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capture'!$A$2:$BE$994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<sst xmlns="http://schemas.openxmlformats.org/spreadsheetml/2006/main" count="110623" uniqueCount="7144">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</sst>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260"/>
  <sheetViews>
    <sheetView tabSelected="1" topLeftCell="A15" workbookViewId="0">
      <pane xSplit="13" topLeftCell="N1" activePane="topRight" state="frozen"/>
      <selection/>
      <selection pane="topRight" activeCell="O29" sqref="O2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SUBTOTAL(9,AJ3:AJ496903)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1" si="0">X28-W28</f>
        <v>0</v>
      </c>
      <c r="Z28" s="269">
        <f t="shared" ref="Z28:Z91" si="1">(O28-P28)*24</f>
        <v>0</v>
      </c>
      <c r="AA28" s="269" t="str">
        <f t="shared" ref="AA28:AA91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1" si="3">AJ28+AI28</f>
        <v>0</v>
      </c>
      <c r="AL28" s="286">
        <f t="shared" ref="AL28:AL91" si="4">AF28-AI28</f>
        <v>0</v>
      </c>
      <c r="AM28" s="287" t="e">
        <f t="shared" ref="AM28:AM91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1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si="0"/>
        <v>0</v>
      </c>
      <c r="Z91" s="269">
        <f t="shared" si="1"/>
        <v>0</v>
      </c>
      <c r="AA91" s="269" t="str">
        <f t="shared" si="2"/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si="3"/>
        <v>0</v>
      </c>
      <c r="AL91" s="286">
        <f t="shared" si="4"/>
        <v>0</v>
      </c>
      <c r="AM91" s="287" t="e">
        <f t="shared" si="5"/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si="6"/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ref="Y92:Y155" si="7">X92-W92</f>
        <v>0</v>
      </c>
      <c r="Z92" s="269">
        <f t="shared" ref="Z92:Z155" si="8">(O92-P92)*24</f>
        <v>0</v>
      </c>
      <c r="AA92" s="269" t="str">
        <f t="shared" ref="AA92:AA155" si="9">IF(Y92&gt;Z92,"inconsitent RH","OK")</f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ref="AK92:AK155" si="10">AJ92+AI92</f>
        <v>0</v>
      </c>
      <c r="AL92" s="286">
        <f t="shared" ref="AL92:AL155" si="11">AF92-AI92</f>
        <v>0</v>
      </c>
      <c r="AM92" s="287" t="e">
        <f t="shared" ref="AM92:AM155" si="12">AL92/Y92</f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ref="AT92:AT155" si="13">AR92-AS92</f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7"/>
        <v>0</v>
      </c>
      <c r="Z93" s="269">
        <f t="shared" si="8"/>
        <v>0</v>
      </c>
      <c r="AA93" s="269" t="str">
        <f t="shared" si="9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0"/>
        <v>0</v>
      </c>
      <c r="AL93" s="286">
        <f t="shared" si="11"/>
        <v>0</v>
      </c>
      <c r="AM93" s="287" t="e">
        <f t="shared" si="12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7"/>
        <v>0</v>
      </c>
      <c r="Z94" s="269">
        <f t="shared" si="8"/>
        <v>0</v>
      </c>
      <c r="AA94" s="269" t="str">
        <f t="shared" si="9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0"/>
        <v>0</v>
      </c>
      <c r="AL94" s="286">
        <f t="shared" si="11"/>
        <v>0</v>
      </c>
      <c r="AM94" s="287" t="e">
        <f t="shared" si="12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7"/>
        <v>0</v>
      </c>
      <c r="Z95" s="269">
        <f t="shared" si="8"/>
        <v>0</v>
      </c>
      <c r="AA95" s="269" t="str">
        <f t="shared" si="9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0"/>
        <v>0</v>
      </c>
      <c r="AL95" s="286">
        <f t="shared" si="11"/>
        <v>0</v>
      </c>
      <c r="AM95" s="287" t="e">
        <f t="shared" si="12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7"/>
        <v>0</v>
      </c>
      <c r="Z96" s="269">
        <f t="shared" si="8"/>
        <v>0</v>
      </c>
      <c r="AA96" s="269" t="str">
        <f t="shared" si="9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0"/>
        <v>0</v>
      </c>
      <c r="AL96" s="286">
        <f t="shared" si="11"/>
        <v>0</v>
      </c>
      <c r="AM96" s="287" t="e">
        <f t="shared" si="12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7"/>
        <v>0</v>
      </c>
      <c r="Z97" s="269">
        <f t="shared" si="8"/>
        <v>0</v>
      </c>
      <c r="AA97" s="269" t="str">
        <f t="shared" si="9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0"/>
        <v>0</v>
      </c>
      <c r="AL97" s="286">
        <f t="shared" si="11"/>
        <v>0</v>
      </c>
      <c r="AM97" s="287" t="e">
        <f t="shared" si="12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7"/>
        <v>0</v>
      </c>
      <c r="Z98" s="269">
        <f t="shared" si="8"/>
        <v>0</v>
      </c>
      <c r="AA98" s="269" t="str">
        <f t="shared" si="9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0"/>
        <v>0</v>
      </c>
      <c r="AL98" s="286">
        <f t="shared" si="11"/>
        <v>0</v>
      </c>
      <c r="AM98" s="287" t="e">
        <f t="shared" si="12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7"/>
        <v>0</v>
      </c>
      <c r="Z99" s="269">
        <f t="shared" si="8"/>
        <v>0</v>
      </c>
      <c r="AA99" s="269" t="str">
        <f t="shared" si="9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0"/>
        <v>0</v>
      </c>
      <c r="AL99" s="286">
        <f t="shared" si="11"/>
        <v>0</v>
      </c>
      <c r="AM99" s="287" t="e">
        <f t="shared" si="12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7"/>
        <v>0</v>
      </c>
      <c r="Z100" s="269">
        <f t="shared" si="8"/>
        <v>0</v>
      </c>
      <c r="AA100" s="269" t="str">
        <f t="shared" si="9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0"/>
        <v>0</v>
      </c>
      <c r="AL100" s="286">
        <f t="shared" si="11"/>
        <v>0</v>
      </c>
      <c r="AM100" s="287" t="e">
        <f t="shared" si="12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7"/>
        <v>0</v>
      </c>
      <c r="Z101" s="269">
        <f t="shared" si="8"/>
        <v>0</v>
      </c>
      <c r="AA101" s="269" t="str">
        <f t="shared" si="9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0"/>
        <v>0</v>
      </c>
      <c r="AL101" s="286">
        <f t="shared" si="11"/>
        <v>0</v>
      </c>
      <c r="AM101" s="287" t="e">
        <f t="shared" si="12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7"/>
        <v>0</v>
      </c>
      <c r="Z102" s="269">
        <f t="shared" si="8"/>
        <v>0</v>
      </c>
      <c r="AA102" s="269" t="str">
        <f t="shared" si="9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0"/>
        <v>0</v>
      </c>
      <c r="AL102" s="286">
        <f t="shared" si="11"/>
        <v>0</v>
      </c>
      <c r="AM102" s="287" t="e">
        <f t="shared" si="12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7"/>
        <v>0</v>
      </c>
      <c r="Z103" s="269">
        <f t="shared" si="8"/>
        <v>0</v>
      </c>
      <c r="AA103" s="269" t="str">
        <f t="shared" si="9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0"/>
        <v>0</v>
      </c>
      <c r="AL103" s="286">
        <f t="shared" si="11"/>
        <v>0</v>
      </c>
      <c r="AM103" s="287" t="e">
        <f t="shared" si="12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7"/>
        <v>0</v>
      </c>
      <c r="Z104" s="269">
        <f t="shared" si="8"/>
        <v>0</v>
      </c>
      <c r="AA104" s="269" t="str">
        <f t="shared" si="9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0"/>
        <v>0</v>
      </c>
      <c r="AL104" s="286">
        <f t="shared" si="11"/>
        <v>0</v>
      </c>
      <c r="AM104" s="287" t="e">
        <f t="shared" si="12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7"/>
        <v>0</v>
      </c>
      <c r="Z105" s="269">
        <f t="shared" si="8"/>
        <v>0</v>
      </c>
      <c r="AA105" s="269" t="str">
        <f t="shared" si="9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0"/>
        <v>0</v>
      </c>
      <c r="AL105" s="286">
        <f t="shared" si="11"/>
        <v>0</v>
      </c>
      <c r="AM105" s="287" t="e">
        <f t="shared" si="12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7"/>
        <v>0</v>
      </c>
      <c r="Z106" s="269">
        <f t="shared" si="8"/>
        <v>0</v>
      </c>
      <c r="AA106" s="269" t="str">
        <f t="shared" si="9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0"/>
        <v>0</v>
      </c>
      <c r="AL106" s="286">
        <f t="shared" si="11"/>
        <v>0</v>
      </c>
      <c r="AM106" s="287" t="e">
        <f t="shared" si="12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7"/>
        <v>0</v>
      </c>
      <c r="Z107" s="269">
        <f t="shared" si="8"/>
        <v>0</v>
      </c>
      <c r="AA107" s="269" t="str">
        <f t="shared" si="9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0"/>
        <v>0</v>
      </c>
      <c r="AL107" s="286">
        <f t="shared" si="11"/>
        <v>0</v>
      </c>
      <c r="AM107" s="287" t="e">
        <f t="shared" si="12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7"/>
        <v>0</v>
      </c>
      <c r="Z108" s="269">
        <f t="shared" si="8"/>
        <v>0</v>
      </c>
      <c r="AA108" s="269" t="str">
        <f t="shared" si="9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0"/>
        <v>0</v>
      </c>
      <c r="AL108" s="286">
        <f t="shared" si="11"/>
        <v>0</v>
      </c>
      <c r="AM108" s="287" t="e">
        <f t="shared" si="12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7"/>
        <v>0</v>
      </c>
      <c r="Z109" s="269">
        <f t="shared" si="8"/>
        <v>0</v>
      </c>
      <c r="AA109" s="269" t="str">
        <f t="shared" si="9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0"/>
        <v>0</v>
      </c>
      <c r="AL109" s="286">
        <f t="shared" si="11"/>
        <v>0</v>
      </c>
      <c r="AM109" s="287" t="e">
        <f t="shared" si="12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7"/>
        <v>0</v>
      </c>
      <c r="Z110" s="269">
        <f t="shared" si="8"/>
        <v>0</v>
      </c>
      <c r="AA110" s="269" t="str">
        <f t="shared" si="9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0"/>
        <v>0</v>
      </c>
      <c r="AL110" s="286">
        <f t="shared" si="11"/>
        <v>0</v>
      </c>
      <c r="AM110" s="287" t="e">
        <f t="shared" si="12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7"/>
        <v>0</v>
      </c>
      <c r="Z111" s="269">
        <f t="shared" si="8"/>
        <v>0</v>
      </c>
      <c r="AA111" s="269" t="str">
        <f t="shared" si="9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0"/>
        <v>0</v>
      </c>
      <c r="AL111" s="286">
        <f t="shared" si="11"/>
        <v>0</v>
      </c>
      <c r="AM111" s="287" t="e">
        <f t="shared" si="12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7"/>
        <v>0</v>
      </c>
      <c r="Z112" s="269">
        <f t="shared" si="8"/>
        <v>0</v>
      </c>
      <c r="AA112" s="269" t="str">
        <f t="shared" si="9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0"/>
        <v>0</v>
      </c>
      <c r="AL112" s="286">
        <f t="shared" si="11"/>
        <v>0</v>
      </c>
      <c r="AM112" s="287" t="e">
        <f t="shared" si="12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7"/>
        <v>0</v>
      </c>
      <c r="Z113" s="269">
        <f t="shared" si="8"/>
        <v>0</v>
      </c>
      <c r="AA113" s="269" t="str">
        <f t="shared" si="9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0"/>
        <v>0</v>
      </c>
      <c r="AL113" s="286">
        <f t="shared" si="11"/>
        <v>0</v>
      </c>
      <c r="AM113" s="287" t="e">
        <f t="shared" si="12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7"/>
        <v>0</v>
      </c>
      <c r="Z114" s="269">
        <f t="shared" si="8"/>
        <v>0</v>
      </c>
      <c r="AA114" s="269" t="str">
        <f t="shared" si="9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0"/>
        <v>0</v>
      </c>
      <c r="AL114" s="286">
        <f t="shared" si="11"/>
        <v>0</v>
      </c>
      <c r="AM114" s="287" t="e">
        <f t="shared" si="12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7"/>
        <v>0</v>
      </c>
      <c r="Z115" s="269">
        <f t="shared" si="8"/>
        <v>0</v>
      </c>
      <c r="AA115" s="269" t="str">
        <f t="shared" si="9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0"/>
        <v>0</v>
      </c>
      <c r="AL115" s="286">
        <f t="shared" si="11"/>
        <v>0</v>
      </c>
      <c r="AM115" s="287" t="e">
        <f t="shared" si="12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7"/>
        <v>0</v>
      </c>
      <c r="Z116" s="269">
        <f t="shared" si="8"/>
        <v>0</v>
      </c>
      <c r="AA116" s="269" t="str">
        <f t="shared" si="9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0"/>
        <v>0</v>
      </c>
      <c r="AL116" s="286">
        <f t="shared" si="11"/>
        <v>0</v>
      </c>
      <c r="AM116" s="287" t="e">
        <f t="shared" si="12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7"/>
        <v>0</v>
      </c>
      <c r="Z117" s="269">
        <f t="shared" si="8"/>
        <v>0</v>
      </c>
      <c r="AA117" s="269" t="str">
        <f t="shared" si="9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0"/>
        <v>0</v>
      </c>
      <c r="AL117" s="286">
        <f t="shared" si="11"/>
        <v>0</v>
      </c>
      <c r="AM117" s="287" t="e">
        <f t="shared" si="12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7"/>
        <v>0</v>
      </c>
      <c r="Z118" s="269">
        <f t="shared" si="8"/>
        <v>0</v>
      </c>
      <c r="AA118" s="269" t="str">
        <f t="shared" si="9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0"/>
        <v>0</v>
      </c>
      <c r="AL118" s="286">
        <f t="shared" si="11"/>
        <v>0</v>
      </c>
      <c r="AM118" s="287" t="e">
        <f t="shared" si="12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7"/>
        <v>0</v>
      </c>
      <c r="Z119" s="269">
        <f t="shared" si="8"/>
        <v>0</v>
      </c>
      <c r="AA119" s="269" t="str">
        <f t="shared" si="9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0"/>
        <v>0</v>
      </c>
      <c r="AL119" s="286">
        <f t="shared" si="11"/>
        <v>0</v>
      </c>
      <c r="AM119" s="287" t="e">
        <f t="shared" si="12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7"/>
        <v>0</v>
      </c>
      <c r="Z120" s="269">
        <f t="shared" si="8"/>
        <v>0</v>
      </c>
      <c r="AA120" s="269" t="str">
        <f t="shared" si="9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0"/>
        <v>0</v>
      </c>
      <c r="AL120" s="286">
        <f t="shared" si="11"/>
        <v>0</v>
      </c>
      <c r="AM120" s="287" t="e">
        <f t="shared" si="12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7"/>
        <v>0</v>
      </c>
      <c r="Z121" s="269">
        <f t="shared" si="8"/>
        <v>0</v>
      </c>
      <c r="AA121" s="269" t="str">
        <f t="shared" si="9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0"/>
        <v>0</v>
      </c>
      <c r="AL121" s="286">
        <f t="shared" si="11"/>
        <v>0</v>
      </c>
      <c r="AM121" s="287" t="e">
        <f t="shared" si="12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7"/>
        <v>0</v>
      </c>
      <c r="Z122" s="269">
        <f t="shared" si="8"/>
        <v>0</v>
      </c>
      <c r="AA122" s="269" t="str">
        <f t="shared" si="9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0"/>
        <v>0</v>
      </c>
      <c r="AL122" s="286">
        <f t="shared" si="11"/>
        <v>0</v>
      </c>
      <c r="AM122" s="287" t="e">
        <f t="shared" si="12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7"/>
        <v>0</v>
      </c>
      <c r="Z123" s="269">
        <f t="shared" si="8"/>
        <v>0</v>
      </c>
      <c r="AA123" s="269" t="str">
        <f t="shared" si="9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0"/>
        <v>0</v>
      </c>
      <c r="AL123" s="286">
        <f t="shared" si="11"/>
        <v>0</v>
      </c>
      <c r="AM123" s="287" t="e">
        <f t="shared" si="12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7"/>
        <v>0</v>
      </c>
      <c r="Z124" s="269">
        <f t="shared" si="8"/>
        <v>0</v>
      </c>
      <c r="AA124" s="269" t="str">
        <f t="shared" si="9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0"/>
        <v>0</v>
      </c>
      <c r="AL124" s="286">
        <f t="shared" si="11"/>
        <v>0</v>
      </c>
      <c r="AM124" s="287" t="e">
        <f t="shared" si="12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7"/>
        <v>0</v>
      </c>
      <c r="Z125" s="269">
        <f t="shared" si="8"/>
        <v>0</v>
      </c>
      <c r="AA125" s="269" t="str">
        <f t="shared" si="9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0"/>
        <v>0</v>
      </c>
      <c r="AL125" s="286">
        <f t="shared" si="11"/>
        <v>0</v>
      </c>
      <c r="AM125" s="287" t="e">
        <f t="shared" si="12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7"/>
        <v>0</v>
      </c>
      <c r="Z126" s="269">
        <f t="shared" si="8"/>
        <v>0</v>
      </c>
      <c r="AA126" s="269" t="str">
        <f t="shared" si="9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0"/>
        <v>0</v>
      </c>
      <c r="AL126" s="286">
        <f t="shared" si="11"/>
        <v>0</v>
      </c>
      <c r="AM126" s="287" t="e">
        <f t="shared" si="12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7"/>
        <v>0</v>
      </c>
      <c r="Z127" s="269">
        <f t="shared" si="8"/>
        <v>0</v>
      </c>
      <c r="AA127" s="269" t="str">
        <f t="shared" si="9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0"/>
        <v>0</v>
      </c>
      <c r="AL127" s="286">
        <f t="shared" si="11"/>
        <v>0</v>
      </c>
      <c r="AM127" s="287" t="e">
        <f t="shared" si="12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7"/>
        <v>0</v>
      </c>
      <c r="Z128" s="269">
        <f t="shared" si="8"/>
        <v>0</v>
      </c>
      <c r="AA128" s="269" t="str">
        <f t="shared" si="9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0"/>
        <v>0</v>
      </c>
      <c r="AL128" s="286">
        <f t="shared" si="11"/>
        <v>0</v>
      </c>
      <c r="AM128" s="287" t="e">
        <f t="shared" si="12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7"/>
        <v>0</v>
      </c>
      <c r="Z129" s="269">
        <f t="shared" si="8"/>
        <v>0</v>
      </c>
      <c r="AA129" s="269" t="str">
        <f t="shared" si="9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0"/>
        <v>0</v>
      </c>
      <c r="AL129" s="286">
        <f t="shared" si="11"/>
        <v>0</v>
      </c>
      <c r="AM129" s="287" t="e">
        <f t="shared" si="12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7"/>
        <v>0</v>
      </c>
      <c r="Z130" s="269">
        <f t="shared" si="8"/>
        <v>0</v>
      </c>
      <c r="AA130" s="269" t="str">
        <f t="shared" si="9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0"/>
        <v>0</v>
      </c>
      <c r="AL130" s="286">
        <f t="shared" si="11"/>
        <v>0</v>
      </c>
      <c r="AM130" s="287" t="e">
        <f t="shared" si="12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7"/>
        <v>0</v>
      </c>
      <c r="Z131" s="269">
        <f t="shared" si="8"/>
        <v>0</v>
      </c>
      <c r="AA131" s="269" t="str">
        <f t="shared" si="9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0"/>
        <v>0</v>
      </c>
      <c r="AL131" s="286">
        <f t="shared" si="11"/>
        <v>0</v>
      </c>
      <c r="AM131" s="287" t="e">
        <f t="shared" si="12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7"/>
        <v>0</v>
      </c>
      <c r="Z132" s="269">
        <f t="shared" si="8"/>
        <v>0</v>
      </c>
      <c r="AA132" s="269" t="str">
        <f t="shared" si="9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0"/>
        <v>0</v>
      </c>
      <c r="AL132" s="286">
        <f t="shared" si="11"/>
        <v>0</v>
      </c>
      <c r="AM132" s="287" t="e">
        <f t="shared" si="12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7"/>
        <v>0</v>
      </c>
      <c r="Z133" s="269">
        <f t="shared" si="8"/>
        <v>0</v>
      </c>
      <c r="AA133" s="269" t="str">
        <f t="shared" si="9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0"/>
        <v>0</v>
      </c>
      <c r="AL133" s="286">
        <f t="shared" si="11"/>
        <v>0</v>
      </c>
      <c r="AM133" s="287" t="e">
        <f t="shared" si="12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7"/>
        <v>0</v>
      </c>
      <c r="Z134" s="269">
        <f t="shared" si="8"/>
        <v>0</v>
      </c>
      <c r="AA134" s="269" t="str">
        <f t="shared" si="9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0"/>
        <v>0</v>
      </c>
      <c r="AL134" s="286">
        <f t="shared" si="11"/>
        <v>0</v>
      </c>
      <c r="AM134" s="287" t="e">
        <f t="shared" si="12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7"/>
        <v>0</v>
      </c>
      <c r="Z135" s="269">
        <f t="shared" si="8"/>
        <v>0</v>
      </c>
      <c r="AA135" s="269" t="str">
        <f t="shared" si="9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0"/>
        <v>0</v>
      </c>
      <c r="AL135" s="286">
        <f t="shared" si="11"/>
        <v>0</v>
      </c>
      <c r="AM135" s="287" t="e">
        <f t="shared" si="12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7"/>
        <v>0</v>
      </c>
      <c r="Z136" s="269">
        <f t="shared" si="8"/>
        <v>0</v>
      </c>
      <c r="AA136" s="269" t="str">
        <f t="shared" si="9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0"/>
        <v>0</v>
      </c>
      <c r="AL136" s="286">
        <f t="shared" si="11"/>
        <v>0</v>
      </c>
      <c r="AM136" s="287" t="e">
        <f t="shared" si="12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7"/>
        <v>0</v>
      </c>
      <c r="Z137" s="269">
        <f t="shared" si="8"/>
        <v>0</v>
      </c>
      <c r="AA137" s="269" t="str">
        <f t="shared" si="9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0"/>
        <v>0</v>
      </c>
      <c r="AL137" s="286">
        <f t="shared" si="11"/>
        <v>0</v>
      </c>
      <c r="AM137" s="287" t="e">
        <f t="shared" si="12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7"/>
        <v>0</v>
      </c>
      <c r="Z138" s="269">
        <f t="shared" si="8"/>
        <v>0</v>
      </c>
      <c r="AA138" s="269" t="str">
        <f t="shared" si="9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0"/>
        <v>0</v>
      </c>
      <c r="AL138" s="286">
        <f t="shared" si="11"/>
        <v>0</v>
      </c>
      <c r="AM138" s="287" t="e">
        <f t="shared" si="12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7"/>
        <v>0</v>
      </c>
      <c r="Z139" s="269">
        <f t="shared" si="8"/>
        <v>0</v>
      </c>
      <c r="AA139" s="269" t="str">
        <f t="shared" si="9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0"/>
        <v>0</v>
      </c>
      <c r="AL139" s="286">
        <f t="shared" si="11"/>
        <v>0</v>
      </c>
      <c r="AM139" s="287" t="e">
        <f t="shared" si="12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7"/>
        <v>0</v>
      </c>
      <c r="Z140" s="269">
        <f t="shared" si="8"/>
        <v>0</v>
      </c>
      <c r="AA140" s="269" t="str">
        <f t="shared" si="9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0"/>
        <v>0</v>
      </c>
      <c r="AL140" s="286">
        <f t="shared" si="11"/>
        <v>0</v>
      </c>
      <c r="AM140" s="287" t="e">
        <f t="shared" si="12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7"/>
        <v>0</v>
      </c>
      <c r="Z141" s="269">
        <f t="shared" si="8"/>
        <v>0</v>
      </c>
      <c r="AA141" s="269" t="str">
        <f t="shared" si="9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0"/>
        <v>0</v>
      </c>
      <c r="AL141" s="286">
        <f t="shared" si="11"/>
        <v>0</v>
      </c>
      <c r="AM141" s="287" t="e">
        <f t="shared" si="12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7"/>
        <v>0</v>
      </c>
      <c r="Z142" s="269">
        <f t="shared" si="8"/>
        <v>0</v>
      </c>
      <c r="AA142" s="269" t="str">
        <f t="shared" si="9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0"/>
        <v>0</v>
      </c>
      <c r="AL142" s="286">
        <f t="shared" si="11"/>
        <v>0</v>
      </c>
      <c r="AM142" s="287" t="e">
        <f t="shared" si="12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7"/>
        <v>0</v>
      </c>
      <c r="Z143" s="269">
        <f t="shared" si="8"/>
        <v>0</v>
      </c>
      <c r="AA143" s="269" t="str">
        <f t="shared" si="9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0"/>
        <v>0</v>
      </c>
      <c r="AL143" s="286">
        <f t="shared" si="11"/>
        <v>0</v>
      </c>
      <c r="AM143" s="287" t="e">
        <f t="shared" si="12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7"/>
        <v>0</v>
      </c>
      <c r="Z144" s="269">
        <f t="shared" si="8"/>
        <v>0</v>
      </c>
      <c r="AA144" s="269" t="str">
        <f t="shared" si="9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0"/>
        <v>0</v>
      </c>
      <c r="AL144" s="286">
        <f t="shared" si="11"/>
        <v>0</v>
      </c>
      <c r="AM144" s="287" t="e">
        <f t="shared" si="12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7"/>
        <v>0</v>
      </c>
      <c r="Z145" s="269">
        <f t="shared" si="8"/>
        <v>0</v>
      </c>
      <c r="AA145" s="269" t="str">
        <f t="shared" si="9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0"/>
        <v>0</v>
      </c>
      <c r="AL145" s="286">
        <f t="shared" si="11"/>
        <v>0</v>
      </c>
      <c r="AM145" s="287" t="e">
        <f t="shared" si="12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7"/>
        <v>0</v>
      </c>
      <c r="Z146" s="269">
        <f t="shared" si="8"/>
        <v>0</v>
      </c>
      <c r="AA146" s="269" t="str">
        <f t="shared" si="9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0"/>
        <v>0</v>
      </c>
      <c r="AL146" s="286">
        <f t="shared" si="11"/>
        <v>0</v>
      </c>
      <c r="AM146" s="287" t="e">
        <f t="shared" si="12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7"/>
        <v>0</v>
      </c>
      <c r="Z147" s="269">
        <f t="shared" si="8"/>
        <v>0</v>
      </c>
      <c r="AA147" s="269" t="str">
        <f t="shared" si="9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0"/>
        <v>0</v>
      </c>
      <c r="AL147" s="286">
        <f t="shared" si="11"/>
        <v>0</v>
      </c>
      <c r="AM147" s="287" t="e">
        <f t="shared" si="12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7"/>
        <v>0</v>
      </c>
      <c r="Z148" s="269">
        <f t="shared" si="8"/>
        <v>0</v>
      </c>
      <c r="AA148" s="269" t="str">
        <f t="shared" si="9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0"/>
        <v>0</v>
      </c>
      <c r="AL148" s="286">
        <f t="shared" si="11"/>
        <v>0</v>
      </c>
      <c r="AM148" s="287" t="e">
        <f t="shared" si="12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7"/>
        <v>0</v>
      </c>
      <c r="Z149" s="269">
        <f t="shared" si="8"/>
        <v>0</v>
      </c>
      <c r="AA149" s="269" t="str">
        <f t="shared" si="9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0"/>
        <v>0</v>
      </c>
      <c r="AL149" s="286">
        <f t="shared" si="11"/>
        <v>0</v>
      </c>
      <c r="AM149" s="287" t="e">
        <f t="shared" si="12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7"/>
        <v>0</v>
      </c>
      <c r="Z150" s="269">
        <f t="shared" si="8"/>
        <v>0</v>
      </c>
      <c r="AA150" s="269" t="str">
        <f t="shared" si="9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0"/>
        <v>0</v>
      </c>
      <c r="AL150" s="286">
        <f t="shared" si="11"/>
        <v>0</v>
      </c>
      <c r="AM150" s="287" t="e">
        <f t="shared" si="12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7"/>
        <v>0</v>
      </c>
      <c r="Z151" s="269">
        <f t="shared" si="8"/>
        <v>0</v>
      </c>
      <c r="AA151" s="269" t="str">
        <f t="shared" si="9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0"/>
        <v>0</v>
      </c>
      <c r="AL151" s="286">
        <f t="shared" si="11"/>
        <v>0</v>
      </c>
      <c r="AM151" s="287" t="e">
        <f t="shared" si="12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7"/>
        <v>0</v>
      </c>
      <c r="Z152" s="269">
        <f t="shared" si="8"/>
        <v>0</v>
      </c>
      <c r="AA152" s="269" t="str">
        <f t="shared" si="9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0"/>
        <v>0</v>
      </c>
      <c r="AL152" s="286">
        <f t="shared" si="11"/>
        <v>0</v>
      </c>
      <c r="AM152" s="287" t="e">
        <f t="shared" si="12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7"/>
        <v>0</v>
      </c>
      <c r="Z153" s="269">
        <f t="shared" si="8"/>
        <v>0</v>
      </c>
      <c r="AA153" s="269" t="str">
        <f t="shared" si="9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0"/>
        <v>0</v>
      </c>
      <c r="AL153" s="286">
        <f t="shared" si="11"/>
        <v>0</v>
      </c>
      <c r="AM153" s="287" t="e">
        <f t="shared" si="12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7"/>
        <v>0</v>
      </c>
      <c r="Z154" s="269">
        <f t="shared" si="8"/>
        <v>0</v>
      </c>
      <c r="AA154" s="269" t="str">
        <f t="shared" si="9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0"/>
        <v>0</v>
      </c>
      <c r="AL154" s="286">
        <f t="shared" si="11"/>
        <v>0</v>
      </c>
      <c r="AM154" s="287" t="e">
        <f t="shared" si="12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si="7"/>
        <v>0</v>
      </c>
      <c r="Z155" s="269">
        <f t="shared" si="8"/>
        <v>0</v>
      </c>
      <c r="AA155" s="269" t="str">
        <f t="shared" si="9"/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si="10"/>
        <v>0</v>
      </c>
      <c r="AL155" s="286">
        <f t="shared" si="11"/>
        <v>0</v>
      </c>
      <c r="AM155" s="287" t="e">
        <f t="shared" si="12"/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si="13"/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ref="Y156:Y219" si="14">X156-W156</f>
        <v>0</v>
      </c>
      <c r="Z156" s="269">
        <f t="shared" ref="Z156:Z219" si="15">(O156-P156)*24</f>
        <v>0</v>
      </c>
      <c r="AA156" s="269" t="str">
        <f t="shared" ref="AA156:AA219" si="16">IF(Y156&gt;Z156,"inconsitent RH","OK")</f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ref="AK156:AK219" si="17">AJ156+AI156</f>
        <v>0</v>
      </c>
      <c r="AL156" s="286">
        <f t="shared" ref="AL156:AL219" si="18">AF156-AI156</f>
        <v>0</v>
      </c>
      <c r="AM156" s="287" t="e">
        <f t="shared" ref="AM156:AM219" si="19">AL156/Y156</f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ref="AT156:AT219" si="20">AR156-AS156</f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4"/>
        <v>0</v>
      </c>
      <c r="Z157" s="269">
        <f t="shared" si="15"/>
        <v>0</v>
      </c>
      <c r="AA157" s="269" t="str">
        <f t="shared" si="16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7"/>
        <v>0</v>
      </c>
      <c r="AL157" s="286">
        <f t="shared" si="18"/>
        <v>0</v>
      </c>
      <c r="AM157" s="287" t="e">
        <f t="shared" si="19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4"/>
        <v>0</v>
      </c>
      <c r="Z158" s="269">
        <f t="shared" si="15"/>
        <v>0</v>
      </c>
      <c r="AA158" s="269" t="str">
        <f t="shared" si="16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7"/>
        <v>0</v>
      </c>
      <c r="AL158" s="286">
        <f t="shared" si="18"/>
        <v>0</v>
      </c>
      <c r="AM158" s="287" t="e">
        <f t="shared" si="19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4"/>
        <v>0</v>
      </c>
      <c r="Z159" s="269">
        <f t="shared" si="15"/>
        <v>0</v>
      </c>
      <c r="AA159" s="269" t="str">
        <f t="shared" si="16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7"/>
        <v>0</v>
      </c>
      <c r="AL159" s="286">
        <f t="shared" si="18"/>
        <v>0</v>
      </c>
      <c r="AM159" s="287" t="e">
        <f t="shared" si="19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4"/>
        <v>0</v>
      </c>
      <c r="Z160" s="269">
        <f t="shared" si="15"/>
        <v>0</v>
      </c>
      <c r="AA160" s="269" t="str">
        <f t="shared" si="16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7"/>
        <v>0</v>
      </c>
      <c r="AL160" s="286">
        <f t="shared" si="18"/>
        <v>0</v>
      </c>
      <c r="AM160" s="287" t="e">
        <f t="shared" si="19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4"/>
        <v>0</v>
      </c>
      <c r="Z161" s="269">
        <f t="shared" si="15"/>
        <v>0</v>
      </c>
      <c r="AA161" s="269" t="str">
        <f t="shared" si="16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7"/>
        <v>0</v>
      </c>
      <c r="AL161" s="286">
        <f t="shared" si="18"/>
        <v>0</v>
      </c>
      <c r="AM161" s="287" t="e">
        <f t="shared" si="19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4"/>
        <v>0</v>
      </c>
      <c r="Z162" s="269">
        <f t="shared" si="15"/>
        <v>0</v>
      </c>
      <c r="AA162" s="269" t="str">
        <f t="shared" si="16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7"/>
        <v>0</v>
      </c>
      <c r="AL162" s="286">
        <f t="shared" si="18"/>
        <v>0</v>
      </c>
      <c r="AM162" s="287" t="e">
        <f t="shared" si="19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4"/>
        <v>0</v>
      </c>
      <c r="Z163" s="269">
        <f t="shared" si="15"/>
        <v>0</v>
      </c>
      <c r="AA163" s="269" t="str">
        <f t="shared" si="16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7"/>
        <v>0</v>
      </c>
      <c r="AL163" s="286">
        <f t="shared" si="18"/>
        <v>0</v>
      </c>
      <c r="AM163" s="287" t="e">
        <f t="shared" si="19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4"/>
        <v>0</v>
      </c>
      <c r="Z164" s="269">
        <f t="shared" si="15"/>
        <v>0</v>
      </c>
      <c r="AA164" s="269" t="str">
        <f t="shared" si="16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7"/>
        <v>0</v>
      </c>
      <c r="AL164" s="286">
        <f t="shared" si="18"/>
        <v>0</v>
      </c>
      <c r="AM164" s="287" t="e">
        <f t="shared" si="19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4"/>
        <v>0</v>
      </c>
      <c r="Z165" s="269">
        <f t="shared" si="15"/>
        <v>0</v>
      </c>
      <c r="AA165" s="269" t="str">
        <f t="shared" si="16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7"/>
        <v>0</v>
      </c>
      <c r="AL165" s="286">
        <f t="shared" si="18"/>
        <v>0</v>
      </c>
      <c r="AM165" s="287" t="e">
        <f t="shared" si="19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4"/>
        <v>0</v>
      </c>
      <c r="Z166" s="269">
        <f t="shared" si="15"/>
        <v>0</v>
      </c>
      <c r="AA166" s="269" t="str">
        <f t="shared" si="16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7"/>
        <v>0</v>
      </c>
      <c r="AL166" s="286">
        <f t="shared" si="18"/>
        <v>0</v>
      </c>
      <c r="AM166" s="287" t="e">
        <f t="shared" si="19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4"/>
        <v>0</v>
      </c>
      <c r="Z167" s="269">
        <f t="shared" si="15"/>
        <v>0</v>
      </c>
      <c r="AA167" s="269" t="str">
        <f t="shared" si="16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7"/>
        <v>0</v>
      </c>
      <c r="AL167" s="286">
        <f t="shared" si="18"/>
        <v>0</v>
      </c>
      <c r="AM167" s="287" t="e">
        <f t="shared" si="19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4"/>
        <v>0</v>
      </c>
      <c r="Z168" s="269">
        <f t="shared" si="15"/>
        <v>0</v>
      </c>
      <c r="AA168" s="269" t="str">
        <f t="shared" si="16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7"/>
        <v>0</v>
      </c>
      <c r="AL168" s="286">
        <f t="shared" si="18"/>
        <v>0</v>
      </c>
      <c r="AM168" s="287" t="e">
        <f t="shared" si="19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4"/>
        <v>0</v>
      </c>
      <c r="Z169" s="269">
        <f t="shared" si="15"/>
        <v>0</v>
      </c>
      <c r="AA169" s="269" t="str">
        <f t="shared" si="16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7"/>
        <v>0</v>
      </c>
      <c r="AL169" s="286">
        <f t="shared" si="18"/>
        <v>0</v>
      </c>
      <c r="AM169" s="287" t="e">
        <f t="shared" si="19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4"/>
        <v>0</v>
      </c>
      <c r="Z170" s="269">
        <f t="shared" si="15"/>
        <v>0</v>
      </c>
      <c r="AA170" s="269" t="str">
        <f t="shared" si="16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7"/>
        <v>0</v>
      </c>
      <c r="AL170" s="286">
        <f t="shared" si="18"/>
        <v>0</v>
      </c>
      <c r="AM170" s="287" t="e">
        <f t="shared" si="19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4"/>
        <v>0</v>
      </c>
      <c r="Z171" s="269">
        <f t="shared" si="15"/>
        <v>0</v>
      </c>
      <c r="AA171" s="269" t="str">
        <f t="shared" si="16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7"/>
        <v>0</v>
      </c>
      <c r="AL171" s="286">
        <f t="shared" si="18"/>
        <v>0</v>
      </c>
      <c r="AM171" s="287" t="e">
        <f t="shared" si="19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4"/>
        <v>0</v>
      </c>
      <c r="Z172" s="269">
        <f t="shared" si="15"/>
        <v>0</v>
      </c>
      <c r="AA172" s="269" t="str">
        <f t="shared" si="16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7"/>
        <v>0</v>
      </c>
      <c r="AL172" s="286">
        <f t="shared" si="18"/>
        <v>0</v>
      </c>
      <c r="AM172" s="287" t="e">
        <f t="shared" si="19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4"/>
        <v>0</v>
      </c>
      <c r="Z173" s="269">
        <f t="shared" si="15"/>
        <v>0</v>
      </c>
      <c r="AA173" s="269" t="str">
        <f t="shared" si="16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7"/>
        <v>0</v>
      </c>
      <c r="AL173" s="286">
        <f t="shared" si="18"/>
        <v>0</v>
      </c>
      <c r="AM173" s="287" t="e">
        <f t="shared" si="19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4"/>
        <v>0</v>
      </c>
      <c r="Z174" s="269">
        <f t="shared" si="15"/>
        <v>0</v>
      </c>
      <c r="AA174" s="269" t="str">
        <f t="shared" si="16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7"/>
        <v>0</v>
      </c>
      <c r="AL174" s="286">
        <f t="shared" si="18"/>
        <v>0</v>
      </c>
      <c r="AM174" s="287" t="e">
        <f t="shared" si="19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4"/>
        <v>0</v>
      </c>
      <c r="Z175" s="269">
        <f t="shared" si="15"/>
        <v>0</v>
      </c>
      <c r="AA175" s="269" t="str">
        <f t="shared" si="16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7"/>
        <v>0</v>
      </c>
      <c r="AL175" s="286">
        <f t="shared" si="18"/>
        <v>0</v>
      </c>
      <c r="AM175" s="287" t="e">
        <f t="shared" si="19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4"/>
        <v>0</v>
      </c>
      <c r="Z176" s="269">
        <f t="shared" si="15"/>
        <v>0</v>
      </c>
      <c r="AA176" s="269" t="str">
        <f t="shared" si="16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7"/>
        <v>0</v>
      </c>
      <c r="AL176" s="286">
        <f t="shared" si="18"/>
        <v>0</v>
      </c>
      <c r="AM176" s="287" t="e">
        <f t="shared" si="19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4"/>
        <v>0</v>
      </c>
      <c r="Z177" s="269">
        <f t="shared" si="15"/>
        <v>0</v>
      </c>
      <c r="AA177" s="269" t="str">
        <f t="shared" si="16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7"/>
        <v>0</v>
      </c>
      <c r="AL177" s="286">
        <f t="shared" si="18"/>
        <v>0</v>
      </c>
      <c r="AM177" s="287" t="e">
        <f t="shared" si="19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4"/>
        <v>0</v>
      </c>
      <c r="Z178" s="269">
        <f t="shared" si="15"/>
        <v>0</v>
      </c>
      <c r="AA178" s="269" t="str">
        <f t="shared" si="16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7"/>
        <v>0</v>
      </c>
      <c r="AL178" s="286">
        <f t="shared" si="18"/>
        <v>0</v>
      </c>
      <c r="AM178" s="287" t="e">
        <f t="shared" si="19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4"/>
        <v>0</v>
      </c>
      <c r="Z179" s="269">
        <f t="shared" si="15"/>
        <v>0</v>
      </c>
      <c r="AA179" s="269" t="str">
        <f t="shared" si="16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7"/>
        <v>0</v>
      </c>
      <c r="AL179" s="286">
        <f t="shared" si="18"/>
        <v>0</v>
      </c>
      <c r="AM179" s="287" t="e">
        <f t="shared" si="19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4"/>
        <v>0</v>
      </c>
      <c r="Z180" s="269">
        <f t="shared" si="15"/>
        <v>0</v>
      </c>
      <c r="AA180" s="269" t="str">
        <f t="shared" si="16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7"/>
        <v>0</v>
      </c>
      <c r="AL180" s="286">
        <f t="shared" si="18"/>
        <v>0</v>
      </c>
      <c r="AM180" s="287" t="e">
        <f t="shared" si="19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4"/>
        <v>0</v>
      </c>
      <c r="Z181" s="269">
        <f t="shared" si="15"/>
        <v>0</v>
      </c>
      <c r="AA181" s="269" t="str">
        <f t="shared" si="16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7"/>
        <v>0</v>
      </c>
      <c r="AL181" s="286">
        <f t="shared" si="18"/>
        <v>0</v>
      </c>
      <c r="AM181" s="287" t="e">
        <f t="shared" si="19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4"/>
        <v>0</v>
      </c>
      <c r="Z182" s="269">
        <f t="shared" si="15"/>
        <v>0</v>
      </c>
      <c r="AA182" s="269" t="str">
        <f t="shared" si="16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7"/>
        <v>0</v>
      </c>
      <c r="AL182" s="286">
        <f t="shared" si="18"/>
        <v>0</v>
      </c>
      <c r="AM182" s="287" t="e">
        <f t="shared" si="19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4"/>
        <v>0</v>
      </c>
      <c r="Z183" s="269">
        <f t="shared" si="15"/>
        <v>0</v>
      </c>
      <c r="AA183" s="269" t="str">
        <f t="shared" si="16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7"/>
        <v>0</v>
      </c>
      <c r="AL183" s="286">
        <f t="shared" si="18"/>
        <v>0</v>
      </c>
      <c r="AM183" s="287" t="e">
        <f t="shared" si="19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4"/>
        <v>0</v>
      </c>
      <c r="Z184" s="269">
        <f t="shared" si="15"/>
        <v>0</v>
      </c>
      <c r="AA184" s="269" t="str">
        <f t="shared" si="16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7"/>
        <v>0</v>
      </c>
      <c r="AL184" s="286">
        <f t="shared" si="18"/>
        <v>0</v>
      </c>
      <c r="AM184" s="287" t="e">
        <f t="shared" si="19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4"/>
        <v>0</v>
      </c>
      <c r="Z185" s="269">
        <f t="shared" si="15"/>
        <v>0</v>
      </c>
      <c r="AA185" s="269" t="str">
        <f t="shared" si="16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7"/>
        <v>0</v>
      </c>
      <c r="AL185" s="286">
        <f t="shared" si="18"/>
        <v>0</v>
      </c>
      <c r="AM185" s="287" t="e">
        <f t="shared" si="19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4"/>
        <v>0</v>
      </c>
      <c r="Z186" s="269">
        <f t="shared" si="15"/>
        <v>0</v>
      </c>
      <c r="AA186" s="269" t="str">
        <f t="shared" si="16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7"/>
        <v>0</v>
      </c>
      <c r="AL186" s="286">
        <f t="shared" si="18"/>
        <v>0</v>
      </c>
      <c r="AM186" s="287" t="e">
        <f t="shared" si="19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4"/>
        <v>0</v>
      </c>
      <c r="Z187" s="269">
        <f t="shared" si="15"/>
        <v>0</v>
      </c>
      <c r="AA187" s="269" t="str">
        <f t="shared" si="16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7"/>
        <v>0</v>
      </c>
      <c r="AL187" s="286">
        <f t="shared" si="18"/>
        <v>0</v>
      </c>
      <c r="AM187" s="287" t="e">
        <f t="shared" si="19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4"/>
        <v>0</v>
      </c>
      <c r="Z188" s="269">
        <f t="shared" si="15"/>
        <v>0</v>
      </c>
      <c r="AA188" s="269" t="str">
        <f t="shared" si="16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7"/>
        <v>0</v>
      </c>
      <c r="AL188" s="286">
        <f t="shared" si="18"/>
        <v>0</v>
      </c>
      <c r="AM188" s="287" t="e">
        <f t="shared" si="19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4"/>
        <v>0</v>
      </c>
      <c r="Z189" s="269">
        <f t="shared" si="15"/>
        <v>0</v>
      </c>
      <c r="AA189" s="269" t="str">
        <f t="shared" si="16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7"/>
        <v>0</v>
      </c>
      <c r="AL189" s="286">
        <f t="shared" si="18"/>
        <v>0</v>
      </c>
      <c r="AM189" s="287" t="e">
        <f t="shared" si="19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4"/>
        <v>0</v>
      </c>
      <c r="Z190" s="269">
        <f t="shared" si="15"/>
        <v>0</v>
      </c>
      <c r="AA190" s="269" t="str">
        <f t="shared" si="16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7"/>
        <v>0</v>
      </c>
      <c r="AL190" s="286">
        <f t="shared" si="18"/>
        <v>0</v>
      </c>
      <c r="AM190" s="287" t="e">
        <f t="shared" si="19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4"/>
        <v>0</v>
      </c>
      <c r="Z191" s="269">
        <f t="shared" si="15"/>
        <v>0</v>
      </c>
      <c r="AA191" s="269" t="str">
        <f t="shared" si="16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7"/>
        <v>0</v>
      </c>
      <c r="AL191" s="286">
        <f t="shared" si="18"/>
        <v>0</v>
      </c>
      <c r="AM191" s="287" t="e">
        <f t="shared" si="19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4"/>
        <v>0</v>
      </c>
      <c r="Z192" s="269">
        <f t="shared" si="15"/>
        <v>0</v>
      </c>
      <c r="AA192" s="269" t="str">
        <f t="shared" si="16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7"/>
        <v>0</v>
      </c>
      <c r="AL192" s="286">
        <f t="shared" si="18"/>
        <v>0</v>
      </c>
      <c r="AM192" s="287" t="e">
        <f t="shared" si="19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4"/>
        <v>0</v>
      </c>
      <c r="Z193" s="269">
        <f t="shared" si="15"/>
        <v>0</v>
      </c>
      <c r="AA193" s="269" t="str">
        <f t="shared" si="16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7"/>
        <v>0</v>
      </c>
      <c r="AL193" s="286">
        <f t="shared" si="18"/>
        <v>0</v>
      </c>
      <c r="AM193" s="287" t="e">
        <f t="shared" si="19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4"/>
        <v>0</v>
      </c>
      <c r="Z194" s="269">
        <f t="shared" si="15"/>
        <v>0</v>
      </c>
      <c r="AA194" s="269" t="str">
        <f t="shared" si="16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7"/>
        <v>0</v>
      </c>
      <c r="AL194" s="286">
        <f t="shared" si="18"/>
        <v>0</v>
      </c>
      <c r="AM194" s="287" t="e">
        <f t="shared" si="19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4"/>
        <v>0</v>
      </c>
      <c r="Z195" s="269">
        <f t="shared" si="15"/>
        <v>0</v>
      </c>
      <c r="AA195" s="269" t="str">
        <f t="shared" si="16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7"/>
        <v>0</v>
      </c>
      <c r="AL195" s="286">
        <f t="shared" si="18"/>
        <v>0</v>
      </c>
      <c r="AM195" s="287" t="e">
        <f t="shared" si="19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4"/>
        <v>0</v>
      </c>
      <c r="Z196" s="269">
        <f t="shared" si="15"/>
        <v>0</v>
      </c>
      <c r="AA196" s="269" t="str">
        <f t="shared" si="16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7"/>
        <v>0</v>
      </c>
      <c r="AL196" s="286">
        <f t="shared" si="18"/>
        <v>0</v>
      </c>
      <c r="AM196" s="287" t="e">
        <f t="shared" si="19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4"/>
        <v>0</v>
      </c>
      <c r="Z197" s="269">
        <f t="shared" si="15"/>
        <v>0</v>
      </c>
      <c r="AA197" s="269" t="str">
        <f t="shared" si="16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7"/>
        <v>0</v>
      </c>
      <c r="AL197" s="286">
        <f t="shared" si="18"/>
        <v>0</v>
      </c>
      <c r="AM197" s="287" t="e">
        <f t="shared" si="19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4"/>
        <v>0</v>
      </c>
      <c r="Z198" s="269">
        <f t="shared" si="15"/>
        <v>0</v>
      </c>
      <c r="AA198" s="269" t="str">
        <f t="shared" si="16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7"/>
        <v>0</v>
      </c>
      <c r="AL198" s="286">
        <f t="shared" si="18"/>
        <v>0</v>
      </c>
      <c r="AM198" s="287" t="e">
        <f t="shared" si="19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4"/>
        <v>0</v>
      </c>
      <c r="Z199" s="269">
        <f t="shared" si="15"/>
        <v>0</v>
      </c>
      <c r="AA199" s="269" t="str">
        <f t="shared" si="16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7"/>
        <v>0</v>
      </c>
      <c r="AL199" s="286">
        <f t="shared" si="18"/>
        <v>0</v>
      </c>
      <c r="AM199" s="287" t="e">
        <f t="shared" si="19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4"/>
        <v>0</v>
      </c>
      <c r="Z200" s="269">
        <f t="shared" si="15"/>
        <v>0</v>
      </c>
      <c r="AA200" s="269" t="str">
        <f t="shared" si="16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7"/>
        <v>0</v>
      </c>
      <c r="AL200" s="286">
        <f t="shared" si="18"/>
        <v>0</v>
      </c>
      <c r="AM200" s="287" t="e">
        <f t="shared" si="19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4"/>
        <v>0</v>
      </c>
      <c r="Z201" s="269">
        <f t="shared" si="15"/>
        <v>0</v>
      </c>
      <c r="AA201" s="269" t="str">
        <f t="shared" si="16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7"/>
        <v>0</v>
      </c>
      <c r="AL201" s="286">
        <f t="shared" si="18"/>
        <v>0</v>
      </c>
      <c r="AM201" s="287" t="e">
        <f t="shared" si="19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4"/>
        <v>0</v>
      </c>
      <c r="Z202" s="269">
        <f t="shared" si="15"/>
        <v>0</v>
      </c>
      <c r="AA202" s="269" t="str">
        <f t="shared" si="16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7"/>
        <v>0</v>
      </c>
      <c r="AL202" s="286">
        <f t="shared" si="18"/>
        <v>0</v>
      </c>
      <c r="AM202" s="287" t="e">
        <f t="shared" si="19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4"/>
        <v>0</v>
      </c>
      <c r="Z203" s="269">
        <f t="shared" si="15"/>
        <v>0</v>
      </c>
      <c r="AA203" s="269" t="str">
        <f t="shared" si="16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7"/>
        <v>0</v>
      </c>
      <c r="AL203" s="286">
        <f t="shared" si="18"/>
        <v>0</v>
      </c>
      <c r="AM203" s="287" t="e">
        <f t="shared" si="19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4"/>
        <v>0</v>
      </c>
      <c r="Z204" s="269">
        <f t="shared" si="15"/>
        <v>0</v>
      </c>
      <c r="AA204" s="269" t="str">
        <f t="shared" si="16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7"/>
        <v>0</v>
      </c>
      <c r="AL204" s="286">
        <f t="shared" si="18"/>
        <v>0</v>
      </c>
      <c r="AM204" s="287" t="e">
        <f t="shared" si="19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4"/>
        <v>0</v>
      </c>
      <c r="Z205" s="269">
        <f t="shared" si="15"/>
        <v>0</v>
      </c>
      <c r="AA205" s="269" t="str">
        <f t="shared" si="16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7"/>
        <v>0</v>
      </c>
      <c r="AL205" s="286">
        <f t="shared" si="18"/>
        <v>0</v>
      </c>
      <c r="AM205" s="287" t="e">
        <f t="shared" si="19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4"/>
        <v>0</v>
      </c>
      <c r="Z206" s="269">
        <f t="shared" si="15"/>
        <v>0</v>
      </c>
      <c r="AA206" s="269" t="str">
        <f t="shared" si="16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7"/>
        <v>0</v>
      </c>
      <c r="AL206" s="286">
        <f t="shared" si="18"/>
        <v>0</v>
      </c>
      <c r="AM206" s="287" t="e">
        <f t="shared" si="19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4"/>
        <v>0</v>
      </c>
      <c r="Z207" s="269">
        <f t="shared" si="15"/>
        <v>0</v>
      </c>
      <c r="AA207" s="269" t="str">
        <f t="shared" si="16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7"/>
        <v>0</v>
      </c>
      <c r="AL207" s="286">
        <f t="shared" si="18"/>
        <v>0</v>
      </c>
      <c r="AM207" s="287" t="e">
        <f t="shared" si="19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4"/>
        <v>0</v>
      </c>
      <c r="Z208" s="269">
        <f t="shared" si="15"/>
        <v>0</v>
      </c>
      <c r="AA208" s="269" t="str">
        <f t="shared" si="16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7"/>
        <v>0</v>
      </c>
      <c r="AL208" s="286">
        <f t="shared" si="18"/>
        <v>0</v>
      </c>
      <c r="AM208" s="287" t="e">
        <f t="shared" si="19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4"/>
        <v>0</v>
      </c>
      <c r="Z209" s="269">
        <f t="shared" si="15"/>
        <v>0</v>
      </c>
      <c r="AA209" s="269" t="str">
        <f t="shared" si="16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7"/>
        <v>0</v>
      </c>
      <c r="AL209" s="286">
        <f t="shared" si="18"/>
        <v>0</v>
      </c>
      <c r="AM209" s="287" t="e">
        <f t="shared" si="19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4"/>
        <v>0</v>
      </c>
      <c r="Z210" s="269">
        <f t="shared" si="15"/>
        <v>0</v>
      </c>
      <c r="AA210" s="269" t="str">
        <f t="shared" si="16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7"/>
        <v>0</v>
      </c>
      <c r="AL210" s="286">
        <f t="shared" si="18"/>
        <v>0</v>
      </c>
      <c r="AM210" s="287" t="e">
        <f t="shared" si="19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4"/>
        <v>0</v>
      </c>
      <c r="Z211" s="269">
        <f t="shared" si="15"/>
        <v>0</v>
      </c>
      <c r="AA211" s="269" t="str">
        <f t="shared" si="16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7"/>
        <v>0</v>
      </c>
      <c r="AL211" s="286">
        <f t="shared" si="18"/>
        <v>0</v>
      </c>
      <c r="AM211" s="287" t="e">
        <f t="shared" si="19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4"/>
        <v>0</v>
      </c>
      <c r="Z212" s="269">
        <f t="shared" si="15"/>
        <v>0</v>
      </c>
      <c r="AA212" s="269" t="str">
        <f t="shared" si="16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7"/>
        <v>0</v>
      </c>
      <c r="AL212" s="286">
        <f t="shared" si="18"/>
        <v>0</v>
      </c>
      <c r="AM212" s="287" t="e">
        <f t="shared" si="19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4"/>
        <v>0</v>
      </c>
      <c r="Z213" s="269">
        <f t="shared" si="15"/>
        <v>0</v>
      </c>
      <c r="AA213" s="269" t="str">
        <f t="shared" si="16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7"/>
        <v>0</v>
      </c>
      <c r="AL213" s="286">
        <f t="shared" si="18"/>
        <v>0</v>
      </c>
      <c r="AM213" s="287" t="e">
        <f t="shared" si="19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4"/>
        <v>0</v>
      </c>
      <c r="Z214" s="269">
        <f t="shared" si="15"/>
        <v>0</v>
      </c>
      <c r="AA214" s="269" t="str">
        <f t="shared" si="16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7"/>
        <v>0</v>
      </c>
      <c r="AL214" s="286">
        <f t="shared" si="18"/>
        <v>0</v>
      </c>
      <c r="AM214" s="287" t="e">
        <f t="shared" si="19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4"/>
        <v>0</v>
      </c>
      <c r="Z215" s="269">
        <f t="shared" si="15"/>
        <v>0</v>
      </c>
      <c r="AA215" s="269" t="str">
        <f t="shared" si="16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7"/>
        <v>0</v>
      </c>
      <c r="AL215" s="286">
        <f t="shared" si="18"/>
        <v>0</v>
      </c>
      <c r="AM215" s="287" t="e">
        <f t="shared" si="19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4"/>
        <v>0</v>
      </c>
      <c r="Z216" s="269">
        <f t="shared" si="15"/>
        <v>0</v>
      </c>
      <c r="AA216" s="269" t="str">
        <f t="shared" si="16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7"/>
        <v>0</v>
      </c>
      <c r="AL216" s="286">
        <f t="shared" si="18"/>
        <v>0</v>
      </c>
      <c r="AM216" s="287" t="e">
        <f t="shared" si="19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4"/>
        <v>0</v>
      </c>
      <c r="Z217" s="269">
        <f t="shared" si="15"/>
        <v>0</v>
      </c>
      <c r="AA217" s="269" t="str">
        <f t="shared" si="16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7"/>
        <v>0</v>
      </c>
      <c r="AL217" s="286">
        <f t="shared" si="18"/>
        <v>0</v>
      </c>
      <c r="AM217" s="287" t="e">
        <f t="shared" si="19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4"/>
        <v>0</v>
      </c>
      <c r="Z218" s="269">
        <f t="shared" si="15"/>
        <v>0</v>
      </c>
      <c r="AA218" s="269" t="str">
        <f t="shared" si="16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7"/>
        <v>0</v>
      </c>
      <c r="AL218" s="286">
        <f t="shared" si="18"/>
        <v>0</v>
      </c>
      <c r="AM218" s="287" t="e">
        <f t="shared" si="19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si="14"/>
        <v>0</v>
      </c>
      <c r="Z219" s="269">
        <f t="shared" si="15"/>
        <v>0</v>
      </c>
      <c r="AA219" s="269" t="str">
        <f t="shared" si="16"/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si="17"/>
        <v>0</v>
      </c>
      <c r="AL219" s="286">
        <f t="shared" si="18"/>
        <v>0</v>
      </c>
      <c r="AM219" s="287" t="e">
        <f t="shared" si="19"/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si="20"/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ref="Y220:Y283" si="21">X220-W220</f>
        <v>0</v>
      </c>
      <c r="Z220" s="269">
        <f t="shared" ref="Z220:Z283" si="22">(O220-P220)*24</f>
        <v>0</v>
      </c>
      <c r="AA220" s="269" t="str">
        <f t="shared" ref="AA220:AA283" si="23">IF(Y220&gt;Z220,"inconsitent RH","OK")</f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ref="AK220:AK283" si="24">AJ220+AI220</f>
        <v>0</v>
      </c>
      <c r="AL220" s="286">
        <f t="shared" ref="AL220:AL283" si="25">AF220-AI220</f>
        <v>0</v>
      </c>
      <c r="AM220" s="287" t="e">
        <f t="shared" ref="AM220:AM283" si="26">AL220/Y220</f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ref="AT220:AT283" si="27">AR220-AS220</f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1"/>
        <v>0</v>
      </c>
      <c r="Z221" s="269">
        <f t="shared" si="22"/>
        <v>0</v>
      </c>
      <c r="AA221" s="269" t="str">
        <f t="shared" si="23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4"/>
        <v>0</v>
      </c>
      <c r="AL221" s="286">
        <f t="shared" si="25"/>
        <v>0</v>
      </c>
      <c r="AM221" s="287" t="e">
        <f t="shared" si="26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1"/>
        <v>0</v>
      </c>
      <c r="Z222" s="269">
        <f t="shared" si="22"/>
        <v>0</v>
      </c>
      <c r="AA222" s="269" t="str">
        <f t="shared" si="23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4"/>
        <v>0</v>
      </c>
      <c r="AL222" s="286">
        <f t="shared" si="25"/>
        <v>0</v>
      </c>
      <c r="AM222" s="287" t="e">
        <f t="shared" si="26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1"/>
        <v>0</v>
      </c>
      <c r="Z223" s="269">
        <f t="shared" si="22"/>
        <v>0</v>
      </c>
      <c r="AA223" s="269" t="str">
        <f t="shared" si="23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4"/>
        <v>0</v>
      </c>
      <c r="AL223" s="286">
        <f t="shared" si="25"/>
        <v>0</v>
      </c>
      <c r="AM223" s="287" t="e">
        <f t="shared" si="26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1"/>
        <v>0</v>
      </c>
      <c r="Z224" s="269">
        <f t="shared" si="22"/>
        <v>0</v>
      </c>
      <c r="AA224" s="269" t="str">
        <f t="shared" si="23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4"/>
        <v>0</v>
      </c>
      <c r="AL224" s="286">
        <f t="shared" si="25"/>
        <v>0</v>
      </c>
      <c r="AM224" s="287" t="e">
        <f t="shared" si="26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1"/>
        <v>0</v>
      </c>
      <c r="Z225" s="269">
        <f t="shared" si="22"/>
        <v>0</v>
      </c>
      <c r="AA225" s="269" t="str">
        <f t="shared" si="23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4"/>
        <v>0</v>
      </c>
      <c r="AL225" s="286">
        <f t="shared" si="25"/>
        <v>0</v>
      </c>
      <c r="AM225" s="287" t="e">
        <f t="shared" si="26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1"/>
        <v>0</v>
      </c>
      <c r="Z226" s="269">
        <f t="shared" si="22"/>
        <v>0</v>
      </c>
      <c r="AA226" s="269" t="str">
        <f t="shared" si="23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4"/>
        <v>0</v>
      </c>
      <c r="AL226" s="286">
        <f t="shared" si="25"/>
        <v>0</v>
      </c>
      <c r="AM226" s="287" t="e">
        <f t="shared" si="26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1"/>
        <v>0</v>
      </c>
      <c r="Z227" s="269">
        <f t="shared" si="22"/>
        <v>0</v>
      </c>
      <c r="AA227" s="269" t="str">
        <f t="shared" si="23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4"/>
        <v>0</v>
      </c>
      <c r="AL227" s="286">
        <f t="shared" si="25"/>
        <v>0</v>
      </c>
      <c r="AM227" s="287" t="e">
        <f t="shared" si="26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1"/>
        <v>0</v>
      </c>
      <c r="Z228" s="269">
        <f t="shared" si="22"/>
        <v>0</v>
      </c>
      <c r="AA228" s="269" t="str">
        <f t="shared" si="23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4"/>
        <v>0</v>
      </c>
      <c r="AL228" s="286">
        <f t="shared" si="25"/>
        <v>0</v>
      </c>
      <c r="AM228" s="287" t="e">
        <f t="shared" si="26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1"/>
        <v>0</v>
      </c>
      <c r="Z229" s="269">
        <f t="shared" si="22"/>
        <v>0</v>
      </c>
      <c r="AA229" s="269" t="str">
        <f t="shared" si="23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4"/>
        <v>0</v>
      </c>
      <c r="AL229" s="286">
        <f t="shared" si="25"/>
        <v>0</v>
      </c>
      <c r="AM229" s="287" t="e">
        <f t="shared" si="26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1"/>
        <v>0</v>
      </c>
      <c r="Z230" s="269">
        <f t="shared" si="22"/>
        <v>0</v>
      </c>
      <c r="AA230" s="269" t="str">
        <f t="shared" si="23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4"/>
        <v>0</v>
      </c>
      <c r="AL230" s="286">
        <f t="shared" si="25"/>
        <v>0</v>
      </c>
      <c r="AM230" s="287" t="e">
        <f t="shared" si="26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1"/>
        <v>0</v>
      </c>
      <c r="Z231" s="269">
        <f t="shared" si="22"/>
        <v>0</v>
      </c>
      <c r="AA231" s="269" t="str">
        <f t="shared" si="23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4"/>
        <v>0</v>
      </c>
      <c r="AL231" s="286">
        <f t="shared" si="25"/>
        <v>0</v>
      </c>
      <c r="AM231" s="287" t="e">
        <f t="shared" si="26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1"/>
        <v>0</v>
      </c>
      <c r="Z232" s="269">
        <f t="shared" si="22"/>
        <v>0</v>
      </c>
      <c r="AA232" s="269" t="str">
        <f t="shared" si="23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4"/>
        <v>0</v>
      </c>
      <c r="AL232" s="286">
        <f t="shared" si="25"/>
        <v>0</v>
      </c>
      <c r="AM232" s="287" t="e">
        <f t="shared" si="26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1"/>
        <v>0</v>
      </c>
      <c r="Z233" s="269">
        <f t="shared" si="22"/>
        <v>0</v>
      </c>
      <c r="AA233" s="269" t="str">
        <f t="shared" si="23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4"/>
        <v>0</v>
      </c>
      <c r="AL233" s="286">
        <f t="shared" si="25"/>
        <v>0</v>
      </c>
      <c r="AM233" s="287" t="e">
        <f t="shared" si="26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1"/>
        <v>0</v>
      </c>
      <c r="Z234" s="269">
        <f t="shared" si="22"/>
        <v>0</v>
      </c>
      <c r="AA234" s="269" t="str">
        <f t="shared" si="23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4"/>
        <v>0</v>
      </c>
      <c r="AL234" s="286">
        <f t="shared" si="25"/>
        <v>0</v>
      </c>
      <c r="AM234" s="287" t="e">
        <f t="shared" si="26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1"/>
        <v>0</v>
      </c>
      <c r="Z235" s="269">
        <f t="shared" si="22"/>
        <v>0</v>
      </c>
      <c r="AA235" s="269" t="str">
        <f t="shared" si="23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4"/>
        <v>0</v>
      </c>
      <c r="AL235" s="286">
        <f t="shared" si="25"/>
        <v>0</v>
      </c>
      <c r="AM235" s="287" t="e">
        <f t="shared" si="26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1"/>
        <v>0</v>
      </c>
      <c r="Z236" s="269">
        <f t="shared" si="22"/>
        <v>0</v>
      </c>
      <c r="AA236" s="269" t="str">
        <f t="shared" si="23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4"/>
        <v>0</v>
      </c>
      <c r="AL236" s="286">
        <f t="shared" si="25"/>
        <v>0</v>
      </c>
      <c r="AM236" s="287" t="e">
        <f t="shared" si="26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1"/>
        <v>0</v>
      </c>
      <c r="Z237" s="269">
        <f t="shared" si="22"/>
        <v>0</v>
      </c>
      <c r="AA237" s="269" t="str">
        <f t="shared" si="23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4"/>
        <v>0</v>
      </c>
      <c r="AL237" s="286">
        <f t="shared" si="25"/>
        <v>0</v>
      </c>
      <c r="AM237" s="287" t="e">
        <f t="shared" si="26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1"/>
        <v>0</v>
      </c>
      <c r="Z238" s="269">
        <f t="shared" si="22"/>
        <v>0</v>
      </c>
      <c r="AA238" s="269" t="str">
        <f t="shared" si="23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4"/>
        <v>0</v>
      </c>
      <c r="AL238" s="286">
        <f t="shared" si="25"/>
        <v>0</v>
      </c>
      <c r="AM238" s="287" t="e">
        <f t="shared" si="26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1"/>
        <v>0</v>
      </c>
      <c r="Z239" s="269">
        <f t="shared" si="22"/>
        <v>0</v>
      </c>
      <c r="AA239" s="269" t="str">
        <f t="shared" si="23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4"/>
        <v>0</v>
      </c>
      <c r="AL239" s="286">
        <f t="shared" si="25"/>
        <v>0</v>
      </c>
      <c r="AM239" s="287" t="e">
        <f t="shared" si="26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1"/>
        <v>0</v>
      </c>
      <c r="Z240" s="269">
        <f t="shared" si="22"/>
        <v>0</v>
      </c>
      <c r="AA240" s="269" t="str">
        <f t="shared" si="23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4"/>
        <v>0</v>
      </c>
      <c r="AL240" s="286">
        <f t="shared" si="25"/>
        <v>0</v>
      </c>
      <c r="AM240" s="287" t="e">
        <f t="shared" si="26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1"/>
        <v>0</v>
      </c>
      <c r="Z241" s="269">
        <f t="shared" si="22"/>
        <v>0</v>
      </c>
      <c r="AA241" s="269" t="str">
        <f t="shared" si="23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4"/>
        <v>0</v>
      </c>
      <c r="AL241" s="286">
        <f t="shared" si="25"/>
        <v>0</v>
      </c>
      <c r="AM241" s="287" t="e">
        <f t="shared" si="26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1"/>
        <v>0</v>
      </c>
      <c r="Z242" s="269">
        <f t="shared" si="22"/>
        <v>0</v>
      </c>
      <c r="AA242" s="269" t="str">
        <f t="shared" si="23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4"/>
        <v>0</v>
      </c>
      <c r="AL242" s="286">
        <f t="shared" si="25"/>
        <v>0</v>
      </c>
      <c r="AM242" s="287" t="e">
        <f t="shared" si="26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1"/>
        <v>0</v>
      </c>
      <c r="Z243" s="269">
        <f t="shared" si="22"/>
        <v>0</v>
      </c>
      <c r="AA243" s="269" t="str">
        <f t="shared" si="23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4"/>
        <v>0</v>
      </c>
      <c r="AL243" s="286">
        <f t="shared" si="25"/>
        <v>0</v>
      </c>
      <c r="AM243" s="287" t="e">
        <f t="shared" si="26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1"/>
        <v>0</v>
      </c>
      <c r="Z244" s="269">
        <f t="shared" si="22"/>
        <v>0</v>
      </c>
      <c r="AA244" s="269" t="str">
        <f t="shared" si="23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4"/>
        <v>0</v>
      </c>
      <c r="AL244" s="286">
        <f t="shared" si="25"/>
        <v>0</v>
      </c>
      <c r="AM244" s="287" t="e">
        <f t="shared" si="26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1"/>
        <v>0</v>
      </c>
      <c r="Z245" s="269">
        <f t="shared" si="22"/>
        <v>0</v>
      </c>
      <c r="AA245" s="269" t="str">
        <f t="shared" si="23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4"/>
        <v>0</v>
      </c>
      <c r="AL245" s="286">
        <f t="shared" si="25"/>
        <v>0</v>
      </c>
      <c r="AM245" s="287" t="e">
        <f t="shared" si="26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1"/>
        <v>0</v>
      </c>
      <c r="Z246" s="269">
        <f t="shared" si="22"/>
        <v>0</v>
      </c>
      <c r="AA246" s="269" t="str">
        <f t="shared" si="23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4"/>
        <v>0</v>
      </c>
      <c r="AL246" s="286">
        <f t="shared" si="25"/>
        <v>0</v>
      </c>
      <c r="AM246" s="287" t="e">
        <f t="shared" si="26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1"/>
        <v>0</v>
      </c>
      <c r="Z247" s="269">
        <f t="shared" si="22"/>
        <v>0</v>
      </c>
      <c r="AA247" s="269" t="str">
        <f t="shared" si="23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4"/>
        <v>0</v>
      </c>
      <c r="AL247" s="286">
        <f t="shared" si="25"/>
        <v>0</v>
      </c>
      <c r="AM247" s="287" t="e">
        <f t="shared" si="26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1"/>
        <v>0</v>
      </c>
      <c r="Z248" s="269">
        <f t="shared" si="22"/>
        <v>0</v>
      </c>
      <c r="AA248" s="269" t="str">
        <f t="shared" si="23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4"/>
        <v>0</v>
      </c>
      <c r="AL248" s="286">
        <f t="shared" si="25"/>
        <v>0</v>
      </c>
      <c r="AM248" s="287" t="e">
        <f t="shared" si="26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1"/>
        <v>0</v>
      </c>
      <c r="Z249" s="269">
        <f t="shared" si="22"/>
        <v>0</v>
      </c>
      <c r="AA249" s="269" t="str">
        <f t="shared" si="23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4"/>
        <v>0</v>
      </c>
      <c r="AL249" s="286">
        <f t="shared" si="25"/>
        <v>0</v>
      </c>
      <c r="AM249" s="287" t="e">
        <f t="shared" si="26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1"/>
        <v>0</v>
      </c>
      <c r="Z250" s="269">
        <f t="shared" si="22"/>
        <v>0</v>
      </c>
      <c r="AA250" s="269" t="str">
        <f t="shared" si="23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4"/>
        <v>0</v>
      </c>
      <c r="AL250" s="286">
        <f t="shared" si="25"/>
        <v>0</v>
      </c>
      <c r="AM250" s="287" t="e">
        <f t="shared" si="26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1"/>
        <v>0</v>
      </c>
      <c r="Z251" s="269">
        <f t="shared" si="22"/>
        <v>0</v>
      </c>
      <c r="AA251" s="269" t="str">
        <f t="shared" si="23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4"/>
        <v>0</v>
      </c>
      <c r="AL251" s="286">
        <f t="shared" si="25"/>
        <v>0</v>
      </c>
      <c r="AM251" s="287" t="e">
        <f t="shared" si="26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1"/>
        <v>0</v>
      </c>
      <c r="Z252" s="269">
        <f t="shared" si="22"/>
        <v>0</v>
      </c>
      <c r="AA252" s="269" t="str">
        <f t="shared" si="23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4"/>
        <v>0</v>
      </c>
      <c r="AL252" s="286">
        <f t="shared" si="25"/>
        <v>0</v>
      </c>
      <c r="AM252" s="287" t="e">
        <f t="shared" si="26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1"/>
        <v>0</v>
      </c>
      <c r="Z253" s="269">
        <f t="shared" si="22"/>
        <v>0</v>
      </c>
      <c r="AA253" s="269" t="str">
        <f t="shared" si="23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4"/>
        <v>0</v>
      </c>
      <c r="AL253" s="286">
        <f t="shared" si="25"/>
        <v>0</v>
      </c>
      <c r="AM253" s="287" t="e">
        <f t="shared" si="26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1"/>
        <v>0</v>
      </c>
      <c r="Z254" s="269">
        <f t="shared" si="22"/>
        <v>0</v>
      </c>
      <c r="AA254" s="269" t="str">
        <f t="shared" si="23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4"/>
        <v>0</v>
      </c>
      <c r="AL254" s="286">
        <f t="shared" si="25"/>
        <v>0</v>
      </c>
      <c r="AM254" s="287" t="e">
        <f t="shared" si="26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1"/>
        <v>0</v>
      </c>
      <c r="Z255" s="269">
        <f t="shared" si="22"/>
        <v>0</v>
      </c>
      <c r="AA255" s="269" t="str">
        <f t="shared" si="23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4"/>
        <v>0</v>
      </c>
      <c r="AL255" s="286">
        <f t="shared" si="25"/>
        <v>0</v>
      </c>
      <c r="AM255" s="287" t="e">
        <f t="shared" si="26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1"/>
        <v>0</v>
      </c>
      <c r="Z256" s="269">
        <f t="shared" si="22"/>
        <v>0</v>
      </c>
      <c r="AA256" s="269" t="str">
        <f t="shared" si="23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4"/>
        <v>0</v>
      </c>
      <c r="AL256" s="286">
        <f t="shared" si="25"/>
        <v>0</v>
      </c>
      <c r="AM256" s="287" t="e">
        <f t="shared" si="26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1"/>
        <v>0</v>
      </c>
      <c r="Z257" s="269">
        <f t="shared" si="22"/>
        <v>0</v>
      </c>
      <c r="AA257" s="269" t="str">
        <f t="shared" si="23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4"/>
        <v>0</v>
      </c>
      <c r="AL257" s="286">
        <f t="shared" si="25"/>
        <v>0</v>
      </c>
      <c r="AM257" s="287" t="e">
        <f t="shared" si="26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1"/>
        <v>0</v>
      </c>
      <c r="Z258" s="269">
        <f t="shared" si="22"/>
        <v>0</v>
      </c>
      <c r="AA258" s="269" t="str">
        <f t="shared" si="23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4"/>
        <v>0</v>
      </c>
      <c r="AL258" s="286">
        <f t="shared" si="25"/>
        <v>0</v>
      </c>
      <c r="AM258" s="287" t="e">
        <f t="shared" si="26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1"/>
        <v>0</v>
      </c>
      <c r="Z259" s="269">
        <f t="shared" si="22"/>
        <v>0</v>
      </c>
      <c r="AA259" s="269" t="str">
        <f t="shared" si="23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4"/>
        <v>0</v>
      </c>
      <c r="AL259" s="286">
        <f t="shared" si="25"/>
        <v>0</v>
      </c>
      <c r="AM259" s="287" t="e">
        <f t="shared" si="26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1"/>
        <v>0</v>
      </c>
      <c r="Z260" s="269">
        <f t="shared" si="22"/>
        <v>0</v>
      </c>
      <c r="AA260" s="269" t="str">
        <f t="shared" si="23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4"/>
        <v>0</v>
      </c>
      <c r="AL260" s="286">
        <f t="shared" si="25"/>
        <v>0</v>
      </c>
      <c r="AM260" s="287" t="e">
        <f t="shared" si="26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1"/>
        <v>0</v>
      </c>
      <c r="Z261" s="269">
        <f t="shared" si="22"/>
        <v>0</v>
      </c>
      <c r="AA261" s="269" t="str">
        <f t="shared" si="23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4"/>
        <v>0</v>
      </c>
      <c r="AL261" s="286">
        <f t="shared" si="25"/>
        <v>0</v>
      </c>
      <c r="AM261" s="287" t="e">
        <f t="shared" si="26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1"/>
        <v>0</v>
      </c>
      <c r="Z262" s="269">
        <f t="shared" si="22"/>
        <v>0</v>
      </c>
      <c r="AA262" s="269" t="str">
        <f t="shared" si="23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4"/>
        <v>0</v>
      </c>
      <c r="AL262" s="286">
        <f t="shared" si="25"/>
        <v>0</v>
      </c>
      <c r="AM262" s="287" t="e">
        <f t="shared" si="26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1"/>
        <v>0</v>
      </c>
      <c r="Z263" s="269">
        <f t="shared" si="22"/>
        <v>0</v>
      </c>
      <c r="AA263" s="269" t="str">
        <f t="shared" si="23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4"/>
        <v>0</v>
      </c>
      <c r="AL263" s="286">
        <f t="shared" si="25"/>
        <v>0</v>
      </c>
      <c r="AM263" s="287" t="e">
        <f t="shared" si="26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1"/>
        <v>0</v>
      </c>
      <c r="Z264" s="269">
        <f t="shared" si="22"/>
        <v>0</v>
      </c>
      <c r="AA264" s="269" t="str">
        <f t="shared" si="23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4"/>
        <v>0</v>
      </c>
      <c r="AL264" s="286">
        <f t="shared" si="25"/>
        <v>0</v>
      </c>
      <c r="AM264" s="287" t="e">
        <f t="shared" si="26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1"/>
        <v>0</v>
      </c>
      <c r="Z265" s="269">
        <f t="shared" si="22"/>
        <v>0</v>
      </c>
      <c r="AA265" s="269" t="str">
        <f t="shared" si="23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4"/>
        <v>0</v>
      </c>
      <c r="AL265" s="286">
        <f t="shared" si="25"/>
        <v>0</v>
      </c>
      <c r="AM265" s="287" t="e">
        <f t="shared" si="26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1"/>
        <v>0</v>
      </c>
      <c r="Z266" s="269">
        <f t="shared" si="22"/>
        <v>0</v>
      </c>
      <c r="AA266" s="269" t="str">
        <f t="shared" si="23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4"/>
        <v>0</v>
      </c>
      <c r="AL266" s="286">
        <f t="shared" si="25"/>
        <v>0</v>
      </c>
      <c r="AM266" s="287" t="e">
        <f t="shared" si="26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1"/>
        <v>0</v>
      </c>
      <c r="Z267" s="269">
        <f t="shared" si="22"/>
        <v>0</v>
      </c>
      <c r="AA267" s="269" t="str">
        <f t="shared" si="23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4"/>
        <v>0</v>
      </c>
      <c r="AL267" s="286">
        <f t="shared" si="25"/>
        <v>0</v>
      </c>
      <c r="AM267" s="287" t="e">
        <f t="shared" si="26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1"/>
        <v>0</v>
      </c>
      <c r="Z268" s="269">
        <f t="shared" si="22"/>
        <v>0</v>
      </c>
      <c r="AA268" s="269" t="str">
        <f t="shared" si="23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4"/>
        <v>0</v>
      </c>
      <c r="AL268" s="286">
        <f t="shared" si="25"/>
        <v>0</v>
      </c>
      <c r="AM268" s="287" t="e">
        <f t="shared" si="26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1"/>
        <v>0</v>
      </c>
      <c r="Z269" s="269">
        <f t="shared" si="22"/>
        <v>0</v>
      </c>
      <c r="AA269" s="269" t="str">
        <f t="shared" si="23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4"/>
        <v>0</v>
      </c>
      <c r="AL269" s="286">
        <f t="shared" si="25"/>
        <v>0</v>
      </c>
      <c r="AM269" s="287" t="e">
        <f t="shared" si="26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1"/>
        <v>0</v>
      </c>
      <c r="Z270" s="269">
        <f t="shared" si="22"/>
        <v>0</v>
      </c>
      <c r="AA270" s="269" t="str">
        <f t="shared" si="23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4"/>
        <v>0</v>
      </c>
      <c r="AL270" s="286">
        <f t="shared" si="25"/>
        <v>0</v>
      </c>
      <c r="AM270" s="287" t="e">
        <f t="shared" si="26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1"/>
        <v>0</v>
      </c>
      <c r="Z271" s="269">
        <f t="shared" si="22"/>
        <v>0</v>
      </c>
      <c r="AA271" s="269" t="str">
        <f t="shared" si="23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4"/>
        <v>0</v>
      </c>
      <c r="AL271" s="286">
        <f t="shared" si="25"/>
        <v>0</v>
      </c>
      <c r="AM271" s="287" t="e">
        <f t="shared" si="26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1"/>
        <v>0</v>
      </c>
      <c r="Z272" s="269">
        <f t="shared" si="22"/>
        <v>0</v>
      </c>
      <c r="AA272" s="269" t="str">
        <f t="shared" si="23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4"/>
        <v>0</v>
      </c>
      <c r="AL272" s="286">
        <f t="shared" si="25"/>
        <v>0</v>
      </c>
      <c r="AM272" s="287" t="e">
        <f t="shared" si="26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1"/>
        <v>0</v>
      </c>
      <c r="Z273" s="269">
        <f t="shared" si="22"/>
        <v>0</v>
      </c>
      <c r="AA273" s="269" t="str">
        <f t="shared" si="23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4"/>
        <v>0</v>
      </c>
      <c r="AL273" s="286">
        <f t="shared" si="25"/>
        <v>0</v>
      </c>
      <c r="AM273" s="287" t="e">
        <f t="shared" si="26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1"/>
        <v>0</v>
      </c>
      <c r="Z274" s="269">
        <f t="shared" si="22"/>
        <v>0</v>
      </c>
      <c r="AA274" s="269" t="str">
        <f t="shared" si="23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4"/>
        <v>0</v>
      </c>
      <c r="AL274" s="286">
        <f t="shared" si="25"/>
        <v>0</v>
      </c>
      <c r="AM274" s="287" t="e">
        <f t="shared" si="26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1"/>
        <v>0</v>
      </c>
      <c r="Z275" s="269">
        <f t="shared" si="22"/>
        <v>0</v>
      </c>
      <c r="AA275" s="269" t="str">
        <f t="shared" si="23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4"/>
        <v>0</v>
      </c>
      <c r="AL275" s="286">
        <f t="shared" si="25"/>
        <v>0</v>
      </c>
      <c r="AM275" s="287" t="e">
        <f t="shared" si="26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1"/>
        <v>0</v>
      </c>
      <c r="Z276" s="269">
        <f t="shared" si="22"/>
        <v>0</v>
      </c>
      <c r="AA276" s="269" t="str">
        <f t="shared" si="23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4"/>
        <v>0</v>
      </c>
      <c r="AL276" s="286">
        <f t="shared" si="25"/>
        <v>0</v>
      </c>
      <c r="AM276" s="287" t="e">
        <f t="shared" si="26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1"/>
        <v>0</v>
      </c>
      <c r="Z277" s="269">
        <f t="shared" si="22"/>
        <v>0</v>
      </c>
      <c r="AA277" s="269" t="str">
        <f t="shared" si="23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4"/>
        <v>0</v>
      </c>
      <c r="AL277" s="286">
        <f t="shared" si="25"/>
        <v>0</v>
      </c>
      <c r="AM277" s="287" t="e">
        <f t="shared" si="26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1"/>
        <v>0</v>
      </c>
      <c r="Z278" s="269">
        <f t="shared" si="22"/>
        <v>0</v>
      </c>
      <c r="AA278" s="269" t="str">
        <f t="shared" si="23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4"/>
        <v>0</v>
      </c>
      <c r="AL278" s="286">
        <f t="shared" si="25"/>
        <v>0</v>
      </c>
      <c r="AM278" s="287" t="e">
        <f t="shared" si="26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1"/>
        <v>0</v>
      </c>
      <c r="Z279" s="269">
        <f t="shared" si="22"/>
        <v>0</v>
      </c>
      <c r="AA279" s="269" t="str">
        <f t="shared" si="23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4"/>
        <v>0</v>
      </c>
      <c r="AL279" s="286">
        <f t="shared" si="25"/>
        <v>0</v>
      </c>
      <c r="AM279" s="287" t="e">
        <f t="shared" si="26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1"/>
        <v>0</v>
      </c>
      <c r="Z280" s="269">
        <f t="shared" si="22"/>
        <v>0</v>
      </c>
      <c r="AA280" s="269" t="str">
        <f t="shared" si="23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4"/>
        <v>0</v>
      </c>
      <c r="AL280" s="286">
        <f t="shared" si="25"/>
        <v>0</v>
      </c>
      <c r="AM280" s="287" t="e">
        <f t="shared" si="26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1"/>
        <v>0</v>
      </c>
      <c r="Z281" s="269">
        <f t="shared" si="22"/>
        <v>0</v>
      </c>
      <c r="AA281" s="269" t="str">
        <f t="shared" si="23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4"/>
        <v>0</v>
      </c>
      <c r="AL281" s="286">
        <f t="shared" si="25"/>
        <v>0</v>
      </c>
      <c r="AM281" s="287" t="e">
        <f t="shared" si="26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1"/>
        <v>0</v>
      </c>
      <c r="Z282" s="269">
        <f t="shared" si="22"/>
        <v>0</v>
      </c>
      <c r="AA282" s="269" t="str">
        <f t="shared" si="23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4"/>
        <v>0</v>
      </c>
      <c r="AL282" s="286">
        <f t="shared" si="25"/>
        <v>0</v>
      </c>
      <c r="AM282" s="287" t="e">
        <f t="shared" si="26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si="21"/>
        <v>0</v>
      </c>
      <c r="Z283" s="269">
        <f t="shared" si="22"/>
        <v>0</v>
      </c>
      <c r="AA283" s="269" t="str">
        <f t="shared" si="23"/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si="24"/>
        <v>0</v>
      </c>
      <c r="AL283" s="286">
        <f t="shared" si="25"/>
        <v>0</v>
      </c>
      <c r="AM283" s="287" t="e">
        <f t="shared" si="26"/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si="27"/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ref="Y284:Y347" si="28">X284-W284</f>
        <v>0</v>
      </c>
      <c r="Z284" s="269">
        <f t="shared" ref="Z284:Z347" si="29">(O284-P284)*24</f>
        <v>0</v>
      </c>
      <c r="AA284" s="269" t="str">
        <f t="shared" ref="AA284:AA347" si="30">IF(Y284&gt;Z284,"inconsitent RH","OK")</f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ref="AK284:AK347" si="31">AJ284+AI284</f>
        <v>0</v>
      </c>
      <c r="AL284" s="286">
        <f t="shared" ref="AL284:AL347" si="32">AF284-AI284</f>
        <v>0</v>
      </c>
      <c r="AM284" s="287" t="e">
        <f t="shared" ref="AM284:AM347" si="33">AL284/Y284</f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ref="AT284:AT347" si="34">AR284-AS284</f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8"/>
        <v>0</v>
      </c>
      <c r="Z285" s="269">
        <f t="shared" si="29"/>
        <v>0</v>
      </c>
      <c r="AA285" s="269" t="str">
        <f t="shared" si="30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1"/>
        <v>0</v>
      </c>
      <c r="AL285" s="286">
        <f t="shared" si="32"/>
        <v>0</v>
      </c>
      <c r="AM285" s="287" t="e">
        <f t="shared" si="33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8"/>
        <v>0</v>
      </c>
      <c r="Z286" s="269">
        <f t="shared" si="29"/>
        <v>0</v>
      </c>
      <c r="AA286" s="269" t="str">
        <f t="shared" si="30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1"/>
        <v>0</v>
      </c>
      <c r="AL286" s="286">
        <f t="shared" si="32"/>
        <v>0</v>
      </c>
      <c r="AM286" s="287" t="e">
        <f t="shared" si="33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8"/>
        <v>0</v>
      </c>
      <c r="Z287" s="269">
        <f t="shared" si="29"/>
        <v>0</v>
      </c>
      <c r="AA287" s="269" t="str">
        <f t="shared" si="30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1"/>
        <v>0</v>
      </c>
      <c r="AL287" s="286">
        <f t="shared" si="32"/>
        <v>0</v>
      </c>
      <c r="AM287" s="287" t="e">
        <f t="shared" si="33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8"/>
        <v>0</v>
      </c>
      <c r="Z288" s="269">
        <f t="shared" si="29"/>
        <v>0</v>
      </c>
      <c r="AA288" s="269" t="str">
        <f t="shared" si="30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1"/>
        <v>0</v>
      </c>
      <c r="AL288" s="286">
        <f t="shared" si="32"/>
        <v>0</v>
      </c>
      <c r="AM288" s="287" t="e">
        <f t="shared" si="33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8"/>
        <v>0</v>
      </c>
      <c r="Z289" s="269">
        <f t="shared" si="29"/>
        <v>0</v>
      </c>
      <c r="AA289" s="269" t="str">
        <f t="shared" si="30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1"/>
        <v>0</v>
      </c>
      <c r="AL289" s="286">
        <f t="shared" si="32"/>
        <v>0</v>
      </c>
      <c r="AM289" s="287" t="e">
        <f t="shared" si="33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8"/>
        <v>0</v>
      </c>
      <c r="Z290" s="269">
        <f t="shared" si="29"/>
        <v>0</v>
      </c>
      <c r="AA290" s="269" t="str">
        <f t="shared" si="30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1"/>
        <v>0</v>
      </c>
      <c r="AL290" s="286">
        <f t="shared" si="32"/>
        <v>0</v>
      </c>
      <c r="AM290" s="287" t="e">
        <f t="shared" si="33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8"/>
        <v>0</v>
      </c>
      <c r="Z291" s="269">
        <f t="shared" si="29"/>
        <v>0</v>
      </c>
      <c r="AA291" s="269" t="str">
        <f t="shared" si="30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1"/>
        <v>0</v>
      </c>
      <c r="AL291" s="286">
        <f t="shared" si="32"/>
        <v>0</v>
      </c>
      <c r="AM291" s="287" t="e">
        <f t="shared" si="33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8"/>
        <v>0</v>
      </c>
      <c r="Z292" s="269">
        <f t="shared" si="29"/>
        <v>0</v>
      </c>
      <c r="AA292" s="269" t="str">
        <f t="shared" si="30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1"/>
        <v>0</v>
      </c>
      <c r="AL292" s="286">
        <f t="shared" si="32"/>
        <v>0</v>
      </c>
      <c r="AM292" s="287" t="e">
        <f t="shared" si="33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8"/>
        <v>0</v>
      </c>
      <c r="Z293" s="269">
        <f t="shared" si="29"/>
        <v>0</v>
      </c>
      <c r="AA293" s="269" t="str">
        <f t="shared" si="30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1"/>
        <v>0</v>
      </c>
      <c r="AL293" s="286">
        <f t="shared" si="32"/>
        <v>0</v>
      </c>
      <c r="AM293" s="287" t="e">
        <f t="shared" si="33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8"/>
        <v>0</v>
      </c>
      <c r="Z294" s="269">
        <f t="shared" si="29"/>
        <v>0</v>
      </c>
      <c r="AA294" s="269" t="str">
        <f t="shared" si="30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1"/>
        <v>0</v>
      </c>
      <c r="AL294" s="286">
        <f t="shared" si="32"/>
        <v>0</v>
      </c>
      <c r="AM294" s="287" t="e">
        <f t="shared" si="33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8"/>
        <v>0</v>
      </c>
      <c r="Z295" s="269">
        <f t="shared" si="29"/>
        <v>0</v>
      </c>
      <c r="AA295" s="269" t="str">
        <f t="shared" si="30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1"/>
        <v>0</v>
      </c>
      <c r="AL295" s="286">
        <f t="shared" si="32"/>
        <v>0</v>
      </c>
      <c r="AM295" s="287" t="e">
        <f t="shared" si="33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8"/>
        <v>0</v>
      </c>
      <c r="Z296" s="269">
        <f t="shared" si="29"/>
        <v>0</v>
      </c>
      <c r="AA296" s="269" t="str">
        <f t="shared" si="30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1"/>
        <v>0</v>
      </c>
      <c r="AL296" s="286">
        <f t="shared" si="32"/>
        <v>0</v>
      </c>
      <c r="AM296" s="287" t="e">
        <f t="shared" si="33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8"/>
        <v>0</v>
      </c>
      <c r="Z297" s="269">
        <f t="shared" si="29"/>
        <v>0</v>
      </c>
      <c r="AA297" s="269" t="str">
        <f t="shared" si="30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1"/>
        <v>0</v>
      </c>
      <c r="AL297" s="286">
        <f t="shared" si="32"/>
        <v>0</v>
      </c>
      <c r="AM297" s="287" t="e">
        <f t="shared" si="33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8"/>
        <v>0</v>
      </c>
      <c r="Z298" s="269">
        <f t="shared" si="29"/>
        <v>0</v>
      </c>
      <c r="AA298" s="269" t="str">
        <f t="shared" si="30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1"/>
        <v>0</v>
      </c>
      <c r="AL298" s="286">
        <f t="shared" si="32"/>
        <v>0</v>
      </c>
      <c r="AM298" s="287" t="e">
        <f t="shared" si="33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8"/>
        <v>0</v>
      </c>
      <c r="Z299" s="269">
        <f t="shared" si="29"/>
        <v>0</v>
      </c>
      <c r="AA299" s="269" t="str">
        <f t="shared" si="30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1"/>
        <v>0</v>
      </c>
      <c r="AL299" s="286">
        <f t="shared" si="32"/>
        <v>0</v>
      </c>
      <c r="AM299" s="287" t="e">
        <f t="shared" si="33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8"/>
        <v>0</v>
      </c>
      <c r="Z300" s="269">
        <f t="shared" si="29"/>
        <v>0</v>
      </c>
      <c r="AA300" s="269" t="str">
        <f t="shared" si="30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1"/>
        <v>0</v>
      </c>
      <c r="AL300" s="286">
        <f t="shared" si="32"/>
        <v>0</v>
      </c>
      <c r="AM300" s="287" t="e">
        <f t="shared" si="33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8"/>
        <v>0</v>
      </c>
      <c r="Z301" s="269">
        <f t="shared" si="29"/>
        <v>0</v>
      </c>
      <c r="AA301" s="269" t="str">
        <f t="shared" si="30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1"/>
        <v>0</v>
      </c>
      <c r="AL301" s="286">
        <f t="shared" si="32"/>
        <v>0</v>
      </c>
      <c r="AM301" s="287" t="e">
        <f t="shared" si="33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8"/>
        <v>0</v>
      </c>
      <c r="Z302" s="269">
        <f t="shared" si="29"/>
        <v>0</v>
      </c>
      <c r="AA302" s="269" t="str">
        <f t="shared" si="30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1"/>
        <v>0</v>
      </c>
      <c r="AL302" s="286">
        <f t="shared" si="32"/>
        <v>0</v>
      </c>
      <c r="AM302" s="287" t="e">
        <f t="shared" si="33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8"/>
        <v>0</v>
      </c>
      <c r="Z303" s="269">
        <f t="shared" si="29"/>
        <v>0</v>
      </c>
      <c r="AA303" s="269" t="str">
        <f t="shared" si="30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1"/>
        <v>0</v>
      </c>
      <c r="AL303" s="286">
        <f t="shared" si="32"/>
        <v>0</v>
      </c>
      <c r="AM303" s="287" t="e">
        <f t="shared" si="33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8"/>
        <v>0</v>
      </c>
      <c r="Z304" s="269">
        <f t="shared" si="29"/>
        <v>0</v>
      </c>
      <c r="AA304" s="269" t="str">
        <f t="shared" si="30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1"/>
        <v>0</v>
      </c>
      <c r="AL304" s="286">
        <f t="shared" si="32"/>
        <v>0</v>
      </c>
      <c r="AM304" s="287" t="e">
        <f t="shared" si="33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8"/>
        <v>0</v>
      </c>
      <c r="Z305" s="269">
        <f t="shared" si="29"/>
        <v>0</v>
      </c>
      <c r="AA305" s="269" t="str">
        <f t="shared" si="30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1"/>
        <v>0</v>
      </c>
      <c r="AL305" s="286">
        <f t="shared" si="32"/>
        <v>0</v>
      </c>
      <c r="AM305" s="287" t="e">
        <f t="shared" si="33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8"/>
        <v>0</v>
      </c>
      <c r="Z306" s="269">
        <f t="shared" si="29"/>
        <v>0</v>
      </c>
      <c r="AA306" s="269" t="str">
        <f t="shared" si="30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1"/>
        <v>0</v>
      </c>
      <c r="AL306" s="286">
        <f t="shared" si="32"/>
        <v>0</v>
      </c>
      <c r="AM306" s="287" t="e">
        <f t="shared" si="33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8"/>
        <v>0</v>
      </c>
      <c r="Z307" s="269">
        <f t="shared" si="29"/>
        <v>0</v>
      </c>
      <c r="AA307" s="269" t="str">
        <f t="shared" si="30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1"/>
        <v>0</v>
      </c>
      <c r="AL307" s="286">
        <f t="shared" si="32"/>
        <v>0</v>
      </c>
      <c r="AM307" s="287" t="e">
        <f t="shared" si="33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8"/>
        <v>0</v>
      </c>
      <c r="Z308" s="269">
        <f t="shared" si="29"/>
        <v>0</v>
      </c>
      <c r="AA308" s="269" t="str">
        <f t="shared" si="30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1"/>
        <v>0</v>
      </c>
      <c r="AL308" s="286">
        <f t="shared" si="32"/>
        <v>0</v>
      </c>
      <c r="AM308" s="287" t="e">
        <f t="shared" si="33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8"/>
        <v>0</v>
      </c>
      <c r="Z309" s="269">
        <f t="shared" si="29"/>
        <v>0</v>
      </c>
      <c r="AA309" s="269" t="str">
        <f t="shared" si="30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1"/>
        <v>0</v>
      </c>
      <c r="AL309" s="286">
        <f t="shared" si="32"/>
        <v>0</v>
      </c>
      <c r="AM309" s="287" t="e">
        <f t="shared" si="33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8"/>
        <v>0</v>
      </c>
      <c r="Z310" s="269">
        <f t="shared" si="29"/>
        <v>0</v>
      </c>
      <c r="AA310" s="269" t="str">
        <f t="shared" si="30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1"/>
        <v>0</v>
      </c>
      <c r="AL310" s="286">
        <f t="shared" si="32"/>
        <v>0</v>
      </c>
      <c r="AM310" s="287" t="e">
        <f t="shared" si="33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8"/>
        <v>0</v>
      </c>
      <c r="Z311" s="269">
        <f t="shared" si="29"/>
        <v>0</v>
      </c>
      <c r="AA311" s="269" t="str">
        <f t="shared" si="30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1"/>
        <v>0</v>
      </c>
      <c r="AL311" s="286">
        <f t="shared" si="32"/>
        <v>0</v>
      </c>
      <c r="AM311" s="287" t="e">
        <f t="shared" si="33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8"/>
        <v>0</v>
      </c>
      <c r="Z312" s="269">
        <f t="shared" si="29"/>
        <v>0</v>
      </c>
      <c r="AA312" s="269" t="str">
        <f t="shared" si="30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1"/>
        <v>0</v>
      </c>
      <c r="AL312" s="286">
        <f t="shared" si="32"/>
        <v>0</v>
      </c>
      <c r="AM312" s="287" t="e">
        <f t="shared" si="33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8"/>
        <v>0</v>
      </c>
      <c r="Z313" s="269">
        <f t="shared" si="29"/>
        <v>0</v>
      </c>
      <c r="AA313" s="269" t="str">
        <f t="shared" si="30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1"/>
        <v>0</v>
      </c>
      <c r="AL313" s="286">
        <f t="shared" si="32"/>
        <v>0</v>
      </c>
      <c r="AM313" s="287" t="e">
        <f t="shared" si="33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8"/>
        <v>0</v>
      </c>
      <c r="Z314" s="269">
        <f t="shared" si="29"/>
        <v>0</v>
      </c>
      <c r="AA314" s="269" t="str">
        <f t="shared" si="30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1"/>
        <v>0</v>
      </c>
      <c r="AL314" s="286">
        <f t="shared" si="32"/>
        <v>0</v>
      </c>
      <c r="AM314" s="287" t="e">
        <f t="shared" si="33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8"/>
        <v>0</v>
      </c>
      <c r="Z315" s="269">
        <f t="shared" si="29"/>
        <v>0</v>
      </c>
      <c r="AA315" s="269" t="str">
        <f t="shared" si="30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1"/>
        <v>0</v>
      </c>
      <c r="AL315" s="286">
        <f t="shared" si="32"/>
        <v>0</v>
      </c>
      <c r="AM315" s="287" t="e">
        <f t="shared" si="33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8"/>
        <v>0</v>
      </c>
      <c r="Z316" s="269">
        <f t="shared" si="29"/>
        <v>0</v>
      </c>
      <c r="AA316" s="269" t="str">
        <f t="shared" si="30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1"/>
        <v>0</v>
      </c>
      <c r="AL316" s="286">
        <f t="shared" si="32"/>
        <v>0</v>
      </c>
      <c r="AM316" s="287" t="e">
        <f t="shared" si="33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8"/>
        <v>0</v>
      </c>
      <c r="Z317" s="269">
        <f t="shared" si="29"/>
        <v>0</v>
      </c>
      <c r="AA317" s="269" t="str">
        <f t="shared" si="30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1"/>
        <v>0</v>
      </c>
      <c r="AL317" s="286">
        <f t="shared" si="32"/>
        <v>0</v>
      </c>
      <c r="AM317" s="287" t="e">
        <f t="shared" si="33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8"/>
        <v>0</v>
      </c>
      <c r="Z318" s="269">
        <f t="shared" si="29"/>
        <v>0</v>
      </c>
      <c r="AA318" s="269" t="str">
        <f t="shared" si="30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1"/>
        <v>0</v>
      </c>
      <c r="AL318" s="286">
        <f t="shared" si="32"/>
        <v>0</v>
      </c>
      <c r="AM318" s="287" t="e">
        <f t="shared" si="33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8"/>
        <v>0</v>
      </c>
      <c r="Z319" s="269">
        <f t="shared" si="29"/>
        <v>0</v>
      </c>
      <c r="AA319" s="269" t="str">
        <f t="shared" si="30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1"/>
        <v>0</v>
      </c>
      <c r="AL319" s="286">
        <f t="shared" si="32"/>
        <v>0</v>
      </c>
      <c r="AM319" s="287" t="e">
        <f t="shared" si="33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8"/>
        <v>0</v>
      </c>
      <c r="Z320" s="269">
        <f t="shared" si="29"/>
        <v>0</v>
      </c>
      <c r="AA320" s="269" t="str">
        <f t="shared" si="30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1"/>
        <v>0</v>
      </c>
      <c r="AL320" s="286">
        <f t="shared" si="32"/>
        <v>0</v>
      </c>
      <c r="AM320" s="287" t="e">
        <f t="shared" si="33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8"/>
        <v>0</v>
      </c>
      <c r="Z321" s="269">
        <f t="shared" si="29"/>
        <v>0</v>
      </c>
      <c r="AA321" s="269" t="str">
        <f t="shared" si="30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1"/>
        <v>0</v>
      </c>
      <c r="AL321" s="286">
        <f t="shared" si="32"/>
        <v>0</v>
      </c>
      <c r="AM321" s="287" t="e">
        <f t="shared" si="33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8"/>
        <v>0</v>
      </c>
      <c r="Z322" s="269">
        <f t="shared" si="29"/>
        <v>0</v>
      </c>
      <c r="AA322" s="269" t="str">
        <f t="shared" si="30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1"/>
        <v>0</v>
      </c>
      <c r="AL322" s="286">
        <f t="shared" si="32"/>
        <v>0</v>
      </c>
      <c r="AM322" s="287" t="e">
        <f t="shared" si="33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8"/>
        <v>0</v>
      </c>
      <c r="Z323" s="269">
        <f t="shared" si="29"/>
        <v>0</v>
      </c>
      <c r="AA323" s="269" t="str">
        <f t="shared" si="30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1"/>
        <v>0</v>
      </c>
      <c r="AL323" s="286">
        <f t="shared" si="32"/>
        <v>0</v>
      </c>
      <c r="AM323" s="287" t="e">
        <f t="shared" si="33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8"/>
        <v>0</v>
      </c>
      <c r="Z324" s="269">
        <f t="shared" si="29"/>
        <v>0</v>
      </c>
      <c r="AA324" s="269" t="str">
        <f t="shared" si="30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1"/>
        <v>0</v>
      </c>
      <c r="AL324" s="286">
        <f t="shared" si="32"/>
        <v>0</v>
      </c>
      <c r="AM324" s="287" t="e">
        <f t="shared" si="33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8"/>
        <v>0</v>
      </c>
      <c r="Z325" s="269">
        <f t="shared" si="29"/>
        <v>0</v>
      </c>
      <c r="AA325" s="269" t="str">
        <f t="shared" si="30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1"/>
        <v>0</v>
      </c>
      <c r="AL325" s="286">
        <f t="shared" si="32"/>
        <v>0</v>
      </c>
      <c r="AM325" s="287" t="e">
        <f t="shared" si="33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8"/>
        <v>0</v>
      </c>
      <c r="Z326" s="269">
        <f t="shared" si="29"/>
        <v>0</v>
      </c>
      <c r="AA326" s="269" t="str">
        <f t="shared" si="30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1"/>
        <v>0</v>
      </c>
      <c r="AL326" s="286">
        <f t="shared" si="32"/>
        <v>0</v>
      </c>
      <c r="AM326" s="287" t="e">
        <f t="shared" si="33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8"/>
        <v>0</v>
      </c>
      <c r="Z327" s="269">
        <f t="shared" si="29"/>
        <v>0</v>
      </c>
      <c r="AA327" s="269" t="str">
        <f t="shared" si="30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1"/>
        <v>0</v>
      </c>
      <c r="AL327" s="286">
        <f t="shared" si="32"/>
        <v>0</v>
      </c>
      <c r="AM327" s="287" t="e">
        <f t="shared" si="33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8"/>
        <v>0</v>
      </c>
      <c r="Z328" s="269">
        <f t="shared" si="29"/>
        <v>0</v>
      </c>
      <c r="AA328" s="269" t="str">
        <f t="shared" si="30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1"/>
        <v>0</v>
      </c>
      <c r="AL328" s="286">
        <f t="shared" si="32"/>
        <v>0</v>
      </c>
      <c r="AM328" s="287" t="e">
        <f t="shared" si="33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8"/>
        <v>0</v>
      </c>
      <c r="Z329" s="269">
        <f t="shared" si="29"/>
        <v>0</v>
      </c>
      <c r="AA329" s="269" t="str">
        <f t="shared" si="30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1"/>
        <v>0</v>
      </c>
      <c r="AL329" s="286">
        <f t="shared" si="32"/>
        <v>0</v>
      </c>
      <c r="AM329" s="287" t="e">
        <f t="shared" si="33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8"/>
        <v>0</v>
      </c>
      <c r="Z330" s="269">
        <f t="shared" si="29"/>
        <v>0</v>
      </c>
      <c r="AA330" s="269" t="str">
        <f t="shared" si="30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1"/>
        <v>0</v>
      </c>
      <c r="AL330" s="286">
        <f t="shared" si="32"/>
        <v>0</v>
      </c>
      <c r="AM330" s="287" t="e">
        <f t="shared" si="33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8"/>
        <v>0</v>
      </c>
      <c r="Z331" s="269">
        <f t="shared" si="29"/>
        <v>0</v>
      </c>
      <c r="AA331" s="269" t="str">
        <f t="shared" si="30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1"/>
        <v>0</v>
      </c>
      <c r="AL331" s="286">
        <f t="shared" si="32"/>
        <v>0</v>
      </c>
      <c r="AM331" s="287" t="e">
        <f t="shared" si="33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8"/>
        <v>0</v>
      </c>
      <c r="Z332" s="269">
        <f t="shared" si="29"/>
        <v>0</v>
      </c>
      <c r="AA332" s="269" t="str">
        <f t="shared" si="30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1"/>
        <v>0</v>
      </c>
      <c r="AL332" s="286">
        <f t="shared" si="32"/>
        <v>0</v>
      </c>
      <c r="AM332" s="287" t="e">
        <f t="shared" si="33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8"/>
        <v>0</v>
      </c>
      <c r="Z333" s="269">
        <f t="shared" si="29"/>
        <v>0</v>
      </c>
      <c r="AA333" s="269" t="str">
        <f t="shared" si="30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1"/>
        <v>0</v>
      </c>
      <c r="AL333" s="286">
        <f t="shared" si="32"/>
        <v>0</v>
      </c>
      <c r="AM333" s="287" t="e">
        <f t="shared" si="33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8"/>
        <v>0</v>
      </c>
      <c r="Z334" s="269">
        <f t="shared" si="29"/>
        <v>0</v>
      </c>
      <c r="AA334" s="269" t="str">
        <f t="shared" si="30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1"/>
        <v>0</v>
      </c>
      <c r="AL334" s="286">
        <f t="shared" si="32"/>
        <v>0</v>
      </c>
      <c r="AM334" s="287" t="e">
        <f t="shared" si="33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8"/>
        <v>0</v>
      </c>
      <c r="Z335" s="269">
        <f t="shared" si="29"/>
        <v>0</v>
      </c>
      <c r="AA335" s="269" t="str">
        <f t="shared" si="30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1"/>
        <v>0</v>
      </c>
      <c r="AL335" s="286">
        <f t="shared" si="32"/>
        <v>0</v>
      </c>
      <c r="AM335" s="287" t="e">
        <f t="shared" si="33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8"/>
        <v>0</v>
      </c>
      <c r="Z336" s="269">
        <f t="shared" si="29"/>
        <v>0</v>
      </c>
      <c r="AA336" s="269" t="str">
        <f t="shared" si="30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1"/>
        <v>0</v>
      </c>
      <c r="AL336" s="286">
        <f t="shared" si="32"/>
        <v>0</v>
      </c>
      <c r="AM336" s="287" t="e">
        <f t="shared" si="33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8"/>
        <v>0</v>
      </c>
      <c r="Z337" s="269">
        <f t="shared" si="29"/>
        <v>0</v>
      </c>
      <c r="AA337" s="269" t="str">
        <f t="shared" si="30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1"/>
        <v>0</v>
      </c>
      <c r="AL337" s="286">
        <f t="shared" si="32"/>
        <v>0</v>
      </c>
      <c r="AM337" s="287" t="e">
        <f t="shared" si="33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8"/>
        <v>0</v>
      </c>
      <c r="Z338" s="269">
        <f t="shared" si="29"/>
        <v>0</v>
      </c>
      <c r="AA338" s="269" t="str">
        <f t="shared" si="30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1"/>
        <v>0</v>
      </c>
      <c r="AL338" s="286">
        <f t="shared" si="32"/>
        <v>0</v>
      </c>
      <c r="AM338" s="287" t="e">
        <f t="shared" si="33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8"/>
        <v>0</v>
      </c>
      <c r="Z339" s="269">
        <f t="shared" si="29"/>
        <v>0</v>
      </c>
      <c r="AA339" s="269" t="str">
        <f t="shared" si="30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1"/>
        <v>0</v>
      </c>
      <c r="AL339" s="286">
        <f t="shared" si="32"/>
        <v>0</v>
      </c>
      <c r="AM339" s="287" t="e">
        <f t="shared" si="33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8"/>
        <v>0</v>
      </c>
      <c r="Z340" s="269">
        <f t="shared" si="29"/>
        <v>0</v>
      </c>
      <c r="AA340" s="269" t="str">
        <f t="shared" si="30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1"/>
        <v>0</v>
      </c>
      <c r="AL340" s="286">
        <f t="shared" si="32"/>
        <v>0</v>
      </c>
      <c r="AM340" s="287" t="e">
        <f t="shared" si="33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8"/>
        <v>0</v>
      </c>
      <c r="Z341" s="269">
        <f t="shared" si="29"/>
        <v>0</v>
      </c>
      <c r="AA341" s="269" t="str">
        <f t="shared" si="30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1"/>
        <v>0</v>
      </c>
      <c r="AL341" s="286">
        <f t="shared" si="32"/>
        <v>0</v>
      </c>
      <c r="AM341" s="287" t="e">
        <f t="shared" si="33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8"/>
        <v>0</v>
      </c>
      <c r="Z342" s="269">
        <f t="shared" si="29"/>
        <v>0</v>
      </c>
      <c r="AA342" s="269" t="str">
        <f t="shared" si="30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1"/>
        <v>0</v>
      </c>
      <c r="AL342" s="286">
        <f t="shared" si="32"/>
        <v>0</v>
      </c>
      <c r="AM342" s="287" t="e">
        <f t="shared" si="33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8"/>
        <v>0</v>
      </c>
      <c r="Z343" s="269">
        <f t="shared" si="29"/>
        <v>0</v>
      </c>
      <c r="AA343" s="269" t="str">
        <f t="shared" si="30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1"/>
        <v>0</v>
      </c>
      <c r="AL343" s="286">
        <f t="shared" si="32"/>
        <v>0</v>
      </c>
      <c r="AM343" s="287" t="e">
        <f t="shared" si="33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8"/>
        <v>0</v>
      </c>
      <c r="Z344" s="269">
        <f t="shared" si="29"/>
        <v>0</v>
      </c>
      <c r="AA344" s="269" t="str">
        <f t="shared" si="30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1"/>
        <v>0</v>
      </c>
      <c r="AL344" s="286">
        <f t="shared" si="32"/>
        <v>0</v>
      </c>
      <c r="AM344" s="287" t="e">
        <f t="shared" si="33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8"/>
        <v>0</v>
      </c>
      <c r="Z345" s="269">
        <f t="shared" si="29"/>
        <v>0</v>
      </c>
      <c r="AA345" s="269" t="str">
        <f t="shared" si="30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1"/>
        <v>0</v>
      </c>
      <c r="AL345" s="286">
        <f t="shared" si="32"/>
        <v>0</v>
      </c>
      <c r="AM345" s="287" t="e">
        <f t="shared" si="33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8"/>
        <v>0</v>
      </c>
      <c r="Z346" s="269">
        <f t="shared" si="29"/>
        <v>0</v>
      </c>
      <c r="AA346" s="269" t="str">
        <f t="shared" si="30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1"/>
        <v>0</v>
      </c>
      <c r="AL346" s="286">
        <f t="shared" si="32"/>
        <v>0</v>
      </c>
      <c r="AM346" s="287" t="e">
        <f t="shared" si="33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si="28"/>
        <v>0</v>
      </c>
      <c r="Z347" s="269">
        <f t="shared" si="29"/>
        <v>0</v>
      </c>
      <c r="AA347" s="269" t="str">
        <f t="shared" si="30"/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si="31"/>
        <v>0</v>
      </c>
      <c r="AL347" s="286">
        <f t="shared" si="32"/>
        <v>0</v>
      </c>
      <c r="AM347" s="287" t="e">
        <f t="shared" si="33"/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si="34"/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ref="Y348:Y411" si="35">X348-W348</f>
        <v>0</v>
      </c>
      <c r="Z348" s="269">
        <f t="shared" ref="Z348:Z411" si="36">(O348-P348)*24</f>
        <v>0</v>
      </c>
      <c r="AA348" s="269" t="str">
        <f t="shared" ref="AA348:AA411" si="37">IF(Y348&gt;Z348,"inconsitent RH","OK")</f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ref="AK348:AK411" si="38">AJ348+AI348</f>
        <v>0</v>
      </c>
      <c r="AL348" s="286">
        <f t="shared" ref="AL348:AL411" si="39">AF348-AI348</f>
        <v>0</v>
      </c>
      <c r="AM348" s="287" t="e">
        <f t="shared" ref="AM348:AM411" si="40">AL348/Y348</f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ref="AT348:AT411" si="41">AR348-AS348</f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5"/>
        <v>0</v>
      </c>
      <c r="Z349" s="269">
        <f t="shared" si="36"/>
        <v>0</v>
      </c>
      <c r="AA349" s="269" t="str">
        <f t="shared" si="37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8"/>
        <v>0</v>
      </c>
      <c r="AL349" s="286">
        <f t="shared" si="39"/>
        <v>0</v>
      </c>
      <c r="AM349" s="287" t="e">
        <f t="shared" si="40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5"/>
        <v>0</v>
      </c>
      <c r="Z350" s="269">
        <f t="shared" si="36"/>
        <v>0</v>
      </c>
      <c r="AA350" s="269" t="str">
        <f t="shared" si="37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8"/>
        <v>0</v>
      </c>
      <c r="AL350" s="286">
        <f t="shared" si="39"/>
        <v>0</v>
      </c>
      <c r="AM350" s="287" t="e">
        <f t="shared" si="40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5"/>
        <v>0</v>
      </c>
      <c r="Z351" s="269">
        <f t="shared" si="36"/>
        <v>0</v>
      </c>
      <c r="AA351" s="269" t="str">
        <f t="shared" si="37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8"/>
        <v>0</v>
      </c>
      <c r="AL351" s="286">
        <f t="shared" si="39"/>
        <v>0</v>
      </c>
      <c r="AM351" s="287" t="e">
        <f t="shared" si="40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5"/>
        <v>0</v>
      </c>
      <c r="Z352" s="269">
        <f t="shared" si="36"/>
        <v>0</v>
      </c>
      <c r="AA352" s="269" t="str">
        <f t="shared" si="37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8"/>
        <v>0</v>
      </c>
      <c r="AL352" s="286">
        <f t="shared" si="39"/>
        <v>0</v>
      </c>
      <c r="AM352" s="287" t="e">
        <f t="shared" si="40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5"/>
        <v>0</v>
      </c>
      <c r="Z353" s="269">
        <f t="shared" si="36"/>
        <v>0</v>
      </c>
      <c r="AA353" s="269" t="str">
        <f t="shared" si="37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8"/>
        <v>0</v>
      </c>
      <c r="AL353" s="286">
        <f t="shared" si="39"/>
        <v>0</v>
      </c>
      <c r="AM353" s="287" t="e">
        <f t="shared" si="40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5"/>
        <v>0</v>
      </c>
      <c r="Z354" s="269">
        <f t="shared" si="36"/>
        <v>0</v>
      </c>
      <c r="AA354" s="269" t="str">
        <f t="shared" si="37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8"/>
        <v>0</v>
      </c>
      <c r="AL354" s="286">
        <f t="shared" si="39"/>
        <v>0</v>
      </c>
      <c r="AM354" s="287" t="e">
        <f t="shared" si="40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5"/>
        <v>0</v>
      </c>
      <c r="Z355" s="269">
        <f t="shared" si="36"/>
        <v>0</v>
      </c>
      <c r="AA355" s="269" t="str">
        <f t="shared" si="37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8"/>
        <v>0</v>
      </c>
      <c r="AL355" s="286">
        <f t="shared" si="39"/>
        <v>0</v>
      </c>
      <c r="AM355" s="287" t="e">
        <f t="shared" si="40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5"/>
        <v>0</v>
      </c>
      <c r="Z356" s="269">
        <f t="shared" si="36"/>
        <v>0</v>
      </c>
      <c r="AA356" s="269" t="str">
        <f t="shared" si="37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8"/>
        <v>0</v>
      </c>
      <c r="AL356" s="286">
        <f t="shared" si="39"/>
        <v>0</v>
      </c>
      <c r="AM356" s="287" t="e">
        <f t="shared" si="40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5"/>
        <v>0</v>
      </c>
      <c r="Z357" s="269">
        <f t="shared" si="36"/>
        <v>0</v>
      </c>
      <c r="AA357" s="269" t="str">
        <f t="shared" si="37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8"/>
        <v>0</v>
      </c>
      <c r="AL357" s="286">
        <f t="shared" si="39"/>
        <v>0</v>
      </c>
      <c r="AM357" s="287" t="e">
        <f t="shared" si="40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5"/>
        <v>0</v>
      </c>
      <c r="Z358" s="269">
        <f t="shared" si="36"/>
        <v>0</v>
      </c>
      <c r="AA358" s="269" t="str">
        <f t="shared" si="37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8"/>
        <v>0</v>
      </c>
      <c r="AL358" s="286">
        <f t="shared" si="39"/>
        <v>0</v>
      </c>
      <c r="AM358" s="287" t="e">
        <f t="shared" si="40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5"/>
        <v>0</v>
      </c>
      <c r="Z359" s="269">
        <f t="shared" si="36"/>
        <v>0</v>
      </c>
      <c r="AA359" s="269" t="str">
        <f t="shared" si="37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8"/>
        <v>0</v>
      </c>
      <c r="AL359" s="286">
        <f t="shared" si="39"/>
        <v>0</v>
      </c>
      <c r="AM359" s="287" t="e">
        <f t="shared" si="40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5"/>
        <v>0</v>
      </c>
      <c r="Z360" s="269">
        <f t="shared" si="36"/>
        <v>0</v>
      </c>
      <c r="AA360" s="269" t="str">
        <f t="shared" si="37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8"/>
        <v>0</v>
      </c>
      <c r="AL360" s="286">
        <f t="shared" si="39"/>
        <v>0</v>
      </c>
      <c r="AM360" s="287" t="e">
        <f t="shared" si="40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5"/>
        <v>0</v>
      </c>
      <c r="Z361" s="269">
        <f t="shared" si="36"/>
        <v>0</v>
      </c>
      <c r="AA361" s="269" t="str">
        <f t="shared" si="37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8"/>
        <v>0</v>
      </c>
      <c r="AL361" s="286">
        <f t="shared" si="39"/>
        <v>0</v>
      </c>
      <c r="AM361" s="287" t="e">
        <f t="shared" si="40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5"/>
        <v>0</v>
      </c>
      <c r="Z362" s="269">
        <f t="shared" si="36"/>
        <v>0</v>
      </c>
      <c r="AA362" s="269" t="str">
        <f t="shared" si="37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8"/>
        <v>0</v>
      </c>
      <c r="AL362" s="286">
        <f t="shared" si="39"/>
        <v>0</v>
      </c>
      <c r="AM362" s="287" t="e">
        <f t="shared" si="40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5"/>
        <v>0</v>
      </c>
      <c r="Z363" s="269">
        <f t="shared" si="36"/>
        <v>0</v>
      </c>
      <c r="AA363" s="269" t="str">
        <f t="shared" si="37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8"/>
        <v>0</v>
      </c>
      <c r="AL363" s="286">
        <f t="shared" si="39"/>
        <v>0</v>
      </c>
      <c r="AM363" s="287" t="e">
        <f t="shared" si="40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5"/>
        <v>0</v>
      </c>
      <c r="Z364" s="269">
        <f t="shared" si="36"/>
        <v>0</v>
      </c>
      <c r="AA364" s="269" t="str">
        <f t="shared" si="37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8"/>
        <v>0</v>
      </c>
      <c r="AL364" s="286">
        <f t="shared" si="39"/>
        <v>0</v>
      </c>
      <c r="AM364" s="287" t="e">
        <f t="shared" si="40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5"/>
        <v>0</v>
      </c>
      <c r="Z365" s="269">
        <f t="shared" si="36"/>
        <v>0</v>
      </c>
      <c r="AA365" s="269" t="str">
        <f t="shared" si="37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8"/>
        <v>0</v>
      </c>
      <c r="AL365" s="286">
        <f t="shared" si="39"/>
        <v>0</v>
      </c>
      <c r="AM365" s="287" t="e">
        <f t="shared" si="40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5"/>
        <v>0</v>
      </c>
      <c r="Z366" s="269">
        <f t="shared" si="36"/>
        <v>0</v>
      </c>
      <c r="AA366" s="269" t="str">
        <f t="shared" si="37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8"/>
        <v>0</v>
      </c>
      <c r="AL366" s="286">
        <f t="shared" si="39"/>
        <v>0</v>
      </c>
      <c r="AM366" s="287" t="e">
        <f t="shared" si="40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5"/>
        <v>0</v>
      </c>
      <c r="Z367" s="269">
        <f t="shared" si="36"/>
        <v>0</v>
      </c>
      <c r="AA367" s="269" t="str">
        <f t="shared" si="37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8"/>
        <v>0</v>
      </c>
      <c r="AL367" s="286">
        <f t="shared" si="39"/>
        <v>0</v>
      </c>
      <c r="AM367" s="287" t="e">
        <f t="shared" si="40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5"/>
        <v>0</v>
      </c>
      <c r="Z368" s="269">
        <f t="shared" si="36"/>
        <v>0</v>
      </c>
      <c r="AA368" s="269" t="str">
        <f t="shared" si="37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8"/>
        <v>0</v>
      </c>
      <c r="AL368" s="286">
        <f t="shared" si="39"/>
        <v>0</v>
      </c>
      <c r="AM368" s="287" t="e">
        <f t="shared" si="40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5"/>
        <v>0</v>
      </c>
      <c r="Z369" s="269">
        <f t="shared" si="36"/>
        <v>0</v>
      </c>
      <c r="AA369" s="269" t="str">
        <f t="shared" si="37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8"/>
        <v>0</v>
      </c>
      <c r="AL369" s="286">
        <f t="shared" si="39"/>
        <v>0</v>
      </c>
      <c r="AM369" s="287" t="e">
        <f t="shared" si="40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5"/>
        <v>0</v>
      </c>
      <c r="Z370" s="269">
        <f t="shared" si="36"/>
        <v>0</v>
      </c>
      <c r="AA370" s="269" t="str">
        <f t="shared" si="37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8"/>
        <v>0</v>
      </c>
      <c r="AL370" s="286">
        <f t="shared" si="39"/>
        <v>0</v>
      </c>
      <c r="AM370" s="287" t="e">
        <f t="shared" si="40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5"/>
        <v>0</v>
      </c>
      <c r="Z371" s="269">
        <f t="shared" si="36"/>
        <v>0</v>
      </c>
      <c r="AA371" s="269" t="str">
        <f t="shared" si="37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8"/>
        <v>0</v>
      </c>
      <c r="AL371" s="286">
        <f t="shared" si="39"/>
        <v>0</v>
      </c>
      <c r="AM371" s="287" t="e">
        <f t="shared" si="40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5"/>
        <v>0</v>
      </c>
      <c r="Z372" s="269">
        <f t="shared" si="36"/>
        <v>0</v>
      </c>
      <c r="AA372" s="269" t="str">
        <f t="shared" si="37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8"/>
        <v>0</v>
      </c>
      <c r="AL372" s="286">
        <f t="shared" si="39"/>
        <v>0</v>
      </c>
      <c r="AM372" s="287" t="e">
        <f t="shared" si="40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5"/>
        <v>0</v>
      </c>
      <c r="Z373" s="269">
        <f t="shared" si="36"/>
        <v>0</v>
      </c>
      <c r="AA373" s="269" t="str">
        <f t="shared" si="37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8"/>
        <v>0</v>
      </c>
      <c r="AL373" s="286">
        <f t="shared" si="39"/>
        <v>0</v>
      </c>
      <c r="AM373" s="287" t="e">
        <f t="shared" si="40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5"/>
        <v>0</v>
      </c>
      <c r="Z374" s="269">
        <f t="shared" si="36"/>
        <v>0</v>
      </c>
      <c r="AA374" s="269" t="str">
        <f t="shared" si="37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8"/>
        <v>0</v>
      </c>
      <c r="AL374" s="286">
        <f t="shared" si="39"/>
        <v>0</v>
      </c>
      <c r="AM374" s="287" t="e">
        <f t="shared" si="40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5"/>
        <v>0</v>
      </c>
      <c r="Z375" s="269">
        <f t="shared" si="36"/>
        <v>0</v>
      </c>
      <c r="AA375" s="269" t="str">
        <f t="shared" si="37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8"/>
        <v>0</v>
      </c>
      <c r="AL375" s="286">
        <f t="shared" si="39"/>
        <v>0</v>
      </c>
      <c r="AM375" s="287" t="e">
        <f t="shared" si="40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5"/>
        <v>0</v>
      </c>
      <c r="Z376" s="269">
        <f t="shared" si="36"/>
        <v>0</v>
      </c>
      <c r="AA376" s="269" t="str">
        <f t="shared" si="37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8"/>
        <v>0</v>
      </c>
      <c r="AL376" s="286">
        <f t="shared" si="39"/>
        <v>0</v>
      </c>
      <c r="AM376" s="287" t="e">
        <f t="shared" si="40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5"/>
        <v>0</v>
      </c>
      <c r="Z377" s="269">
        <f t="shared" si="36"/>
        <v>0</v>
      </c>
      <c r="AA377" s="269" t="str">
        <f t="shared" si="37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8"/>
        <v>0</v>
      </c>
      <c r="AL377" s="286">
        <f t="shared" si="39"/>
        <v>0</v>
      </c>
      <c r="AM377" s="287" t="e">
        <f t="shared" si="40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5"/>
        <v>0</v>
      </c>
      <c r="Z378" s="269">
        <f t="shared" si="36"/>
        <v>0</v>
      </c>
      <c r="AA378" s="269" t="str">
        <f t="shared" si="37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8"/>
        <v>0</v>
      </c>
      <c r="AL378" s="286">
        <f t="shared" si="39"/>
        <v>0</v>
      </c>
      <c r="AM378" s="287" t="e">
        <f t="shared" si="40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5"/>
        <v>0</v>
      </c>
      <c r="Z379" s="269">
        <f t="shared" si="36"/>
        <v>0</v>
      </c>
      <c r="AA379" s="269" t="str">
        <f t="shared" si="37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8"/>
        <v>0</v>
      </c>
      <c r="AL379" s="286">
        <f t="shared" si="39"/>
        <v>0</v>
      </c>
      <c r="AM379" s="287" t="e">
        <f t="shared" si="40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5"/>
        <v>0</v>
      </c>
      <c r="Z380" s="269">
        <f t="shared" si="36"/>
        <v>0</v>
      </c>
      <c r="AA380" s="269" t="str">
        <f t="shared" si="37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8"/>
        <v>0</v>
      </c>
      <c r="AL380" s="286">
        <f t="shared" si="39"/>
        <v>0</v>
      </c>
      <c r="AM380" s="287" t="e">
        <f t="shared" si="40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5"/>
        <v>0</v>
      </c>
      <c r="Z381" s="269">
        <f t="shared" si="36"/>
        <v>0</v>
      </c>
      <c r="AA381" s="269" t="str">
        <f t="shared" si="37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8"/>
        <v>0</v>
      </c>
      <c r="AL381" s="286">
        <f t="shared" si="39"/>
        <v>0</v>
      </c>
      <c r="AM381" s="287" t="e">
        <f t="shared" si="40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5"/>
        <v>0</v>
      </c>
      <c r="Z382" s="269">
        <f t="shared" si="36"/>
        <v>0</v>
      </c>
      <c r="AA382" s="269" t="str">
        <f t="shared" si="37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8"/>
        <v>0</v>
      </c>
      <c r="AL382" s="286">
        <f t="shared" si="39"/>
        <v>0</v>
      </c>
      <c r="AM382" s="287" t="e">
        <f t="shared" si="40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5"/>
        <v>0</v>
      </c>
      <c r="Z383" s="269">
        <f t="shared" si="36"/>
        <v>0</v>
      </c>
      <c r="AA383" s="269" t="str">
        <f t="shared" si="37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8"/>
        <v>0</v>
      </c>
      <c r="AL383" s="286">
        <f t="shared" si="39"/>
        <v>0</v>
      </c>
      <c r="AM383" s="287" t="e">
        <f t="shared" si="40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5"/>
        <v>0</v>
      </c>
      <c r="Z384" s="269">
        <f t="shared" si="36"/>
        <v>0</v>
      </c>
      <c r="AA384" s="269" t="str">
        <f t="shared" si="37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8"/>
        <v>0</v>
      </c>
      <c r="AL384" s="286">
        <f t="shared" si="39"/>
        <v>0</v>
      </c>
      <c r="AM384" s="287" t="e">
        <f t="shared" si="40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5"/>
        <v>0</v>
      </c>
      <c r="Z385" s="269">
        <f t="shared" si="36"/>
        <v>0</v>
      </c>
      <c r="AA385" s="269" t="str">
        <f t="shared" si="37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8"/>
        <v>0</v>
      </c>
      <c r="AL385" s="286">
        <f t="shared" si="39"/>
        <v>0</v>
      </c>
      <c r="AM385" s="287" t="e">
        <f t="shared" si="40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5"/>
        <v>0</v>
      </c>
      <c r="Z386" s="269">
        <f t="shared" si="36"/>
        <v>0</v>
      </c>
      <c r="AA386" s="269" t="str">
        <f t="shared" si="37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8"/>
        <v>0</v>
      </c>
      <c r="AL386" s="286">
        <f t="shared" si="39"/>
        <v>0</v>
      </c>
      <c r="AM386" s="287" t="e">
        <f t="shared" si="40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5"/>
        <v>0</v>
      </c>
      <c r="Z387" s="269">
        <f t="shared" si="36"/>
        <v>0</v>
      </c>
      <c r="AA387" s="269" t="str">
        <f t="shared" si="37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8"/>
        <v>0</v>
      </c>
      <c r="AL387" s="286">
        <f t="shared" si="39"/>
        <v>0</v>
      </c>
      <c r="AM387" s="287" t="e">
        <f t="shared" si="40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5"/>
        <v>0</v>
      </c>
      <c r="Z388" s="269">
        <f t="shared" si="36"/>
        <v>0</v>
      </c>
      <c r="AA388" s="269" t="str">
        <f t="shared" si="37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8"/>
        <v>0</v>
      </c>
      <c r="AL388" s="286">
        <f t="shared" si="39"/>
        <v>0</v>
      </c>
      <c r="AM388" s="287" t="e">
        <f t="shared" si="40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5"/>
        <v>0</v>
      </c>
      <c r="Z389" s="269">
        <f t="shared" si="36"/>
        <v>0</v>
      </c>
      <c r="AA389" s="269" t="str">
        <f t="shared" si="37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8"/>
        <v>0</v>
      </c>
      <c r="AL389" s="286">
        <f t="shared" si="39"/>
        <v>0</v>
      </c>
      <c r="AM389" s="287" t="e">
        <f t="shared" si="40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5"/>
        <v>0</v>
      </c>
      <c r="Z390" s="269">
        <f t="shared" si="36"/>
        <v>0</v>
      </c>
      <c r="AA390" s="269" t="str">
        <f t="shared" si="37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8"/>
        <v>0</v>
      </c>
      <c r="AL390" s="286">
        <f t="shared" si="39"/>
        <v>0</v>
      </c>
      <c r="AM390" s="287" t="e">
        <f t="shared" si="40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5"/>
        <v>0</v>
      </c>
      <c r="Z391" s="269">
        <f t="shared" si="36"/>
        <v>0</v>
      </c>
      <c r="AA391" s="269" t="str">
        <f t="shared" si="37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8"/>
        <v>0</v>
      </c>
      <c r="AL391" s="286">
        <f t="shared" si="39"/>
        <v>0</v>
      </c>
      <c r="AM391" s="287" t="e">
        <f t="shared" si="40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5"/>
        <v>0</v>
      </c>
      <c r="Z392" s="269">
        <f t="shared" si="36"/>
        <v>0</v>
      </c>
      <c r="AA392" s="269" t="str">
        <f t="shared" si="37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8"/>
        <v>0</v>
      </c>
      <c r="AL392" s="286">
        <f t="shared" si="39"/>
        <v>0</v>
      </c>
      <c r="AM392" s="287" t="e">
        <f t="shared" si="40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5"/>
        <v>0</v>
      </c>
      <c r="Z393" s="269">
        <f t="shared" si="36"/>
        <v>0</v>
      </c>
      <c r="AA393" s="269" t="str">
        <f t="shared" si="37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8"/>
        <v>0</v>
      </c>
      <c r="AL393" s="286">
        <f t="shared" si="39"/>
        <v>0</v>
      </c>
      <c r="AM393" s="287" t="e">
        <f t="shared" si="40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5"/>
        <v>0</v>
      </c>
      <c r="Z394" s="269">
        <f t="shared" si="36"/>
        <v>0</v>
      </c>
      <c r="AA394" s="269" t="str">
        <f t="shared" si="37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8"/>
        <v>0</v>
      </c>
      <c r="AL394" s="286">
        <f t="shared" si="39"/>
        <v>0</v>
      </c>
      <c r="AM394" s="287" t="e">
        <f t="shared" si="40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5"/>
        <v>0</v>
      </c>
      <c r="Z395" s="269">
        <f t="shared" si="36"/>
        <v>0</v>
      </c>
      <c r="AA395" s="269" t="str">
        <f t="shared" si="37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8"/>
        <v>0</v>
      </c>
      <c r="AL395" s="286">
        <f t="shared" si="39"/>
        <v>0</v>
      </c>
      <c r="AM395" s="287" t="e">
        <f t="shared" si="40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5"/>
        <v>0</v>
      </c>
      <c r="Z396" s="269">
        <f t="shared" si="36"/>
        <v>0</v>
      </c>
      <c r="AA396" s="269" t="str">
        <f t="shared" si="37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8"/>
        <v>0</v>
      </c>
      <c r="AL396" s="286">
        <f t="shared" si="39"/>
        <v>0</v>
      </c>
      <c r="AM396" s="287" t="e">
        <f t="shared" si="40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5"/>
        <v>0</v>
      </c>
      <c r="Z397" s="269">
        <f t="shared" si="36"/>
        <v>0</v>
      </c>
      <c r="AA397" s="269" t="str">
        <f t="shared" si="37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8"/>
        <v>0</v>
      </c>
      <c r="AL397" s="286">
        <f t="shared" si="39"/>
        <v>0</v>
      </c>
      <c r="AM397" s="287" t="e">
        <f t="shared" si="40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5"/>
        <v>0</v>
      </c>
      <c r="Z398" s="269">
        <f t="shared" si="36"/>
        <v>0</v>
      </c>
      <c r="AA398" s="269" t="str">
        <f t="shared" si="37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8"/>
        <v>0</v>
      </c>
      <c r="AL398" s="286">
        <f t="shared" si="39"/>
        <v>0</v>
      </c>
      <c r="AM398" s="287" t="e">
        <f t="shared" si="40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5"/>
        <v>0</v>
      </c>
      <c r="Z399" s="269">
        <f t="shared" si="36"/>
        <v>0</v>
      </c>
      <c r="AA399" s="269" t="str">
        <f t="shared" si="37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8"/>
        <v>0</v>
      </c>
      <c r="AL399" s="286">
        <f t="shared" si="39"/>
        <v>0</v>
      </c>
      <c r="AM399" s="287" t="e">
        <f t="shared" si="40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5"/>
        <v>0</v>
      </c>
      <c r="Z400" s="269">
        <f t="shared" si="36"/>
        <v>0</v>
      </c>
      <c r="AA400" s="269" t="str">
        <f t="shared" si="37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8"/>
        <v>0</v>
      </c>
      <c r="AL400" s="286">
        <f t="shared" si="39"/>
        <v>0</v>
      </c>
      <c r="AM400" s="287" t="e">
        <f t="shared" si="40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5"/>
        <v>0</v>
      </c>
      <c r="Z401" s="269">
        <f t="shared" si="36"/>
        <v>0</v>
      </c>
      <c r="AA401" s="269" t="str">
        <f t="shared" si="37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8"/>
        <v>0</v>
      </c>
      <c r="AL401" s="286">
        <f t="shared" si="39"/>
        <v>0</v>
      </c>
      <c r="AM401" s="287" t="e">
        <f t="shared" si="40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5"/>
        <v>0</v>
      </c>
      <c r="Z402" s="269">
        <f t="shared" si="36"/>
        <v>0</v>
      </c>
      <c r="AA402" s="269" t="str">
        <f t="shared" si="37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8"/>
        <v>0</v>
      </c>
      <c r="AL402" s="286">
        <f t="shared" si="39"/>
        <v>0</v>
      </c>
      <c r="AM402" s="287" t="e">
        <f t="shared" si="40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5"/>
        <v>0</v>
      </c>
      <c r="Z403" s="269">
        <f t="shared" si="36"/>
        <v>0</v>
      </c>
      <c r="AA403" s="269" t="str">
        <f t="shared" si="37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8"/>
        <v>0</v>
      </c>
      <c r="AL403" s="286">
        <f t="shared" si="39"/>
        <v>0</v>
      </c>
      <c r="AM403" s="287" t="e">
        <f t="shared" si="40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5"/>
        <v>0</v>
      </c>
      <c r="Z404" s="269">
        <f t="shared" si="36"/>
        <v>0</v>
      </c>
      <c r="AA404" s="269" t="str">
        <f t="shared" si="37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8"/>
        <v>0</v>
      </c>
      <c r="AL404" s="286">
        <f t="shared" si="39"/>
        <v>0</v>
      </c>
      <c r="AM404" s="287" t="e">
        <f t="shared" si="40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5"/>
        <v>0</v>
      </c>
      <c r="Z405" s="269">
        <f t="shared" si="36"/>
        <v>0</v>
      </c>
      <c r="AA405" s="269" t="str">
        <f t="shared" si="37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8"/>
        <v>0</v>
      </c>
      <c r="AL405" s="286">
        <f t="shared" si="39"/>
        <v>0</v>
      </c>
      <c r="AM405" s="287" t="e">
        <f t="shared" si="40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5"/>
        <v>0</v>
      </c>
      <c r="Z406" s="269">
        <f t="shared" si="36"/>
        <v>0</v>
      </c>
      <c r="AA406" s="269" t="str">
        <f t="shared" si="37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8"/>
        <v>0</v>
      </c>
      <c r="AL406" s="286">
        <f t="shared" si="39"/>
        <v>0</v>
      </c>
      <c r="AM406" s="287" t="e">
        <f t="shared" si="40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5"/>
        <v>0</v>
      </c>
      <c r="Z407" s="269">
        <f t="shared" si="36"/>
        <v>0</v>
      </c>
      <c r="AA407" s="269" t="str">
        <f t="shared" si="37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8"/>
        <v>0</v>
      </c>
      <c r="AL407" s="286">
        <f t="shared" si="39"/>
        <v>0</v>
      </c>
      <c r="AM407" s="287" t="e">
        <f t="shared" si="40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5"/>
        <v>0</v>
      </c>
      <c r="Z408" s="269">
        <f t="shared" si="36"/>
        <v>0</v>
      </c>
      <c r="AA408" s="269" t="str">
        <f t="shared" si="37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8"/>
        <v>0</v>
      </c>
      <c r="AL408" s="286">
        <f t="shared" si="39"/>
        <v>0</v>
      </c>
      <c r="AM408" s="287" t="e">
        <f t="shared" si="40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5"/>
        <v>0</v>
      </c>
      <c r="Z409" s="269">
        <f t="shared" si="36"/>
        <v>0</v>
      </c>
      <c r="AA409" s="269" t="str">
        <f t="shared" si="37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8"/>
        <v>0</v>
      </c>
      <c r="AL409" s="286">
        <f t="shared" si="39"/>
        <v>0</v>
      </c>
      <c r="AM409" s="287" t="e">
        <f t="shared" si="40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5"/>
        <v>0</v>
      </c>
      <c r="Z410" s="269">
        <f t="shared" si="36"/>
        <v>0</v>
      </c>
      <c r="AA410" s="269" t="str">
        <f t="shared" si="37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8"/>
        <v>0</v>
      </c>
      <c r="AL410" s="286">
        <f t="shared" si="39"/>
        <v>0</v>
      </c>
      <c r="AM410" s="287" t="e">
        <f t="shared" si="40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si="35"/>
        <v>0</v>
      </c>
      <c r="Z411" s="269">
        <f t="shared" si="36"/>
        <v>0</v>
      </c>
      <c r="AA411" s="269" t="str">
        <f t="shared" si="37"/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si="38"/>
        <v>0</v>
      </c>
      <c r="AL411" s="286">
        <f t="shared" si="39"/>
        <v>0</v>
      </c>
      <c r="AM411" s="287" t="e">
        <f t="shared" si="40"/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si="41"/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ref="Y412:Y475" si="42">X412-W412</f>
        <v>0</v>
      </c>
      <c r="Z412" s="269">
        <f t="shared" ref="Z412:Z475" si="43">(O412-P412)*24</f>
        <v>0</v>
      </c>
      <c r="AA412" s="269" t="str">
        <f t="shared" ref="AA412:AA475" si="44">IF(Y412&gt;Z412,"inconsitent RH","OK")</f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ref="AK412:AK475" si="45">AJ412+AI412</f>
        <v>0</v>
      </c>
      <c r="AL412" s="286">
        <f t="shared" ref="AL412:AL475" si="46">AF412-AI412</f>
        <v>0</v>
      </c>
      <c r="AM412" s="287" t="e">
        <f t="shared" ref="AM412:AM475" si="47">AL412/Y412</f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ref="AT412:AT475" si="48">AR412-AS412</f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2"/>
        <v>0</v>
      </c>
      <c r="Z413" s="269">
        <f t="shared" si="43"/>
        <v>0</v>
      </c>
      <c r="AA413" s="269" t="str">
        <f t="shared" si="44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5"/>
        <v>0</v>
      </c>
      <c r="AL413" s="286">
        <f t="shared" si="46"/>
        <v>0</v>
      </c>
      <c r="AM413" s="287" t="e">
        <f t="shared" si="47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2"/>
        <v>0</v>
      </c>
      <c r="Z414" s="269">
        <f t="shared" si="43"/>
        <v>0</v>
      </c>
      <c r="AA414" s="269" t="str">
        <f t="shared" si="44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5"/>
        <v>0</v>
      </c>
      <c r="AL414" s="286">
        <f t="shared" si="46"/>
        <v>0</v>
      </c>
      <c r="AM414" s="287" t="e">
        <f t="shared" si="47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2"/>
        <v>0</v>
      </c>
      <c r="Z415" s="269">
        <f t="shared" si="43"/>
        <v>0</v>
      </c>
      <c r="AA415" s="269" t="str">
        <f t="shared" si="44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5"/>
        <v>0</v>
      </c>
      <c r="AL415" s="286">
        <f t="shared" si="46"/>
        <v>0</v>
      </c>
      <c r="AM415" s="287" t="e">
        <f t="shared" si="47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2"/>
        <v>0</v>
      </c>
      <c r="Z416" s="269">
        <f t="shared" si="43"/>
        <v>0</v>
      </c>
      <c r="AA416" s="269" t="str">
        <f t="shared" si="44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5"/>
        <v>0</v>
      </c>
      <c r="AL416" s="286">
        <f t="shared" si="46"/>
        <v>0</v>
      </c>
      <c r="AM416" s="287" t="e">
        <f t="shared" si="47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2"/>
        <v>0</v>
      </c>
      <c r="Z417" s="269">
        <f t="shared" si="43"/>
        <v>0</v>
      </c>
      <c r="AA417" s="269" t="str">
        <f t="shared" si="44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5"/>
        <v>0</v>
      </c>
      <c r="AL417" s="286">
        <f t="shared" si="46"/>
        <v>0</v>
      </c>
      <c r="AM417" s="287" t="e">
        <f t="shared" si="47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2"/>
        <v>0</v>
      </c>
      <c r="Z418" s="269">
        <f t="shared" si="43"/>
        <v>0</v>
      </c>
      <c r="AA418" s="269" t="str">
        <f t="shared" si="44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5"/>
        <v>0</v>
      </c>
      <c r="AL418" s="286">
        <f t="shared" si="46"/>
        <v>0</v>
      </c>
      <c r="AM418" s="287" t="e">
        <f t="shared" si="47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2"/>
        <v>0</v>
      </c>
      <c r="Z419" s="269">
        <f t="shared" si="43"/>
        <v>0</v>
      </c>
      <c r="AA419" s="269" t="str">
        <f t="shared" si="44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5"/>
        <v>0</v>
      </c>
      <c r="AL419" s="286">
        <f t="shared" si="46"/>
        <v>0</v>
      </c>
      <c r="AM419" s="287" t="e">
        <f t="shared" si="47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2"/>
        <v>0</v>
      </c>
      <c r="Z420" s="269">
        <f t="shared" si="43"/>
        <v>0</v>
      </c>
      <c r="AA420" s="269" t="str">
        <f t="shared" si="44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5"/>
        <v>0</v>
      </c>
      <c r="AL420" s="286">
        <f t="shared" si="46"/>
        <v>0</v>
      </c>
      <c r="AM420" s="287" t="e">
        <f t="shared" si="47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2"/>
        <v>0</v>
      </c>
      <c r="Z421" s="269">
        <f t="shared" si="43"/>
        <v>0</v>
      </c>
      <c r="AA421" s="269" t="str">
        <f t="shared" si="44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5"/>
        <v>0</v>
      </c>
      <c r="AL421" s="286">
        <f t="shared" si="46"/>
        <v>0</v>
      </c>
      <c r="AM421" s="287" t="e">
        <f t="shared" si="47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2"/>
        <v>0</v>
      </c>
      <c r="Z422" s="269">
        <f t="shared" si="43"/>
        <v>0</v>
      </c>
      <c r="AA422" s="269" t="str">
        <f t="shared" si="44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5"/>
        <v>0</v>
      </c>
      <c r="AL422" s="286">
        <f t="shared" si="46"/>
        <v>0</v>
      </c>
      <c r="AM422" s="287" t="e">
        <f t="shared" si="47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2"/>
        <v>0</v>
      </c>
      <c r="Z423" s="269">
        <f t="shared" si="43"/>
        <v>0</v>
      </c>
      <c r="AA423" s="269" t="str">
        <f t="shared" si="44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5"/>
        <v>0</v>
      </c>
      <c r="AL423" s="286">
        <f t="shared" si="46"/>
        <v>0</v>
      </c>
      <c r="AM423" s="287" t="e">
        <f t="shared" si="47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2"/>
        <v>0</v>
      </c>
      <c r="Z424" s="269">
        <f t="shared" si="43"/>
        <v>0</v>
      </c>
      <c r="AA424" s="269" t="str">
        <f t="shared" si="44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5"/>
        <v>0</v>
      </c>
      <c r="AL424" s="286">
        <f t="shared" si="46"/>
        <v>0</v>
      </c>
      <c r="AM424" s="287" t="e">
        <f t="shared" si="47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2"/>
        <v>0</v>
      </c>
      <c r="Z425" s="269">
        <f t="shared" si="43"/>
        <v>0</v>
      </c>
      <c r="AA425" s="269" t="str">
        <f t="shared" si="44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5"/>
        <v>0</v>
      </c>
      <c r="AL425" s="286">
        <f t="shared" si="46"/>
        <v>0</v>
      </c>
      <c r="AM425" s="287" t="e">
        <f t="shared" si="47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2"/>
        <v>0</v>
      </c>
      <c r="Z426" s="269">
        <f t="shared" si="43"/>
        <v>0</v>
      </c>
      <c r="AA426" s="269" t="str">
        <f t="shared" si="44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5"/>
        <v>0</v>
      </c>
      <c r="AL426" s="286">
        <f t="shared" si="46"/>
        <v>0</v>
      </c>
      <c r="AM426" s="287" t="e">
        <f t="shared" si="47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2"/>
        <v>0</v>
      </c>
      <c r="Z427" s="269">
        <f t="shared" si="43"/>
        <v>0</v>
      </c>
      <c r="AA427" s="269" t="str">
        <f t="shared" si="44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5"/>
        <v>0</v>
      </c>
      <c r="AL427" s="286">
        <f t="shared" si="46"/>
        <v>0</v>
      </c>
      <c r="AM427" s="287" t="e">
        <f t="shared" si="47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2"/>
        <v>0</v>
      </c>
      <c r="Z428" s="269">
        <f t="shared" si="43"/>
        <v>0</v>
      </c>
      <c r="AA428" s="269" t="str">
        <f t="shared" si="44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5"/>
        <v>0</v>
      </c>
      <c r="AL428" s="286">
        <f t="shared" si="46"/>
        <v>0</v>
      </c>
      <c r="AM428" s="287" t="e">
        <f t="shared" si="47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2"/>
        <v>0</v>
      </c>
      <c r="Z429" s="269">
        <f t="shared" si="43"/>
        <v>0</v>
      </c>
      <c r="AA429" s="269" t="str">
        <f t="shared" si="44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5"/>
        <v>0</v>
      </c>
      <c r="AL429" s="286">
        <f t="shared" si="46"/>
        <v>0</v>
      </c>
      <c r="AM429" s="287" t="e">
        <f t="shared" si="47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2"/>
        <v>0</v>
      </c>
      <c r="Z430" s="269">
        <f t="shared" si="43"/>
        <v>0</v>
      </c>
      <c r="AA430" s="269" t="str">
        <f t="shared" si="44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5"/>
        <v>0</v>
      </c>
      <c r="AL430" s="286">
        <f t="shared" si="46"/>
        <v>0</v>
      </c>
      <c r="AM430" s="287" t="e">
        <f t="shared" si="47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2"/>
        <v>0</v>
      </c>
      <c r="Z431" s="269">
        <f t="shared" si="43"/>
        <v>0</v>
      </c>
      <c r="AA431" s="269" t="str">
        <f t="shared" si="44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5"/>
        <v>0</v>
      </c>
      <c r="AL431" s="286">
        <f t="shared" si="46"/>
        <v>0</v>
      </c>
      <c r="AM431" s="287" t="e">
        <f t="shared" si="47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2"/>
        <v>0</v>
      </c>
      <c r="Z432" s="269">
        <f t="shared" si="43"/>
        <v>0</v>
      </c>
      <c r="AA432" s="269" t="str">
        <f t="shared" si="44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5"/>
        <v>0</v>
      </c>
      <c r="AL432" s="286">
        <f t="shared" si="46"/>
        <v>0</v>
      </c>
      <c r="AM432" s="287" t="e">
        <f t="shared" si="47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2"/>
        <v>0</v>
      </c>
      <c r="Z433" s="269">
        <f t="shared" si="43"/>
        <v>0</v>
      </c>
      <c r="AA433" s="269" t="str">
        <f t="shared" si="44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5"/>
        <v>0</v>
      </c>
      <c r="AL433" s="286">
        <f t="shared" si="46"/>
        <v>0</v>
      </c>
      <c r="AM433" s="287" t="e">
        <f t="shared" si="47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2"/>
        <v>0</v>
      </c>
      <c r="Z434" s="269">
        <f t="shared" si="43"/>
        <v>0</v>
      </c>
      <c r="AA434" s="269" t="str">
        <f t="shared" si="44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5"/>
        <v>0</v>
      </c>
      <c r="AL434" s="286">
        <f t="shared" si="46"/>
        <v>0</v>
      </c>
      <c r="AM434" s="287" t="e">
        <f t="shared" si="47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2"/>
        <v>0</v>
      </c>
      <c r="Z435" s="269">
        <f t="shared" si="43"/>
        <v>0</v>
      </c>
      <c r="AA435" s="269" t="str">
        <f t="shared" si="44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5"/>
        <v>0</v>
      </c>
      <c r="AL435" s="286">
        <f t="shared" si="46"/>
        <v>0</v>
      </c>
      <c r="AM435" s="287" t="e">
        <f t="shared" si="47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2"/>
        <v>0</v>
      </c>
      <c r="Z436" s="269">
        <f t="shared" si="43"/>
        <v>0</v>
      </c>
      <c r="AA436" s="269" t="str">
        <f t="shared" si="44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5"/>
        <v>0</v>
      </c>
      <c r="AL436" s="286">
        <f t="shared" si="46"/>
        <v>0</v>
      </c>
      <c r="AM436" s="287" t="e">
        <f t="shared" si="47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2"/>
        <v>0</v>
      </c>
      <c r="Z437" s="269">
        <f t="shared" si="43"/>
        <v>0</v>
      </c>
      <c r="AA437" s="269" t="str">
        <f t="shared" si="44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5"/>
        <v>0</v>
      </c>
      <c r="AL437" s="286">
        <f t="shared" si="46"/>
        <v>0</v>
      </c>
      <c r="AM437" s="287" t="e">
        <f t="shared" si="47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2"/>
        <v>0</v>
      </c>
      <c r="Z438" s="269">
        <f t="shared" si="43"/>
        <v>0</v>
      </c>
      <c r="AA438" s="269" t="str">
        <f t="shared" si="44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5"/>
        <v>0</v>
      </c>
      <c r="AL438" s="286">
        <f t="shared" si="46"/>
        <v>0</v>
      </c>
      <c r="AM438" s="287" t="e">
        <f t="shared" si="47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2"/>
        <v>0</v>
      </c>
      <c r="Z439" s="269">
        <f t="shared" si="43"/>
        <v>0</v>
      </c>
      <c r="AA439" s="269" t="str">
        <f t="shared" si="44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5"/>
        <v>0</v>
      </c>
      <c r="AL439" s="286">
        <f t="shared" si="46"/>
        <v>0</v>
      </c>
      <c r="AM439" s="287" t="e">
        <f t="shared" si="47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2"/>
        <v>0</v>
      </c>
      <c r="Z440" s="269">
        <f t="shared" si="43"/>
        <v>0</v>
      </c>
      <c r="AA440" s="269" t="str">
        <f t="shared" si="44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5"/>
        <v>0</v>
      </c>
      <c r="AL440" s="286">
        <f t="shared" si="46"/>
        <v>0</v>
      </c>
      <c r="AM440" s="287" t="e">
        <f t="shared" si="47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2"/>
        <v>0</v>
      </c>
      <c r="Z441" s="269">
        <f t="shared" si="43"/>
        <v>0</v>
      </c>
      <c r="AA441" s="269" t="str">
        <f t="shared" si="44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5"/>
        <v>0</v>
      </c>
      <c r="AL441" s="286">
        <f t="shared" si="46"/>
        <v>0</v>
      </c>
      <c r="AM441" s="287" t="e">
        <f t="shared" si="47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2"/>
        <v>0</v>
      </c>
      <c r="Z442" s="269">
        <f t="shared" si="43"/>
        <v>0</v>
      </c>
      <c r="AA442" s="269" t="str">
        <f t="shared" si="44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5"/>
        <v>0</v>
      </c>
      <c r="AL442" s="286">
        <f t="shared" si="46"/>
        <v>0</v>
      </c>
      <c r="AM442" s="287" t="e">
        <f t="shared" si="47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2"/>
        <v>0</v>
      </c>
      <c r="Z443" s="269">
        <f t="shared" si="43"/>
        <v>0</v>
      </c>
      <c r="AA443" s="269" t="str">
        <f t="shared" si="44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5"/>
        <v>0</v>
      </c>
      <c r="AL443" s="286">
        <f t="shared" si="46"/>
        <v>0</v>
      </c>
      <c r="AM443" s="287" t="e">
        <f t="shared" si="47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2"/>
        <v>0</v>
      </c>
      <c r="Z444" s="269">
        <f t="shared" si="43"/>
        <v>0</v>
      </c>
      <c r="AA444" s="269" t="str">
        <f t="shared" si="44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5"/>
        <v>0</v>
      </c>
      <c r="AL444" s="286">
        <f t="shared" si="46"/>
        <v>0</v>
      </c>
      <c r="AM444" s="287" t="e">
        <f t="shared" si="47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2"/>
        <v>0</v>
      </c>
      <c r="Z445" s="269">
        <f t="shared" si="43"/>
        <v>0</v>
      </c>
      <c r="AA445" s="269" t="str">
        <f t="shared" si="44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5"/>
        <v>0</v>
      </c>
      <c r="AL445" s="286">
        <f t="shared" si="46"/>
        <v>0</v>
      </c>
      <c r="AM445" s="287" t="e">
        <f t="shared" si="47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2"/>
        <v>0</v>
      </c>
      <c r="Z446" s="269">
        <f t="shared" si="43"/>
        <v>0</v>
      </c>
      <c r="AA446" s="269" t="str">
        <f t="shared" si="44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5"/>
        <v>0</v>
      </c>
      <c r="AL446" s="286">
        <f t="shared" si="46"/>
        <v>0</v>
      </c>
      <c r="AM446" s="287" t="e">
        <f t="shared" si="47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2"/>
        <v>0</v>
      </c>
      <c r="Z447" s="269">
        <f t="shared" si="43"/>
        <v>0</v>
      </c>
      <c r="AA447" s="269" t="str">
        <f t="shared" si="44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5"/>
        <v>0</v>
      </c>
      <c r="AL447" s="286">
        <f t="shared" si="46"/>
        <v>0</v>
      </c>
      <c r="AM447" s="287" t="e">
        <f t="shared" si="47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2"/>
        <v>0</v>
      </c>
      <c r="Z448" s="269">
        <f t="shared" si="43"/>
        <v>0</v>
      </c>
      <c r="AA448" s="269" t="str">
        <f t="shared" si="44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5"/>
        <v>0</v>
      </c>
      <c r="AL448" s="286">
        <f t="shared" si="46"/>
        <v>0</v>
      </c>
      <c r="AM448" s="287" t="e">
        <f t="shared" si="47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2"/>
        <v>0</v>
      </c>
      <c r="Z449" s="269">
        <f t="shared" si="43"/>
        <v>0</v>
      </c>
      <c r="AA449" s="269" t="str">
        <f t="shared" si="44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5"/>
        <v>0</v>
      </c>
      <c r="AL449" s="286">
        <f t="shared" si="46"/>
        <v>0</v>
      </c>
      <c r="AM449" s="287" t="e">
        <f t="shared" si="47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2"/>
        <v>0</v>
      </c>
      <c r="Z450" s="269">
        <f t="shared" si="43"/>
        <v>0</v>
      </c>
      <c r="AA450" s="269" t="str">
        <f t="shared" si="44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5"/>
        <v>0</v>
      </c>
      <c r="AL450" s="286">
        <f t="shared" si="46"/>
        <v>0</v>
      </c>
      <c r="AM450" s="287" t="e">
        <f t="shared" si="47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2"/>
        <v>0</v>
      </c>
      <c r="Z451" s="269">
        <f t="shared" si="43"/>
        <v>0</v>
      </c>
      <c r="AA451" s="269" t="str">
        <f t="shared" si="44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5"/>
        <v>0</v>
      </c>
      <c r="AL451" s="286">
        <f t="shared" si="46"/>
        <v>0</v>
      </c>
      <c r="AM451" s="287" t="e">
        <f t="shared" si="47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2"/>
        <v>0</v>
      </c>
      <c r="Z452" s="269">
        <f t="shared" si="43"/>
        <v>0</v>
      </c>
      <c r="AA452" s="269" t="str">
        <f t="shared" si="44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5"/>
        <v>0</v>
      </c>
      <c r="AL452" s="286">
        <f t="shared" si="46"/>
        <v>0</v>
      </c>
      <c r="AM452" s="287" t="e">
        <f t="shared" si="47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2"/>
        <v>0</v>
      </c>
      <c r="Z453" s="269">
        <f t="shared" si="43"/>
        <v>0</v>
      </c>
      <c r="AA453" s="269" t="str">
        <f t="shared" si="44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5"/>
        <v>0</v>
      </c>
      <c r="AL453" s="286">
        <f t="shared" si="46"/>
        <v>0</v>
      </c>
      <c r="AM453" s="287" t="e">
        <f t="shared" si="47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2"/>
        <v>0</v>
      </c>
      <c r="Z454" s="269">
        <f t="shared" si="43"/>
        <v>0</v>
      </c>
      <c r="AA454" s="269" t="str">
        <f t="shared" si="44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5"/>
        <v>0</v>
      </c>
      <c r="AL454" s="286">
        <f t="shared" si="46"/>
        <v>0</v>
      </c>
      <c r="AM454" s="287" t="e">
        <f t="shared" si="47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2"/>
        <v>0</v>
      </c>
      <c r="Z455" s="269">
        <f t="shared" si="43"/>
        <v>0</v>
      </c>
      <c r="AA455" s="269" t="str">
        <f t="shared" si="44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5"/>
        <v>0</v>
      </c>
      <c r="AL455" s="286">
        <f t="shared" si="46"/>
        <v>0</v>
      </c>
      <c r="AM455" s="287" t="e">
        <f t="shared" si="47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2"/>
        <v>0</v>
      </c>
      <c r="Z456" s="269">
        <f t="shared" si="43"/>
        <v>0</v>
      </c>
      <c r="AA456" s="269" t="str">
        <f t="shared" si="44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5"/>
        <v>0</v>
      </c>
      <c r="AL456" s="286">
        <f t="shared" si="46"/>
        <v>0</v>
      </c>
      <c r="AM456" s="287" t="e">
        <f t="shared" si="47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2"/>
        <v>0</v>
      </c>
      <c r="Z457" s="269">
        <f t="shared" si="43"/>
        <v>0</v>
      </c>
      <c r="AA457" s="269" t="str">
        <f t="shared" si="44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5"/>
        <v>0</v>
      </c>
      <c r="AL457" s="286">
        <f t="shared" si="46"/>
        <v>0</v>
      </c>
      <c r="AM457" s="287" t="e">
        <f t="shared" si="47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2"/>
        <v>0</v>
      </c>
      <c r="Z458" s="269">
        <f t="shared" si="43"/>
        <v>0</v>
      </c>
      <c r="AA458" s="269" t="str">
        <f t="shared" si="44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5"/>
        <v>0</v>
      </c>
      <c r="AL458" s="286">
        <f t="shared" si="46"/>
        <v>0</v>
      </c>
      <c r="AM458" s="287" t="e">
        <f t="shared" si="47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2"/>
        <v>0</v>
      </c>
      <c r="Z459" s="269">
        <f t="shared" si="43"/>
        <v>0</v>
      </c>
      <c r="AA459" s="269" t="str">
        <f t="shared" si="44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5"/>
        <v>0</v>
      </c>
      <c r="AL459" s="286">
        <f t="shared" si="46"/>
        <v>0</v>
      </c>
      <c r="AM459" s="287" t="e">
        <f t="shared" si="47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2"/>
        <v>0</v>
      </c>
      <c r="Z460" s="269">
        <f t="shared" si="43"/>
        <v>0</v>
      </c>
      <c r="AA460" s="269" t="str">
        <f t="shared" si="44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5"/>
        <v>0</v>
      </c>
      <c r="AL460" s="286">
        <f t="shared" si="46"/>
        <v>0</v>
      </c>
      <c r="AM460" s="287" t="e">
        <f t="shared" si="47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2"/>
        <v>0</v>
      </c>
      <c r="Z461" s="269">
        <f t="shared" si="43"/>
        <v>0</v>
      </c>
      <c r="AA461" s="269" t="str">
        <f t="shared" si="44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5"/>
        <v>0</v>
      </c>
      <c r="AL461" s="286">
        <f t="shared" si="46"/>
        <v>0</v>
      </c>
      <c r="AM461" s="287" t="e">
        <f t="shared" si="47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2"/>
        <v>0</v>
      </c>
      <c r="Z462" s="269">
        <f t="shared" si="43"/>
        <v>0</v>
      </c>
      <c r="AA462" s="269" t="str">
        <f t="shared" si="44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5"/>
        <v>0</v>
      </c>
      <c r="AL462" s="286">
        <f t="shared" si="46"/>
        <v>0</v>
      </c>
      <c r="AM462" s="287" t="e">
        <f t="shared" si="47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2"/>
        <v>0</v>
      </c>
      <c r="Z463" s="269">
        <f t="shared" si="43"/>
        <v>0</v>
      </c>
      <c r="AA463" s="269" t="str">
        <f t="shared" si="44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5"/>
        <v>0</v>
      </c>
      <c r="AL463" s="286">
        <f t="shared" si="46"/>
        <v>0</v>
      </c>
      <c r="AM463" s="287" t="e">
        <f t="shared" si="47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2"/>
        <v>0</v>
      </c>
      <c r="Z464" s="269">
        <f t="shared" si="43"/>
        <v>0</v>
      </c>
      <c r="AA464" s="269" t="str">
        <f t="shared" si="44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5"/>
        <v>0</v>
      </c>
      <c r="AL464" s="286">
        <f t="shared" si="46"/>
        <v>0</v>
      </c>
      <c r="AM464" s="287" t="e">
        <f t="shared" si="47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2"/>
        <v>0</v>
      </c>
      <c r="Z465" s="269">
        <f t="shared" si="43"/>
        <v>0</v>
      </c>
      <c r="AA465" s="269" t="str">
        <f t="shared" si="44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5"/>
        <v>0</v>
      </c>
      <c r="AL465" s="286">
        <f t="shared" si="46"/>
        <v>0</v>
      </c>
      <c r="AM465" s="287" t="e">
        <f t="shared" si="47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2"/>
        <v>0</v>
      </c>
      <c r="Z466" s="269">
        <f t="shared" si="43"/>
        <v>0</v>
      </c>
      <c r="AA466" s="269" t="str">
        <f t="shared" si="44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5"/>
        <v>0</v>
      </c>
      <c r="AL466" s="286">
        <f t="shared" si="46"/>
        <v>0</v>
      </c>
      <c r="AM466" s="287" t="e">
        <f t="shared" si="47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2"/>
        <v>0</v>
      </c>
      <c r="Z467" s="269">
        <f t="shared" si="43"/>
        <v>0</v>
      </c>
      <c r="AA467" s="269" t="str">
        <f t="shared" si="44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5"/>
        <v>0</v>
      </c>
      <c r="AL467" s="286">
        <f t="shared" si="46"/>
        <v>0</v>
      </c>
      <c r="AM467" s="287" t="e">
        <f t="shared" si="47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2"/>
        <v>0</v>
      </c>
      <c r="Z468" s="269">
        <f t="shared" si="43"/>
        <v>0</v>
      </c>
      <c r="AA468" s="269" t="str">
        <f t="shared" si="44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5"/>
        <v>0</v>
      </c>
      <c r="AL468" s="286">
        <f t="shared" si="46"/>
        <v>0</v>
      </c>
      <c r="AM468" s="287" t="e">
        <f t="shared" si="47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2"/>
        <v>0</v>
      </c>
      <c r="Z469" s="269">
        <f t="shared" si="43"/>
        <v>0</v>
      </c>
      <c r="AA469" s="269" t="str">
        <f t="shared" si="44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5"/>
        <v>0</v>
      </c>
      <c r="AL469" s="286">
        <f t="shared" si="46"/>
        <v>0</v>
      </c>
      <c r="AM469" s="287" t="e">
        <f t="shared" si="47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2"/>
        <v>0</v>
      </c>
      <c r="Z470" s="269">
        <f t="shared" si="43"/>
        <v>0</v>
      </c>
      <c r="AA470" s="269" t="str">
        <f t="shared" si="44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5"/>
        <v>0</v>
      </c>
      <c r="AL470" s="286">
        <f t="shared" si="46"/>
        <v>0</v>
      </c>
      <c r="AM470" s="287" t="e">
        <f t="shared" si="47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2"/>
        <v>0</v>
      </c>
      <c r="Z471" s="269">
        <f t="shared" si="43"/>
        <v>0</v>
      </c>
      <c r="AA471" s="269" t="str">
        <f t="shared" si="44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5"/>
        <v>0</v>
      </c>
      <c r="AL471" s="286">
        <f t="shared" si="46"/>
        <v>0</v>
      </c>
      <c r="AM471" s="287" t="e">
        <f t="shared" si="47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2"/>
        <v>0</v>
      </c>
      <c r="Z472" s="269">
        <f t="shared" si="43"/>
        <v>0</v>
      </c>
      <c r="AA472" s="269" t="str">
        <f t="shared" si="44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5"/>
        <v>0</v>
      </c>
      <c r="AL472" s="286">
        <f t="shared" si="46"/>
        <v>0</v>
      </c>
      <c r="AM472" s="287" t="e">
        <f t="shared" si="47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2"/>
        <v>0</v>
      </c>
      <c r="Z473" s="269">
        <f t="shared" si="43"/>
        <v>0</v>
      </c>
      <c r="AA473" s="269" t="str">
        <f t="shared" si="44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5"/>
        <v>0</v>
      </c>
      <c r="AL473" s="286">
        <f t="shared" si="46"/>
        <v>0</v>
      </c>
      <c r="AM473" s="287" t="e">
        <f t="shared" si="47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2"/>
        <v>0</v>
      </c>
      <c r="Z474" s="269">
        <f t="shared" si="43"/>
        <v>0</v>
      </c>
      <c r="AA474" s="269" t="str">
        <f t="shared" si="44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5"/>
        <v>0</v>
      </c>
      <c r="AL474" s="286">
        <f t="shared" si="46"/>
        <v>0</v>
      </c>
      <c r="AM474" s="287" t="e">
        <f t="shared" si="47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si="42"/>
        <v>0</v>
      </c>
      <c r="Z475" s="269">
        <f t="shared" si="43"/>
        <v>0</v>
      </c>
      <c r="AA475" s="269" t="str">
        <f t="shared" si="44"/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si="45"/>
        <v>0</v>
      </c>
      <c r="AL475" s="286">
        <f t="shared" si="46"/>
        <v>0</v>
      </c>
      <c r="AM475" s="287" t="e">
        <f t="shared" si="47"/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si="48"/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ref="Y476:Y539" si="49">X476-W476</f>
        <v>0</v>
      </c>
      <c r="Z476" s="269">
        <f t="shared" ref="Z476:Z539" si="50">(O476-P476)*24</f>
        <v>0</v>
      </c>
      <c r="AA476" s="269" t="str">
        <f t="shared" ref="AA476:AA539" si="51">IF(Y476&gt;Z476,"inconsitent RH","OK")</f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ref="AK476:AK539" si="52">AJ476+AI476</f>
        <v>0</v>
      </c>
      <c r="AL476" s="286">
        <f t="shared" ref="AL476:AL539" si="53">AF476-AI476</f>
        <v>0</v>
      </c>
      <c r="AM476" s="287" t="e">
        <f t="shared" ref="AM476:AM539" si="54">AL476/Y476</f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ref="AT476:AT539" si="55">AR476-AS476</f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49"/>
        <v>0</v>
      </c>
      <c r="Z477" s="269">
        <f t="shared" si="50"/>
        <v>0</v>
      </c>
      <c r="AA477" s="269" t="str">
        <f t="shared" si="51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2"/>
        <v>0</v>
      </c>
      <c r="AL477" s="286">
        <f t="shared" si="53"/>
        <v>0</v>
      </c>
      <c r="AM477" s="287" t="e">
        <f t="shared" si="54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49"/>
        <v>0</v>
      </c>
      <c r="Z478" s="269">
        <f t="shared" si="50"/>
        <v>0</v>
      </c>
      <c r="AA478" s="269" t="str">
        <f t="shared" si="51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2"/>
        <v>0</v>
      </c>
      <c r="AL478" s="286">
        <f t="shared" si="53"/>
        <v>0</v>
      </c>
      <c r="AM478" s="287" t="e">
        <f t="shared" si="54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49"/>
        <v>0</v>
      </c>
      <c r="Z479" s="269">
        <f t="shared" si="50"/>
        <v>0</v>
      </c>
      <c r="AA479" s="269" t="str">
        <f t="shared" si="51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2"/>
        <v>0</v>
      </c>
      <c r="AL479" s="286">
        <f t="shared" si="53"/>
        <v>0</v>
      </c>
      <c r="AM479" s="287" t="e">
        <f t="shared" si="54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49"/>
        <v>0</v>
      </c>
      <c r="Z480" s="269">
        <f t="shared" si="50"/>
        <v>0</v>
      </c>
      <c r="AA480" s="269" t="str">
        <f t="shared" si="51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2"/>
        <v>0</v>
      </c>
      <c r="AL480" s="286">
        <f t="shared" si="53"/>
        <v>0</v>
      </c>
      <c r="AM480" s="287" t="e">
        <f t="shared" si="54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49"/>
        <v>0</v>
      </c>
      <c r="Z481" s="269">
        <f t="shared" si="50"/>
        <v>0</v>
      </c>
      <c r="AA481" s="269" t="str">
        <f t="shared" si="51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2"/>
        <v>0</v>
      </c>
      <c r="AL481" s="286">
        <f t="shared" si="53"/>
        <v>0</v>
      </c>
      <c r="AM481" s="287" t="e">
        <f t="shared" si="54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49"/>
        <v>0</v>
      </c>
      <c r="Z482" s="269">
        <f t="shared" si="50"/>
        <v>0</v>
      </c>
      <c r="AA482" s="269" t="str">
        <f t="shared" si="51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2"/>
        <v>0</v>
      </c>
      <c r="AL482" s="286">
        <f t="shared" si="53"/>
        <v>0</v>
      </c>
      <c r="AM482" s="287" t="e">
        <f t="shared" si="54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49"/>
        <v>0</v>
      </c>
      <c r="Z483" s="269">
        <f t="shared" si="50"/>
        <v>0</v>
      </c>
      <c r="AA483" s="269" t="str">
        <f t="shared" si="51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2"/>
        <v>0</v>
      </c>
      <c r="AL483" s="286">
        <f t="shared" si="53"/>
        <v>0</v>
      </c>
      <c r="AM483" s="287" t="e">
        <f t="shared" si="54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49"/>
        <v>0</v>
      </c>
      <c r="Z484" s="269">
        <f t="shared" si="50"/>
        <v>0</v>
      </c>
      <c r="AA484" s="269" t="str">
        <f t="shared" si="51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2"/>
        <v>0</v>
      </c>
      <c r="AL484" s="286">
        <f t="shared" si="53"/>
        <v>0</v>
      </c>
      <c r="AM484" s="287" t="e">
        <f t="shared" si="54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49"/>
        <v>0</v>
      </c>
      <c r="Z485" s="269">
        <f t="shared" si="50"/>
        <v>0</v>
      </c>
      <c r="AA485" s="269" t="str">
        <f t="shared" si="51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2"/>
        <v>0</v>
      </c>
      <c r="AL485" s="286">
        <f t="shared" si="53"/>
        <v>0</v>
      </c>
      <c r="AM485" s="287" t="e">
        <f t="shared" si="54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49"/>
        <v>0</v>
      </c>
      <c r="Z486" s="269">
        <f t="shared" si="50"/>
        <v>0</v>
      </c>
      <c r="AA486" s="269" t="str">
        <f t="shared" si="51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2"/>
        <v>0</v>
      </c>
      <c r="AL486" s="286">
        <f t="shared" si="53"/>
        <v>0</v>
      </c>
      <c r="AM486" s="287" t="e">
        <f t="shared" si="54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49"/>
        <v>0</v>
      </c>
      <c r="Z487" s="269">
        <f t="shared" si="50"/>
        <v>0</v>
      </c>
      <c r="AA487" s="269" t="str">
        <f t="shared" si="51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2"/>
        <v>0</v>
      </c>
      <c r="AL487" s="286">
        <f t="shared" si="53"/>
        <v>0</v>
      </c>
      <c r="AM487" s="287" t="e">
        <f t="shared" si="54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49"/>
        <v>0</v>
      </c>
      <c r="Z488" s="269">
        <f t="shared" si="50"/>
        <v>0</v>
      </c>
      <c r="AA488" s="269" t="str">
        <f t="shared" si="51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2"/>
        <v>0</v>
      </c>
      <c r="AL488" s="286">
        <f t="shared" si="53"/>
        <v>0</v>
      </c>
      <c r="AM488" s="287" t="e">
        <f t="shared" si="54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49"/>
        <v>0</v>
      </c>
      <c r="Z489" s="269">
        <f t="shared" si="50"/>
        <v>0</v>
      </c>
      <c r="AA489" s="269" t="str">
        <f t="shared" si="51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2"/>
        <v>0</v>
      </c>
      <c r="AL489" s="286">
        <f t="shared" si="53"/>
        <v>0</v>
      </c>
      <c r="AM489" s="287" t="e">
        <f t="shared" si="54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49"/>
        <v>0</v>
      </c>
      <c r="Z490" s="269">
        <f t="shared" si="50"/>
        <v>0</v>
      </c>
      <c r="AA490" s="269" t="str">
        <f t="shared" si="51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2"/>
        <v>0</v>
      </c>
      <c r="AL490" s="286">
        <f t="shared" si="53"/>
        <v>0</v>
      </c>
      <c r="AM490" s="287" t="e">
        <f t="shared" si="54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49"/>
        <v>0</v>
      </c>
      <c r="Z491" s="269">
        <f t="shared" si="50"/>
        <v>0</v>
      </c>
      <c r="AA491" s="269" t="str">
        <f t="shared" si="51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2"/>
        <v>0</v>
      </c>
      <c r="AL491" s="286">
        <f t="shared" si="53"/>
        <v>0</v>
      </c>
      <c r="AM491" s="287" t="e">
        <f t="shared" si="54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49"/>
        <v>0</v>
      </c>
      <c r="Z492" s="269">
        <f t="shared" si="50"/>
        <v>0</v>
      </c>
      <c r="AA492" s="269" t="str">
        <f t="shared" si="51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2"/>
        <v>0</v>
      </c>
      <c r="AL492" s="286">
        <f t="shared" si="53"/>
        <v>0</v>
      </c>
      <c r="AM492" s="287" t="e">
        <f t="shared" si="54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49"/>
        <v>0</v>
      </c>
      <c r="Z493" s="269">
        <f t="shared" si="50"/>
        <v>0</v>
      </c>
      <c r="AA493" s="269" t="str">
        <f t="shared" si="51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2"/>
        <v>0</v>
      </c>
      <c r="AL493" s="286">
        <f t="shared" si="53"/>
        <v>0</v>
      </c>
      <c r="AM493" s="287" t="e">
        <f t="shared" si="54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49"/>
        <v>0</v>
      </c>
      <c r="Z494" s="269">
        <f t="shared" si="50"/>
        <v>0</v>
      </c>
      <c r="AA494" s="269" t="str">
        <f t="shared" si="51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2"/>
        <v>0</v>
      </c>
      <c r="AL494" s="286">
        <f t="shared" si="53"/>
        <v>0</v>
      </c>
      <c r="AM494" s="287" t="e">
        <f t="shared" si="54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49"/>
        <v>0</v>
      </c>
      <c r="Z495" s="269">
        <f t="shared" si="50"/>
        <v>0</v>
      </c>
      <c r="AA495" s="269" t="str">
        <f t="shared" si="51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2"/>
        <v>0</v>
      </c>
      <c r="AL495" s="286">
        <f t="shared" si="53"/>
        <v>0</v>
      </c>
      <c r="AM495" s="287" t="e">
        <f t="shared" si="54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49"/>
        <v>0</v>
      </c>
      <c r="Z496" s="269">
        <f t="shared" si="50"/>
        <v>0</v>
      </c>
      <c r="AA496" s="269" t="str">
        <f t="shared" si="51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2"/>
        <v>0</v>
      </c>
      <c r="AL496" s="286">
        <f t="shared" si="53"/>
        <v>0</v>
      </c>
      <c r="AM496" s="287" t="e">
        <f t="shared" si="54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49"/>
        <v>0</v>
      </c>
      <c r="Z497" s="269">
        <f t="shared" si="50"/>
        <v>0</v>
      </c>
      <c r="AA497" s="269" t="str">
        <f t="shared" si="51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2"/>
        <v>0</v>
      </c>
      <c r="AL497" s="286">
        <f t="shared" si="53"/>
        <v>0</v>
      </c>
      <c r="AM497" s="287" t="e">
        <f t="shared" si="54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49"/>
        <v>0</v>
      </c>
      <c r="Z498" s="269">
        <f t="shared" si="50"/>
        <v>0</v>
      </c>
      <c r="AA498" s="269" t="str">
        <f t="shared" si="51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2"/>
        <v>0</v>
      </c>
      <c r="AL498" s="286">
        <f t="shared" si="53"/>
        <v>0</v>
      </c>
      <c r="AM498" s="287" t="e">
        <f t="shared" si="54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49"/>
        <v>0</v>
      </c>
      <c r="Z499" s="269">
        <f t="shared" si="50"/>
        <v>0</v>
      </c>
      <c r="AA499" s="269" t="str">
        <f t="shared" si="51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2"/>
        <v>0</v>
      </c>
      <c r="AL499" s="286">
        <f t="shared" si="53"/>
        <v>0</v>
      </c>
      <c r="AM499" s="287" t="e">
        <f t="shared" si="54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49"/>
        <v>0</v>
      </c>
      <c r="Z500" s="269">
        <f t="shared" si="50"/>
        <v>0</v>
      </c>
      <c r="AA500" s="269" t="str">
        <f t="shared" si="51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2"/>
        <v>0</v>
      </c>
      <c r="AL500" s="286">
        <f t="shared" si="53"/>
        <v>0</v>
      </c>
      <c r="AM500" s="287" t="e">
        <f t="shared" si="54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49"/>
        <v>0</v>
      </c>
      <c r="Z501" s="269">
        <f t="shared" si="50"/>
        <v>0</v>
      </c>
      <c r="AA501" s="269" t="str">
        <f t="shared" si="51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2"/>
        <v>0</v>
      </c>
      <c r="AL501" s="286">
        <f t="shared" si="53"/>
        <v>0</v>
      </c>
      <c r="AM501" s="287" t="e">
        <f t="shared" si="54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49"/>
        <v>0</v>
      </c>
      <c r="Z502" s="269">
        <f t="shared" si="50"/>
        <v>0</v>
      </c>
      <c r="AA502" s="269" t="str">
        <f t="shared" si="51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2"/>
        <v>0</v>
      </c>
      <c r="AL502" s="286">
        <f t="shared" si="53"/>
        <v>0</v>
      </c>
      <c r="AM502" s="287" t="e">
        <f t="shared" si="54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49"/>
        <v>0</v>
      </c>
      <c r="Z503" s="269">
        <f t="shared" si="50"/>
        <v>0</v>
      </c>
      <c r="AA503" s="269" t="str">
        <f t="shared" si="51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2"/>
        <v>0</v>
      </c>
      <c r="AL503" s="286">
        <f t="shared" si="53"/>
        <v>0</v>
      </c>
      <c r="AM503" s="287" t="e">
        <f t="shared" si="54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49"/>
        <v>0</v>
      </c>
      <c r="Z504" s="269">
        <f t="shared" si="50"/>
        <v>0</v>
      </c>
      <c r="AA504" s="269" t="str">
        <f t="shared" si="51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2"/>
        <v>0</v>
      </c>
      <c r="AL504" s="286">
        <f t="shared" si="53"/>
        <v>0</v>
      </c>
      <c r="AM504" s="287" t="e">
        <f t="shared" si="54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49"/>
        <v>0</v>
      </c>
      <c r="Z505" s="269">
        <f t="shared" si="50"/>
        <v>0</v>
      </c>
      <c r="AA505" s="269" t="str">
        <f t="shared" si="51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2"/>
        <v>0</v>
      </c>
      <c r="AL505" s="286">
        <f t="shared" si="53"/>
        <v>0</v>
      </c>
      <c r="AM505" s="287" t="e">
        <f t="shared" si="54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49"/>
        <v>0</v>
      </c>
      <c r="Z506" s="269">
        <f t="shared" si="50"/>
        <v>0</v>
      </c>
      <c r="AA506" s="269" t="str">
        <f t="shared" si="51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2"/>
        <v>0</v>
      </c>
      <c r="AL506" s="286">
        <f t="shared" si="53"/>
        <v>0</v>
      </c>
      <c r="AM506" s="287" t="e">
        <f t="shared" si="54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49"/>
        <v>0</v>
      </c>
      <c r="Z507" s="269">
        <f t="shared" si="50"/>
        <v>0</v>
      </c>
      <c r="AA507" s="269" t="str">
        <f t="shared" si="51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2"/>
        <v>0</v>
      </c>
      <c r="AL507" s="286">
        <f t="shared" si="53"/>
        <v>0</v>
      </c>
      <c r="AM507" s="287" t="e">
        <f t="shared" si="54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49"/>
        <v>0</v>
      </c>
      <c r="Z508" s="269">
        <f t="shared" si="50"/>
        <v>0</v>
      </c>
      <c r="AA508" s="269" t="str">
        <f t="shared" si="51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2"/>
        <v>0</v>
      </c>
      <c r="AL508" s="286">
        <f t="shared" si="53"/>
        <v>0</v>
      </c>
      <c r="AM508" s="287" t="e">
        <f t="shared" si="54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49"/>
        <v>0</v>
      </c>
      <c r="Z509" s="269">
        <f t="shared" si="50"/>
        <v>0</v>
      </c>
      <c r="AA509" s="269" t="str">
        <f t="shared" si="51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2"/>
        <v>0</v>
      </c>
      <c r="AL509" s="286">
        <f t="shared" si="53"/>
        <v>0</v>
      </c>
      <c r="AM509" s="287" t="e">
        <f t="shared" si="54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49"/>
        <v>0</v>
      </c>
      <c r="Z510" s="269">
        <f t="shared" si="50"/>
        <v>0</v>
      </c>
      <c r="AA510" s="269" t="str">
        <f t="shared" si="51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2"/>
        <v>0</v>
      </c>
      <c r="AL510" s="286">
        <f t="shared" si="53"/>
        <v>0</v>
      </c>
      <c r="AM510" s="287" t="e">
        <f t="shared" si="54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49"/>
        <v>0</v>
      </c>
      <c r="Z511" s="269">
        <f t="shared" si="50"/>
        <v>0</v>
      </c>
      <c r="AA511" s="269" t="str">
        <f t="shared" si="51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2"/>
        <v>0</v>
      </c>
      <c r="AL511" s="286">
        <f t="shared" si="53"/>
        <v>0</v>
      </c>
      <c r="AM511" s="287" t="e">
        <f t="shared" si="54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49"/>
        <v>0</v>
      </c>
      <c r="Z512" s="269">
        <f t="shared" si="50"/>
        <v>0</v>
      </c>
      <c r="AA512" s="269" t="str">
        <f t="shared" si="51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2"/>
        <v>0</v>
      </c>
      <c r="AL512" s="286">
        <f t="shared" si="53"/>
        <v>0</v>
      </c>
      <c r="AM512" s="287" t="e">
        <f t="shared" si="54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49"/>
        <v>0</v>
      </c>
      <c r="Z513" s="269">
        <f t="shared" si="50"/>
        <v>0</v>
      </c>
      <c r="AA513" s="269" t="str">
        <f t="shared" si="51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2"/>
        <v>0</v>
      </c>
      <c r="AL513" s="286">
        <f t="shared" si="53"/>
        <v>0</v>
      </c>
      <c r="AM513" s="287" t="e">
        <f t="shared" si="54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49"/>
        <v>0</v>
      </c>
      <c r="Z514" s="269">
        <f t="shared" si="50"/>
        <v>0</v>
      </c>
      <c r="AA514" s="269" t="str">
        <f t="shared" si="51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2"/>
        <v>0</v>
      </c>
      <c r="AL514" s="286">
        <f t="shared" si="53"/>
        <v>0</v>
      </c>
      <c r="AM514" s="287" t="e">
        <f t="shared" si="54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49"/>
        <v>0</v>
      </c>
      <c r="Z515" s="269">
        <f t="shared" si="50"/>
        <v>0</v>
      </c>
      <c r="AA515" s="269" t="str">
        <f t="shared" si="51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2"/>
        <v>0</v>
      </c>
      <c r="AL515" s="286">
        <f t="shared" si="53"/>
        <v>0</v>
      </c>
      <c r="AM515" s="287" t="e">
        <f t="shared" si="54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49"/>
        <v>0</v>
      </c>
      <c r="Z516" s="269">
        <f t="shared" si="50"/>
        <v>0</v>
      </c>
      <c r="AA516" s="269" t="str">
        <f t="shared" si="51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2"/>
        <v>0</v>
      </c>
      <c r="AL516" s="286">
        <f t="shared" si="53"/>
        <v>0</v>
      </c>
      <c r="AM516" s="287" t="e">
        <f t="shared" si="54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49"/>
        <v>0</v>
      </c>
      <c r="Z517" s="269">
        <f t="shared" si="50"/>
        <v>0</v>
      </c>
      <c r="AA517" s="269" t="str">
        <f t="shared" si="51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2"/>
        <v>0</v>
      </c>
      <c r="AL517" s="286">
        <f t="shared" si="53"/>
        <v>0</v>
      </c>
      <c r="AM517" s="287" t="e">
        <f t="shared" si="54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49"/>
        <v>0</v>
      </c>
      <c r="Z518" s="269">
        <f t="shared" si="50"/>
        <v>0</v>
      </c>
      <c r="AA518" s="269" t="str">
        <f t="shared" si="51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2"/>
        <v>0</v>
      </c>
      <c r="AL518" s="286">
        <f t="shared" si="53"/>
        <v>0</v>
      </c>
      <c r="AM518" s="287" t="e">
        <f t="shared" si="54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49"/>
        <v>0</v>
      </c>
      <c r="Z519" s="269">
        <f t="shared" si="50"/>
        <v>0</v>
      </c>
      <c r="AA519" s="269" t="str">
        <f t="shared" si="51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2"/>
        <v>0</v>
      </c>
      <c r="AL519" s="286">
        <f t="shared" si="53"/>
        <v>0</v>
      </c>
      <c r="AM519" s="287" t="e">
        <f t="shared" si="54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49"/>
        <v>0</v>
      </c>
      <c r="Z520" s="269">
        <f t="shared" si="50"/>
        <v>0</v>
      </c>
      <c r="AA520" s="269" t="str">
        <f t="shared" si="51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2"/>
        <v>0</v>
      </c>
      <c r="AL520" s="286">
        <f t="shared" si="53"/>
        <v>0</v>
      </c>
      <c r="AM520" s="287" t="e">
        <f t="shared" si="54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49"/>
        <v>0</v>
      </c>
      <c r="Z521" s="269">
        <f t="shared" si="50"/>
        <v>0</v>
      </c>
      <c r="AA521" s="269" t="str">
        <f t="shared" si="51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2"/>
        <v>0</v>
      </c>
      <c r="AL521" s="286">
        <f t="shared" si="53"/>
        <v>0</v>
      </c>
      <c r="AM521" s="287" t="e">
        <f t="shared" si="54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49"/>
        <v>0</v>
      </c>
      <c r="Z522" s="269">
        <f t="shared" si="50"/>
        <v>0</v>
      </c>
      <c r="AA522" s="269" t="str">
        <f t="shared" si="51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2"/>
        <v>0</v>
      </c>
      <c r="AL522" s="286">
        <f t="shared" si="53"/>
        <v>0</v>
      </c>
      <c r="AM522" s="287" t="e">
        <f t="shared" si="54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49"/>
        <v>0</v>
      </c>
      <c r="Z523" s="269">
        <f t="shared" si="50"/>
        <v>0</v>
      </c>
      <c r="AA523" s="269" t="str">
        <f t="shared" si="51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2"/>
        <v>0</v>
      </c>
      <c r="AL523" s="286">
        <f t="shared" si="53"/>
        <v>0</v>
      </c>
      <c r="AM523" s="287" t="e">
        <f t="shared" si="54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49"/>
        <v>0</v>
      </c>
      <c r="Z524" s="269">
        <f t="shared" si="50"/>
        <v>0</v>
      </c>
      <c r="AA524" s="269" t="str">
        <f t="shared" si="51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2"/>
        <v>0</v>
      </c>
      <c r="AL524" s="286">
        <f t="shared" si="53"/>
        <v>0</v>
      </c>
      <c r="AM524" s="287" t="e">
        <f t="shared" si="54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49"/>
        <v>0</v>
      </c>
      <c r="Z525" s="269">
        <f t="shared" si="50"/>
        <v>0</v>
      </c>
      <c r="AA525" s="269" t="str">
        <f t="shared" si="51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2"/>
        <v>0</v>
      </c>
      <c r="AL525" s="286">
        <f t="shared" si="53"/>
        <v>0</v>
      </c>
      <c r="AM525" s="287" t="e">
        <f t="shared" si="54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49"/>
        <v>0</v>
      </c>
      <c r="Z526" s="269">
        <f t="shared" si="50"/>
        <v>0</v>
      </c>
      <c r="AA526" s="269" t="str">
        <f t="shared" si="51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2"/>
        <v>0</v>
      </c>
      <c r="AL526" s="286">
        <f t="shared" si="53"/>
        <v>0</v>
      </c>
      <c r="AM526" s="287" t="e">
        <f t="shared" si="54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49"/>
        <v>0</v>
      </c>
      <c r="Z527" s="269">
        <f t="shared" si="50"/>
        <v>0</v>
      </c>
      <c r="AA527" s="269" t="str">
        <f t="shared" si="51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2"/>
        <v>0</v>
      </c>
      <c r="AL527" s="286">
        <f t="shared" si="53"/>
        <v>0</v>
      </c>
      <c r="AM527" s="287" t="e">
        <f t="shared" si="54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49"/>
        <v>0</v>
      </c>
      <c r="Z528" s="269">
        <f t="shared" si="50"/>
        <v>0</v>
      </c>
      <c r="AA528" s="269" t="str">
        <f t="shared" si="51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2"/>
        <v>0</v>
      </c>
      <c r="AL528" s="286">
        <f t="shared" si="53"/>
        <v>0</v>
      </c>
      <c r="AM528" s="287" t="e">
        <f t="shared" si="54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49"/>
        <v>0</v>
      </c>
      <c r="Z529" s="269">
        <f t="shared" si="50"/>
        <v>0</v>
      </c>
      <c r="AA529" s="269" t="str">
        <f t="shared" si="51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2"/>
        <v>0</v>
      </c>
      <c r="AL529" s="286">
        <f t="shared" si="53"/>
        <v>0</v>
      </c>
      <c r="AM529" s="287" t="e">
        <f t="shared" si="54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49"/>
        <v>0</v>
      </c>
      <c r="Z530" s="269">
        <f t="shared" si="50"/>
        <v>0</v>
      </c>
      <c r="AA530" s="269" t="str">
        <f t="shared" si="51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2"/>
        <v>0</v>
      </c>
      <c r="AL530" s="286">
        <f t="shared" si="53"/>
        <v>0</v>
      </c>
      <c r="AM530" s="287" t="e">
        <f t="shared" si="54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49"/>
        <v>0</v>
      </c>
      <c r="Z531" s="269">
        <f t="shared" si="50"/>
        <v>0</v>
      </c>
      <c r="AA531" s="269" t="str">
        <f t="shared" si="51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2"/>
        <v>0</v>
      </c>
      <c r="AL531" s="286">
        <f t="shared" si="53"/>
        <v>0</v>
      </c>
      <c r="AM531" s="287" t="e">
        <f t="shared" si="54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49"/>
        <v>0</v>
      </c>
      <c r="Z532" s="269">
        <f t="shared" si="50"/>
        <v>0</v>
      </c>
      <c r="AA532" s="269" t="str">
        <f t="shared" si="51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2"/>
        <v>0</v>
      </c>
      <c r="AL532" s="286">
        <f t="shared" si="53"/>
        <v>0</v>
      </c>
      <c r="AM532" s="287" t="e">
        <f t="shared" si="54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49"/>
        <v>0</v>
      </c>
      <c r="Z533" s="269">
        <f t="shared" si="50"/>
        <v>0</v>
      </c>
      <c r="AA533" s="269" t="str">
        <f t="shared" si="51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2"/>
        <v>0</v>
      </c>
      <c r="AL533" s="286">
        <f t="shared" si="53"/>
        <v>0</v>
      </c>
      <c r="AM533" s="287" t="e">
        <f t="shared" si="54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49"/>
        <v>0</v>
      </c>
      <c r="Z534" s="269">
        <f t="shared" si="50"/>
        <v>0</v>
      </c>
      <c r="AA534" s="269" t="str">
        <f t="shared" si="51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2"/>
        <v>0</v>
      </c>
      <c r="AL534" s="286">
        <f t="shared" si="53"/>
        <v>0</v>
      </c>
      <c r="AM534" s="287" t="e">
        <f t="shared" si="54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49"/>
        <v>0</v>
      </c>
      <c r="Z535" s="269">
        <f t="shared" si="50"/>
        <v>0</v>
      </c>
      <c r="AA535" s="269" t="str">
        <f t="shared" si="51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2"/>
        <v>0</v>
      </c>
      <c r="AL535" s="286">
        <f t="shared" si="53"/>
        <v>0</v>
      </c>
      <c r="AM535" s="287" t="e">
        <f t="shared" si="54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49"/>
        <v>0</v>
      </c>
      <c r="Z536" s="269">
        <f t="shared" si="50"/>
        <v>0</v>
      </c>
      <c r="AA536" s="269" t="str">
        <f t="shared" si="51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2"/>
        <v>0</v>
      </c>
      <c r="AL536" s="286">
        <f t="shared" si="53"/>
        <v>0</v>
      </c>
      <c r="AM536" s="287" t="e">
        <f t="shared" si="54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49"/>
        <v>0</v>
      </c>
      <c r="Z537" s="269">
        <f t="shared" si="50"/>
        <v>0</v>
      </c>
      <c r="AA537" s="269" t="str">
        <f t="shared" si="51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2"/>
        <v>0</v>
      </c>
      <c r="AL537" s="286">
        <f t="shared" si="53"/>
        <v>0</v>
      </c>
      <c r="AM537" s="287" t="e">
        <f t="shared" si="54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49"/>
        <v>0</v>
      </c>
      <c r="Z538" s="269">
        <f t="shared" si="50"/>
        <v>0</v>
      </c>
      <c r="AA538" s="269" t="str">
        <f t="shared" si="51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2"/>
        <v>0</v>
      </c>
      <c r="AL538" s="286">
        <f t="shared" si="53"/>
        <v>0</v>
      </c>
      <c r="AM538" s="287" t="e">
        <f t="shared" si="54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si="49"/>
        <v>0</v>
      </c>
      <c r="Z539" s="269">
        <f t="shared" si="50"/>
        <v>0</v>
      </c>
      <c r="AA539" s="269" t="str">
        <f t="shared" si="51"/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si="52"/>
        <v>0</v>
      </c>
      <c r="AL539" s="286">
        <f t="shared" si="53"/>
        <v>0</v>
      </c>
      <c r="AM539" s="287" t="e">
        <f t="shared" si="54"/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si="55"/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ref="Y540:Y603" si="56">X540-W540</f>
        <v>0</v>
      </c>
      <c r="Z540" s="269">
        <f t="shared" ref="Z540:Z603" si="57">(O540-P540)*24</f>
        <v>0</v>
      </c>
      <c r="AA540" s="269" t="str">
        <f t="shared" ref="AA540:AA603" si="58">IF(Y540&gt;Z540,"inconsitent RH","OK")</f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ref="AK540:AK603" si="59">AJ540+AI540</f>
        <v>0</v>
      </c>
      <c r="AL540" s="286">
        <f t="shared" ref="AL540:AL603" si="60">AF540-AI540</f>
        <v>0</v>
      </c>
      <c r="AM540" s="287" t="e">
        <f t="shared" ref="AM540:AM603" si="61">AL540/Y540</f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ref="AT540:AT603" si="62">AR540-AS540</f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6"/>
        <v>0</v>
      </c>
      <c r="Z541" s="269">
        <f t="shared" si="57"/>
        <v>0</v>
      </c>
      <c r="AA541" s="269" t="str">
        <f t="shared" si="58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59"/>
        <v>0</v>
      </c>
      <c r="AL541" s="286">
        <f t="shared" si="60"/>
        <v>0</v>
      </c>
      <c r="AM541" s="287" t="e">
        <f t="shared" si="61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6"/>
        <v>0</v>
      </c>
      <c r="Z542" s="269">
        <f t="shared" si="57"/>
        <v>0</v>
      </c>
      <c r="AA542" s="269" t="str">
        <f t="shared" si="58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59"/>
        <v>0</v>
      </c>
      <c r="AL542" s="286">
        <f t="shared" si="60"/>
        <v>0</v>
      </c>
      <c r="AM542" s="287" t="e">
        <f t="shared" si="61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6"/>
        <v>0</v>
      </c>
      <c r="Z543" s="269">
        <f t="shared" si="57"/>
        <v>0</v>
      </c>
      <c r="AA543" s="269" t="str">
        <f t="shared" si="58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59"/>
        <v>0</v>
      </c>
      <c r="AL543" s="286">
        <f t="shared" si="60"/>
        <v>0</v>
      </c>
      <c r="AM543" s="287" t="e">
        <f t="shared" si="61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6"/>
        <v>0</v>
      </c>
      <c r="Z544" s="269">
        <f t="shared" si="57"/>
        <v>0</v>
      </c>
      <c r="AA544" s="269" t="str">
        <f t="shared" si="58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59"/>
        <v>0</v>
      </c>
      <c r="AL544" s="286">
        <f t="shared" si="60"/>
        <v>0</v>
      </c>
      <c r="AM544" s="287" t="e">
        <f t="shared" si="61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6"/>
        <v>0</v>
      </c>
      <c r="Z545" s="269">
        <f t="shared" si="57"/>
        <v>0</v>
      </c>
      <c r="AA545" s="269" t="str">
        <f t="shared" si="58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59"/>
        <v>0</v>
      </c>
      <c r="AL545" s="286">
        <f t="shared" si="60"/>
        <v>0</v>
      </c>
      <c r="AM545" s="287" t="e">
        <f t="shared" si="61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6"/>
        <v>0</v>
      </c>
      <c r="Z546" s="269">
        <f t="shared" si="57"/>
        <v>0</v>
      </c>
      <c r="AA546" s="269" t="str">
        <f t="shared" si="58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59"/>
        <v>0</v>
      </c>
      <c r="AL546" s="286">
        <f t="shared" si="60"/>
        <v>0</v>
      </c>
      <c r="AM546" s="287" t="e">
        <f t="shared" si="61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6"/>
        <v>0</v>
      </c>
      <c r="Z547" s="269">
        <f t="shared" si="57"/>
        <v>0</v>
      </c>
      <c r="AA547" s="269" t="str">
        <f t="shared" si="58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59"/>
        <v>0</v>
      </c>
      <c r="AL547" s="286">
        <f t="shared" si="60"/>
        <v>0</v>
      </c>
      <c r="AM547" s="287" t="e">
        <f t="shared" si="61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6"/>
        <v>0</v>
      </c>
      <c r="Z548" s="269">
        <f t="shared" si="57"/>
        <v>0</v>
      </c>
      <c r="AA548" s="269" t="str">
        <f t="shared" si="58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59"/>
        <v>0</v>
      </c>
      <c r="AL548" s="286">
        <f t="shared" si="60"/>
        <v>0</v>
      </c>
      <c r="AM548" s="287" t="e">
        <f t="shared" si="61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6"/>
        <v>0</v>
      </c>
      <c r="Z549" s="269">
        <f t="shared" si="57"/>
        <v>0</v>
      </c>
      <c r="AA549" s="269" t="str">
        <f t="shared" si="58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59"/>
        <v>0</v>
      </c>
      <c r="AL549" s="286">
        <f t="shared" si="60"/>
        <v>0</v>
      </c>
      <c r="AM549" s="287" t="e">
        <f t="shared" si="61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6"/>
        <v>0</v>
      </c>
      <c r="Z550" s="269">
        <f t="shared" si="57"/>
        <v>0</v>
      </c>
      <c r="AA550" s="269" t="str">
        <f t="shared" si="58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59"/>
        <v>0</v>
      </c>
      <c r="AL550" s="286">
        <f t="shared" si="60"/>
        <v>0</v>
      </c>
      <c r="AM550" s="287" t="e">
        <f t="shared" si="61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6"/>
        <v>0</v>
      </c>
      <c r="Z551" s="269">
        <f t="shared" si="57"/>
        <v>0</v>
      </c>
      <c r="AA551" s="269" t="str">
        <f t="shared" si="58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59"/>
        <v>0</v>
      </c>
      <c r="AL551" s="286">
        <f t="shared" si="60"/>
        <v>0</v>
      </c>
      <c r="AM551" s="287" t="e">
        <f t="shared" si="61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6"/>
        <v>0</v>
      </c>
      <c r="Z552" s="269">
        <f t="shared" si="57"/>
        <v>0</v>
      </c>
      <c r="AA552" s="269" t="str">
        <f t="shared" si="58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59"/>
        <v>0</v>
      </c>
      <c r="AL552" s="286">
        <f t="shared" si="60"/>
        <v>0</v>
      </c>
      <c r="AM552" s="287" t="e">
        <f t="shared" si="61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6"/>
        <v>0</v>
      </c>
      <c r="Z553" s="269">
        <f t="shared" si="57"/>
        <v>0</v>
      </c>
      <c r="AA553" s="269" t="str">
        <f t="shared" si="58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59"/>
        <v>0</v>
      </c>
      <c r="AL553" s="286">
        <f t="shared" si="60"/>
        <v>0</v>
      </c>
      <c r="AM553" s="287" t="e">
        <f t="shared" si="61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6"/>
        <v>0</v>
      </c>
      <c r="Z554" s="269">
        <f t="shared" si="57"/>
        <v>0</v>
      </c>
      <c r="AA554" s="269" t="str">
        <f t="shared" si="58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59"/>
        <v>0</v>
      </c>
      <c r="AL554" s="286">
        <f t="shared" si="60"/>
        <v>0</v>
      </c>
      <c r="AM554" s="287" t="e">
        <f t="shared" si="61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6"/>
        <v>0</v>
      </c>
      <c r="Z555" s="269">
        <f t="shared" si="57"/>
        <v>0</v>
      </c>
      <c r="AA555" s="269" t="str">
        <f t="shared" si="58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59"/>
        <v>0</v>
      </c>
      <c r="AL555" s="286">
        <f t="shared" si="60"/>
        <v>0</v>
      </c>
      <c r="AM555" s="287" t="e">
        <f t="shared" si="61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6"/>
        <v>0</v>
      </c>
      <c r="Z556" s="269">
        <f t="shared" si="57"/>
        <v>0</v>
      </c>
      <c r="AA556" s="269" t="str">
        <f t="shared" si="58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59"/>
        <v>0</v>
      </c>
      <c r="AL556" s="286">
        <f t="shared" si="60"/>
        <v>0</v>
      </c>
      <c r="AM556" s="287" t="e">
        <f t="shared" si="61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6"/>
        <v>0</v>
      </c>
      <c r="Z557" s="269">
        <f t="shared" si="57"/>
        <v>0</v>
      </c>
      <c r="AA557" s="269" t="str">
        <f t="shared" si="58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59"/>
        <v>0</v>
      </c>
      <c r="AL557" s="286">
        <f t="shared" si="60"/>
        <v>0</v>
      </c>
      <c r="AM557" s="287" t="e">
        <f t="shared" si="61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6"/>
        <v>0</v>
      </c>
      <c r="Z558" s="269">
        <f t="shared" si="57"/>
        <v>0</v>
      </c>
      <c r="AA558" s="269" t="str">
        <f t="shared" si="58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59"/>
        <v>0</v>
      </c>
      <c r="AL558" s="286">
        <f t="shared" si="60"/>
        <v>0</v>
      </c>
      <c r="AM558" s="287" t="e">
        <f t="shared" si="61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6"/>
        <v>0</v>
      </c>
      <c r="Z559" s="269">
        <f t="shared" si="57"/>
        <v>0</v>
      </c>
      <c r="AA559" s="269" t="str">
        <f t="shared" si="58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59"/>
        <v>0</v>
      </c>
      <c r="AL559" s="286">
        <f t="shared" si="60"/>
        <v>0</v>
      </c>
      <c r="AM559" s="287" t="e">
        <f t="shared" si="61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6"/>
        <v>0</v>
      </c>
      <c r="Z560" s="269">
        <f t="shared" si="57"/>
        <v>0</v>
      </c>
      <c r="AA560" s="269" t="str">
        <f t="shared" si="58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59"/>
        <v>0</v>
      </c>
      <c r="AL560" s="286">
        <f t="shared" si="60"/>
        <v>0</v>
      </c>
      <c r="AM560" s="287" t="e">
        <f t="shared" si="61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6"/>
        <v>0</v>
      </c>
      <c r="Z561" s="269">
        <f t="shared" si="57"/>
        <v>0</v>
      </c>
      <c r="AA561" s="269" t="str">
        <f t="shared" si="58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59"/>
        <v>0</v>
      </c>
      <c r="AL561" s="286">
        <f t="shared" si="60"/>
        <v>0</v>
      </c>
      <c r="AM561" s="287" t="e">
        <f t="shared" si="61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6"/>
        <v>0</v>
      </c>
      <c r="Z562" s="269">
        <f t="shared" si="57"/>
        <v>0</v>
      </c>
      <c r="AA562" s="269" t="str">
        <f t="shared" si="58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59"/>
        <v>0</v>
      </c>
      <c r="AL562" s="286">
        <f t="shared" si="60"/>
        <v>0</v>
      </c>
      <c r="AM562" s="287" t="e">
        <f t="shared" si="61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6"/>
        <v>0</v>
      </c>
      <c r="Z563" s="269">
        <f t="shared" si="57"/>
        <v>0</v>
      </c>
      <c r="AA563" s="269" t="str">
        <f t="shared" si="58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59"/>
        <v>0</v>
      </c>
      <c r="AL563" s="286">
        <f t="shared" si="60"/>
        <v>0</v>
      </c>
      <c r="AM563" s="287" t="e">
        <f t="shared" si="61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6"/>
        <v>0</v>
      </c>
      <c r="Z564" s="269">
        <f t="shared" si="57"/>
        <v>0</v>
      </c>
      <c r="AA564" s="269" t="str">
        <f t="shared" si="58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59"/>
        <v>0</v>
      </c>
      <c r="AL564" s="286">
        <f t="shared" si="60"/>
        <v>0</v>
      </c>
      <c r="AM564" s="287" t="e">
        <f t="shared" si="61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6"/>
        <v>0</v>
      </c>
      <c r="Z565" s="269">
        <f t="shared" si="57"/>
        <v>0</v>
      </c>
      <c r="AA565" s="269" t="str">
        <f t="shared" si="58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59"/>
        <v>0</v>
      </c>
      <c r="AL565" s="286">
        <f t="shared" si="60"/>
        <v>0</v>
      </c>
      <c r="AM565" s="287" t="e">
        <f t="shared" si="61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6"/>
        <v>0</v>
      </c>
      <c r="Z566" s="269">
        <f t="shared" si="57"/>
        <v>0</v>
      </c>
      <c r="AA566" s="269" t="str">
        <f t="shared" si="58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59"/>
        <v>0</v>
      </c>
      <c r="AL566" s="286">
        <f t="shared" si="60"/>
        <v>0</v>
      </c>
      <c r="AM566" s="287" t="e">
        <f t="shared" si="61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6"/>
        <v>0</v>
      </c>
      <c r="Z567" s="269">
        <f t="shared" si="57"/>
        <v>0</v>
      </c>
      <c r="AA567" s="269" t="str">
        <f t="shared" si="58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59"/>
        <v>0</v>
      </c>
      <c r="AL567" s="286">
        <f t="shared" si="60"/>
        <v>0</v>
      </c>
      <c r="AM567" s="287" t="e">
        <f t="shared" si="61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6"/>
        <v>0</v>
      </c>
      <c r="Z568" s="269">
        <f t="shared" si="57"/>
        <v>0</v>
      </c>
      <c r="AA568" s="269" t="str">
        <f t="shared" si="58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59"/>
        <v>0</v>
      </c>
      <c r="AL568" s="286">
        <f t="shared" si="60"/>
        <v>0</v>
      </c>
      <c r="AM568" s="287" t="e">
        <f t="shared" si="61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6"/>
        <v>0</v>
      </c>
      <c r="Z569" s="269">
        <f t="shared" si="57"/>
        <v>0</v>
      </c>
      <c r="AA569" s="269" t="str">
        <f t="shared" si="58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59"/>
        <v>0</v>
      </c>
      <c r="AL569" s="286">
        <f t="shared" si="60"/>
        <v>0</v>
      </c>
      <c r="AM569" s="287" t="e">
        <f t="shared" si="61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6"/>
        <v>0</v>
      </c>
      <c r="Z570" s="269">
        <f t="shared" si="57"/>
        <v>0</v>
      </c>
      <c r="AA570" s="269" t="str">
        <f t="shared" si="58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59"/>
        <v>0</v>
      </c>
      <c r="AL570" s="286">
        <f t="shared" si="60"/>
        <v>0</v>
      </c>
      <c r="AM570" s="287" t="e">
        <f t="shared" si="61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6"/>
        <v>0</v>
      </c>
      <c r="Z571" s="269">
        <f t="shared" si="57"/>
        <v>0</v>
      </c>
      <c r="AA571" s="269" t="str">
        <f t="shared" si="58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59"/>
        <v>0</v>
      </c>
      <c r="AL571" s="286">
        <f t="shared" si="60"/>
        <v>0</v>
      </c>
      <c r="AM571" s="287" t="e">
        <f t="shared" si="61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6"/>
        <v>0</v>
      </c>
      <c r="Z572" s="269">
        <f t="shared" si="57"/>
        <v>0</v>
      </c>
      <c r="AA572" s="269" t="str">
        <f t="shared" si="58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59"/>
        <v>0</v>
      </c>
      <c r="AL572" s="286">
        <f t="shared" si="60"/>
        <v>0</v>
      </c>
      <c r="AM572" s="287" t="e">
        <f t="shared" si="61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6"/>
        <v>0</v>
      </c>
      <c r="Z573" s="269">
        <f t="shared" si="57"/>
        <v>0</v>
      </c>
      <c r="AA573" s="269" t="str">
        <f t="shared" si="58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59"/>
        <v>0</v>
      </c>
      <c r="AL573" s="286">
        <f t="shared" si="60"/>
        <v>0</v>
      </c>
      <c r="AM573" s="287" t="e">
        <f t="shared" si="61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6"/>
        <v>0</v>
      </c>
      <c r="Z574" s="269">
        <f t="shared" si="57"/>
        <v>0</v>
      </c>
      <c r="AA574" s="269" t="str">
        <f t="shared" si="58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59"/>
        <v>0</v>
      </c>
      <c r="AL574" s="286">
        <f t="shared" si="60"/>
        <v>0</v>
      </c>
      <c r="AM574" s="287" t="e">
        <f t="shared" si="61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6"/>
        <v>0</v>
      </c>
      <c r="Z575" s="269">
        <f t="shared" si="57"/>
        <v>0</v>
      </c>
      <c r="AA575" s="269" t="str">
        <f t="shared" si="58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59"/>
        <v>0</v>
      </c>
      <c r="AL575" s="286">
        <f t="shared" si="60"/>
        <v>0</v>
      </c>
      <c r="AM575" s="287" t="e">
        <f t="shared" si="61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6"/>
        <v>0</v>
      </c>
      <c r="Z576" s="269">
        <f t="shared" si="57"/>
        <v>0</v>
      </c>
      <c r="AA576" s="269" t="str">
        <f t="shared" si="58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59"/>
        <v>0</v>
      </c>
      <c r="AL576" s="286">
        <f t="shared" si="60"/>
        <v>0</v>
      </c>
      <c r="AM576" s="287" t="e">
        <f t="shared" si="61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6"/>
        <v>0</v>
      </c>
      <c r="Z577" s="269">
        <f t="shared" si="57"/>
        <v>0</v>
      </c>
      <c r="AA577" s="269" t="str">
        <f t="shared" si="58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59"/>
        <v>0</v>
      </c>
      <c r="AL577" s="286">
        <f t="shared" si="60"/>
        <v>0</v>
      </c>
      <c r="AM577" s="287" t="e">
        <f t="shared" si="61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6"/>
        <v>0</v>
      </c>
      <c r="Z578" s="269">
        <f t="shared" si="57"/>
        <v>0</v>
      </c>
      <c r="AA578" s="269" t="str">
        <f t="shared" si="58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59"/>
        <v>0</v>
      </c>
      <c r="AL578" s="286">
        <f t="shared" si="60"/>
        <v>0</v>
      </c>
      <c r="AM578" s="287" t="e">
        <f t="shared" si="61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6"/>
        <v>0</v>
      </c>
      <c r="Z579" s="269">
        <f t="shared" si="57"/>
        <v>0</v>
      </c>
      <c r="AA579" s="269" t="str">
        <f t="shared" si="58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59"/>
        <v>0</v>
      </c>
      <c r="AL579" s="286">
        <f t="shared" si="60"/>
        <v>0</v>
      </c>
      <c r="AM579" s="287" t="e">
        <f t="shared" si="61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6"/>
        <v>0</v>
      </c>
      <c r="Z580" s="269">
        <f t="shared" si="57"/>
        <v>0</v>
      </c>
      <c r="AA580" s="269" t="str">
        <f t="shared" si="58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59"/>
        <v>0</v>
      </c>
      <c r="AL580" s="286">
        <f t="shared" si="60"/>
        <v>0</v>
      </c>
      <c r="AM580" s="287" t="e">
        <f t="shared" si="61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6"/>
        <v>0</v>
      </c>
      <c r="Z581" s="269">
        <f t="shared" si="57"/>
        <v>0</v>
      </c>
      <c r="AA581" s="269" t="str">
        <f t="shared" si="58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59"/>
        <v>0</v>
      </c>
      <c r="AL581" s="286">
        <f t="shared" si="60"/>
        <v>0</v>
      </c>
      <c r="AM581" s="287" t="e">
        <f t="shared" si="61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6"/>
        <v>0</v>
      </c>
      <c r="Z582" s="269">
        <f t="shared" si="57"/>
        <v>0</v>
      </c>
      <c r="AA582" s="269" t="str">
        <f t="shared" si="58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59"/>
        <v>0</v>
      </c>
      <c r="AL582" s="286">
        <f t="shared" si="60"/>
        <v>0</v>
      </c>
      <c r="AM582" s="287" t="e">
        <f t="shared" si="61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6"/>
        <v>0</v>
      </c>
      <c r="Z583" s="269">
        <f t="shared" si="57"/>
        <v>0</v>
      </c>
      <c r="AA583" s="269" t="str">
        <f t="shared" si="58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59"/>
        <v>0</v>
      </c>
      <c r="AL583" s="286">
        <f t="shared" si="60"/>
        <v>0</v>
      </c>
      <c r="AM583" s="287" t="e">
        <f t="shared" si="61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6"/>
        <v>0</v>
      </c>
      <c r="Z584" s="269">
        <f t="shared" si="57"/>
        <v>0</v>
      </c>
      <c r="AA584" s="269" t="str">
        <f t="shared" si="58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59"/>
        <v>0</v>
      </c>
      <c r="AL584" s="286">
        <f t="shared" si="60"/>
        <v>0</v>
      </c>
      <c r="AM584" s="287" t="e">
        <f t="shared" si="61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6"/>
        <v>0</v>
      </c>
      <c r="Z585" s="269">
        <f t="shared" si="57"/>
        <v>0</v>
      </c>
      <c r="AA585" s="269" t="str">
        <f t="shared" si="58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59"/>
        <v>0</v>
      </c>
      <c r="AL585" s="286">
        <f t="shared" si="60"/>
        <v>0</v>
      </c>
      <c r="AM585" s="287" t="e">
        <f t="shared" si="61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6"/>
        <v>0</v>
      </c>
      <c r="Z586" s="269">
        <f t="shared" si="57"/>
        <v>0</v>
      </c>
      <c r="AA586" s="269" t="str">
        <f t="shared" si="58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59"/>
        <v>0</v>
      </c>
      <c r="AL586" s="286">
        <f t="shared" si="60"/>
        <v>0</v>
      </c>
      <c r="AM586" s="287" t="e">
        <f t="shared" si="61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6"/>
        <v>0</v>
      </c>
      <c r="Z587" s="269">
        <f t="shared" si="57"/>
        <v>0</v>
      </c>
      <c r="AA587" s="269" t="str">
        <f t="shared" si="58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59"/>
        <v>0</v>
      </c>
      <c r="AL587" s="286">
        <f t="shared" si="60"/>
        <v>0</v>
      </c>
      <c r="AM587" s="287" t="e">
        <f t="shared" si="61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6"/>
        <v>0</v>
      </c>
      <c r="Z588" s="269">
        <f t="shared" si="57"/>
        <v>0</v>
      </c>
      <c r="AA588" s="269" t="str">
        <f t="shared" si="58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59"/>
        <v>0</v>
      </c>
      <c r="AL588" s="286">
        <f t="shared" si="60"/>
        <v>0</v>
      </c>
      <c r="AM588" s="287" t="e">
        <f t="shared" si="61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6"/>
        <v>0</v>
      </c>
      <c r="Z589" s="269">
        <f t="shared" si="57"/>
        <v>0</v>
      </c>
      <c r="AA589" s="269" t="str">
        <f t="shared" si="58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59"/>
        <v>0</v>
      </c>
      <c r="AL589" s="286">
        <f t="shared" si="60"/>
        <v>0</v>
      </c>
      <c r="AM589" s="287" t="e">
        <f t="shared" si="61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6"/>
        <v>0</v>
      </c>
      <c r="Z590" s="269">
        <f t="shared" si="57"/>
        <v>0</v>
      </c>
      <c r="AA590" s="269" t="str">
        <f t="shared" si="58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59"/>
        <v>0</v>
      </c>
      <c r="AL590" s="286">
        <f t="shared" si="60"/>
        <v>0</v>
      </c>
      <c r="AM590" s="287" t="e">
        <f t="shared" si="61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6"/>
        <v>0</v>
      </c>
      <c r="Z591" s="269">
        <f t="shared" si="57"/>
        <v>0</v>
      </c>
      <c r="AA591" s="269" t="str">
        <f t="shared" si="58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59"/>
        <v>0</v>
      </c>
      <c r="AL591" s="286">
        <f t="shared" si="60"/>
        <v>0</v>
      </c>
      <c r="AM591" s="287" t="e">
        <f t="shared" si="61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6"/>
        <v>0</v>
      </c>
      <c r="Z592" s="269">
        <f t="shared" si="57"/>
        <v>0</v>
      </c>
      <c r="AA592" s="269" t="str">
        <f t="shared" si="58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59"/>
        <v>0</v>
      </c>
      <c r="AL592" s="286">
        <f t="shared" si="60"/>
        <v>0</v>
      </c>
      <c r="AM592" s="287" t="e">
        <f t="shared" si="61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6"/>
        <v>0</v>
      </c>
      <c r="Z593" s="269">
        <f t="shared" si="57"/>
        <v>0</v>
      </c>
      <c r="AA593" s="269" t="str">
        <f t="shared" si="58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59"/>
        <v>0</v>
      </c>
      <c r="AL593" s="286">
        <f t="shared" si="60"/>
        <v>0</v>
      </c>
      <c r="AM593" s="287" t="e">
        <f t="shared" si="61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6"/>
        <v>0</v>
      </c>
      <c r="Z594" s="269">
        <f t="shared" si="57"/>
        <v>0</v>
      </c>
      <c r="AA594" s="269" t="str">
        <f t="shared" si="58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59"/>
        <v>0</v>
      </c>
      <c r="AL594" s="286">
        <f t="shared" si="60"/>
        <v>0</v>
      </c>
      <c r="AM594" s="287" t="e">
        <f t="shared" si="61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6"/>
        <v>0</v>
      </c>
      <c r="Z595" s="269">
        <f t="shared" si="57"/>
        <v>0</v>
      </c>
      <c r="AA595" s="269" t="str">
        <f t="shared" si="58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59"/>
        <v>0</v>
      </c>
      <c r="AL595" s="286">
        <f t="shared" si="60"/>
        <v>0</v>
      </c>
      <c r="AM595" s="287" t="e">
        <f t="shared" si="61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6"/>
        <v>0</v>
      </c>
      <c r="Z596" s="269">
        <f t="shared" si="57"/>
        <v>0</v>
      </c>
      <c r="AA596" s="269" t="str">
        <f t="shared" si="58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59"/>
        <v>0</v>
      </c>
      <c r="AL596" s="286">
        <f t="shared" si="60"/>
        <v>0</v>
      </c>
      <c r="AM596" s="287" t="e">
        <f t="shared" si="61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6"/>
        <v>0</v>
      </c>
      <c r="Z597" s="269">
        <f t="shared" si="57"/>
        <v>0</v>
      </c>
      <c r="AA597" s="269" t="str">
        <f t="shared" si="58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59"/>
        <v>0</v>
      </c>
      <c r="AL597" s="286">
        <f t="shared" si="60"/>
        <v>0</v>
      </c>
      <c r="AM597" s="287" t="e">
        <f t="shared" si="61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6"/>
        <v>0</v>
      </c>
      <c r="Z598" s="269">
        <f t="shared" si="57"/>
        <v>0</v>
      </c>
      <c r="AA598" s="269" t="str">
        <f t="shared" si="58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59"/>
        <v>0</v>
      </c>
      <c r="AL598" s="286">
        <f t="shared" si="60"/>
        <v>0</v>
      </c>
      <c r="AM598" s="287" t="e">
        <f t="shared" si="61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6"/>
        <v>0</v>
      </c>
      <c r="Z599" s="269">
        <f t="shared" si="57"/>
        <v>0</v>
      </c>
      <c r="AA599" s="269" t="str">
        <f t="shared" si="58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59"/>
        <v>0</v>
      </c>
      <c r="AL599" s="286">
        <f t="shared" si="60"/>
        <v>0</v>
      </c>
      <c r="AM599" s="287" t="e">
        <f t="shared" si="61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6"/>
        <v>0</v>
      </c>
      <c r="Z600" s="269">
        <f t="shared" si="57"/>
        <v>0</v>
      </c>
      <c r="AA600" s="269" t="str">
        <f t="shared" si="58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59"/>
        <v>0</v>
      </c>
      <c r="AL600" s="286">
        <f t="shared" si="60"/>
        <v>0</v>
      </c>
      <c r="AM600" s="287" t="e">
        <f t="shared" si="61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6"/>
        <v>0</v>
      </c>
      <c r="Z601" s="269">
        <f t="shared" si="57"/>
        <v>0</v>
      </c>
      <c r="AA601" s="269" t="str">
        <f t="shared" si="58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59"/>
        <v>0</v>
      </c>
      <c r="AL601" s="286">
        <f t="shared" si="60"/>
        <v>0</v>
      </c>
      <c r="AM601" s="287" t="e">
        <f t="shared" si="61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6"/>
        <v>0</v>
      </c>
      <c r="Z602" s="269">
        <f t="shared" si="57"/>
        <v>0</v>
      </c>
      <c r="AA602" s="269" t="str">
        <f t="shared" si="58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59"/>
        <v>0</v>
      </c>
      <c r="AL602" s="286">
        <f t="shared" si="60"/>
        <v>0</v>
      </c>
      <c r="AM602" s="287" t="e">
        <f t="shared" si="61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si="56"/>
        <v>0</v>
      </c>
      <c r="Z603" s="269">
        <f t="shared" si="57"/>
        <v>0</v>
      </c>
      <c r="AA603" s="269" t="str">
        <f t="shared" si="58"/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si="59"/>
        <v>0</v>
      </c>
      <c r="AL603" s="286">
        <f t="shared" si="60"/>
        <v>0</v>
      </c>
      <c r="AM603" s="287" t="e">
        <f t="shared" si="61"/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si="62"/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ref="Y604:Y667" si="63">X604-W604</f>
        <v>0</v>
      </c>
      <c r="Z604" s="269">
        <f t="shared" ref="Z604:Z667" si="64">(O604-P604)*24</f>
        <v>0</v>
      </c>
      <c r="AA604" s="269" t="str">
        <f t="shared" ref="AA604:AA667" si="65">IF(Y604&gt;Z604,"inconsitent RH","OK")</f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ref="AK604:AK667" si="66">AJ604+AI604</f>
        <v>0</v>
      </c>
      <c r="AL604" s="286">
        <f t="shared" ref="AL604:AL667" si="67">AF604-AI604</f>
        <v>0</v>
      </c>
      <c r="AM604" s="287" t="e">
        <f t="shared" ref="AM604:AM667" si="68">AL604/Y604</f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ref="AT604:AT667" si="69">AR604-AS604</f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3"/>
        <v>0</v>
      </c>
      <c r="Z605" s="269">
        <f t="shared" si="64"/>
        <v>0</v>
      </c>
      <c r="AA605" s="269" t="str">
        <f t="shared" si="65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6"/>
        <v>0</v>
      </c>
      <c r="AL605" s="286">
        <f t="shared" si="67"/>
        <v>0</v>
      </c>
      <c r="AM605" s="287" t="e">
        <f t="shared" si="68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3"/>
        <v>0</v>
      </c>
      <c r="Z606" s="269">
        <f t="shared" si="64"/>
        <v>0</v>
      </c>
      <c r="AA606" s="269" t="str">
        <f t="shared" si="65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6"/>
        <v>0</v>
      </c>
      <c r="AL606" s="286">
        <f t="shared" si="67"/>
        <v>0</v>
      </c>
      <c r="AM606" s="287" t="e">
        <f t="shared" si="68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3"/>
        <v>0</v>
      </c>
      <c r="Z607" s="269">
        <f t="shared" si="64"/>
        <v>0</v>
      </c>
      <c r="AA607" s="269" t="str">
        <f t="shared" si="65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6"/>
        <v>0</v>
      </c>
      <c r="AL607" s="286">
        <f t="shared" si="67"/>
        <v>0</v>
      </c>
      <c r="AM607" s="287" t="e">
        <f t="shared" si="68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3"/>
        <v>0</v>
      </c>
      <c r="Z608" s="269">
        <f t="shared" si="64"/>
        <v>0</v>
      </c>
      <c r="AA608" s="269" t="str">
        <f t="shared" si="65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6"/>
        <v>0</v>
      </c>
      <c r="AL608" s="286">
        <f t="shared" si="67"/>
        <v>0</v>
      </c>
      <c r="AM608" s="287" t="e">
        <f t="shared" si="68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3"/>
        <v>0</v>
      </c>
      <c r="Z609" s="269">
        <f t="shared" si="64"/>
        <v>0</v>
      </c>
      <c r="AA609" s="269" t="str">
        <f t="shared" si="65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6"/>
        <v>0</v>
      </c>
      <c r="AL609" s="286">
        <f t="shared" si="67"/>
        <v>0</v>
      </c>
      <c r="AM609" s="287" t="e">
        <f t="shared" si="68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3"/>
        <v>0</v>
      </c>
      <c r="Z610" s="269">
        <f t="shared" si="64"/>
        <v>0</v>
      </c>
      <c r="AA610" s="269" t="str">
        <f t="shared" si="65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6"/>
        <v>0</v>
      </c>
      <c r="AL610" s="286">
        <f t="shared" si="67"/>
        <v>0</v>
      </c>
      <c r="AM610" s="287" t="e">
        <f t="shared" si="68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3"/>
        <v>0</v>
      </c>
      <c r="Z611" s="269">
        <f t="shared" si="64"/>
        <v>0</v>
      </c>
      <c r="AA611" s="269" t="str">
        <f t="shared" si="65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6"/>
        <v>0</v>
      </c>
      <c r="AL611" s="286">
        <f t="shared" si="67"/>
        <v>0</v>
      </c>
      <c r="AM611" s="287" t="e">
        <f t="shared" si="68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3"/>
        <v>0</v>
      </c>
      <c r="Z612" s="269">
        <f t="shared" si="64"/>
        <v>0</v>
      </c>
      <c r="AA612" s="269" t="str">
        <f t="shared" si="65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6"/>
        <v>0</v>
      </c>
      <c r="AL612" s="286">
        <f t="shared" si="67"/>
        <v>0</v>
      </c>
      <c r="AM612" s="287" t="e">
        <f t="shared" si="68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3"/>
        <v>0</v>
      </c>
      <c r="Z613" s="269">
        <f t="shared" si="64"/>
        <v>0</v>
      </c>
      <c r="AA613" s="269" t="str">
        <f t="shared" si="65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6"/>
        <v>0</v>
      </c>
      <c r="AL613" s="286">
        <f t="shared" si="67"/>
        <v>0</v>
      </c>
      <c r="AM613" s="287" t="e">
        <f t="shared" si="68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3"/>
        <v>0</v>
      </c>
      <c r="Z614" s="269">
        <f t="shared" si="64"/>
        <v>0</v>
      </c>
      <c r="AA614" s="269" t="str">
        <f t="shared" si="65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6"/>
        <v>0</v>
      </c>
      <c r="AL614" s="286">
        <f t="shared" si="67"/>
        <v>0</v>
      </c>
      <c r="AM614" s="287" t="e">
        <f t="shared" si="68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3"/>
        <v>0</v>
      </c>
      <c r="Z615" s="269">
        <f t="shared" si="64"/>
        <v>0</v>
      </c>
      <c r="AA615" s="269" t="str">
        <f t="shared" si="65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6"/>
        <v>0</v>
      </c>
      <c r="AL615" s="286">
        <f t="shared" si="67"/>
        <v>0</v>
      </c>
      <c r="AM615" s="287" t="e">
        <f t="shared" si="68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3"/>
        <v>0</v>
      </c>
      <c r="Z616" s="269">
        <f t="shared" si="64"/>
        <v>0</v>
      </c>
      <c r="AA616" s="269" t="str">
        <f t="shared" si="65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6"/>
        <v>0</v>
      </c>
      <c r="AL616" s="286">
        <f t="shared" si="67"/>
        <v>0</v>
      </c>
      <c r="AM616" s="287" t="e">
        <f t="shared" si="68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3"/>
        <v>0</v>
      </c>
      <c r="Z617" s="269">
        <f t="shared" si="64"/>
        <v>0</v>
      </c>
      <c r="AA617" s="269" t="str">
        <f t="shared" si="65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6"/>
        <v>0</v>
      </c>
      <c r="AL617" s="286">
        <f t="shared" si="67"/>
        <v>0</v>
      </c>
      <c r="AM617" s="287" t="e">
        <f t="shared" si="68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3"/>
        <v>0</v>
      </c>
      <c r="Z618" s="269">
        <f t="shared" si="64"/>
        <v>0</v>
      </c>
      <c r="AA618" s="269" t="str">
        <f t="shared" si="65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6"/>
        <v>0</v>
      </c>
      <c r="AL618" s="286">
        <f t="shared" si="67"/>
        <v>0</v>
      </c>
      <c r="AM618" s="287" t="e">
        <f t="shared" si="68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3"/>
        <v>0</v>
      </c>
      <c r="Z619" s="269">
        <f t="shared" si="64"/>
        <v>0</v>
      </c>
      <c r="AA619" s="269" t="str">
        <f t="shared" si="65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6"/>
        <v>0</v>
      </c>
      <c r="AL619" s="286">
        <f t="shared" si="67"/>
        <v>0</v>
      </c>
      <c r="AM619" s="287" t="e">
        <f t="shared" si="68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3"/>
        <v>0</v>
      </c>
      <c r="Z620" s="269">
        <f t="shared" si="64"/>
        <v>0</v>
      </c>
      <c r="AA620" s="269" t="str">
        <f t="shared" si="65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6"/>
        <v>0</v>
      </c>
      <c r="AL620" s="286">
        <f t="shared" si="67"/>
        <v>0</v>
      </c>
      <c r="AM620" s="287" t="e">
        <f t="shared" si="68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3"/>
        <v>0</v>
      </c>
      <c r="Z621" s="269">
        <f t="shared" si="64"/>
        <v>0</v>
      </c>
      <c r="AA621" s="269" t="str">
        <f t="shared" si="65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6"/>
        <v>0</v>
      </c>
      <c r="AL621" s="286">
        <f t="shared" si="67"/>
        <v>0</v>
      </c>
      <c r="AM621" s="287" t="e">
        <f t="shared" si="68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3"/>
        <v>0</v>
      </c>
      <c r="Z622" s="269">
        <f t="shared" si="64"/>
        <v>0</v>
      </c>
      <c r="AA622" s="269" t="str">
        <f t="shared" si="65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6"/>
        <v>0</v>
      </c>
      <c r="AL622" s="286">
        <f t="shared" si="67"/>
        <v>0</v>
      </c>
      <c r="AM622" s="287" t="e">
        <f t="shared" si="68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3"/>
        <v>0</v>
      </c>
      <c r="Z623" s="269">
        <f t="shared" si="64"/>
        <v>0</v>
      </c>
      <c r="AA623" s="269" t="str">
        <f t="shared" si="65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6"/>
        <v>0</v>
      </c>
      <c r="AL623" s="286">
        <f t="shared" si="67"/>
        <v>0</v>
      </c>
      <c r="AM623" s="287" t="e">
        <f t="shared" si="68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3"/>
        <v>0</v>
      </c>
      <c r="Z624" s="269">
        <f t="shared" si="64"/>
        <v>0</v>
      </c>
      <c r="AA624" s="269" t="str">
        <f t="shared" si="65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6"/>
        <v>0</v>
      </c>
      <c r="AL624" s="286">
        <f t="shared" si="67"/>
        <v>0</v>
      </c>
      <c r="AM624" s="287" t="e">
        <f t="shared" si="68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3"/>
        <v>0</v>
      </c>
      <c r="Z625" s="269">
        <f t="shared" si="64"/>
        <v>0</v>
      </c>
      <c r="AA625" s="269" t="str">
        <f t="shared" si="65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6"/>
        <v>0</v>
      </c>
      <c r="AL625" s="286">
        <f t="shared" si="67"/>
        <v>0</v>
      </c>
      <c r="AM625" s="287" t="e">
        <f t="shared" si="68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3"/>
        <v>0</v>
      </c>
      <c r="Z626" s="269">
        <f t="shared" si="64"/>
        <v>0</v>
      </c>
      <c r="AA626" s="269" t="str">
        <f t="shared" si="65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6"/>
        <v>0</v>
      </c>
      <c r="AL626" s="286">
        <f t="shared" si="67"/>
        <v>0</v>
      </c>
      <c r="AM626" s="287" t="e">
        <f t="shared" si="68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3"/>
        <v>0</v>
      </c>
      <c r="Z627" s="269">
        <f t="shared" si="64"/>
        <v>0</v>
      </c>
      <c r="AA627" s="269" t="str">
        <f t="shared" si="65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6"/>
        <v>0</v>
      </c>
      <c r="AL627" s="286">
        <f t="shared" si="67"/>
        <v>0</v>
      </c>
      <c r="AM627" s="287" t="e">
        <f t="shared" si="68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3"/>
        <v>0</v>
      </c>
      <c r="Z628" s="269">
        <f t="shared" si="64"/>
        <v>0</v>
      </c>
      <c r="AA628" s="269" t="str">
        <f t="shared" si="65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6"/>
        <v>0</v>
      </c>
      <c r="AL628" s="286">
        <f t="shared" si="67"/>
        <v>0</v>
      </c>
      <c r="AM628" s="287" t="e">
        <f t="shared" si="68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3"/>
        <v>0</v>
      </c>
      <c r="Z629" s="269">
        <f t="shared" si="64"/>
        <v>0</v>
      </c>
      <c r="AA629" s="269" t="str">
        <f t="shared" si="65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6"/>
        <v>0</v>
      </c>
      <c r="AL629" s="286">
        <f t="shared" si="67"/>
        <v>0</v>
      </c>
      <c r="AM629" s="287" t="e">
        <f t="shared" si="68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3"/>
        <v>0</v>
      </c>
      <c r="Z630" s="269">
        <f t="shared" si="64"/>
        <v>0</v>
      </c>
      <c r="AA630" s="269" t="str">
        <f t="shared" si="65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6"/>
        <v>0</v>
      </c>
      <c r="AL630" s="286">
        <f t="shared" si="67"/>
        <v>0</v>
      </c>
      <c r="AM630" s="287" t="e">
        <f t="shared" si="68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63"/>
        <v>0</v>
      </c>
      <c r="Z631" s="269">
        <f t="shared" si="64"/>
        <v>0</v>
      </c>
      <c r="AA631" s="269" t="str">
        <f t="shared" si="65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66"/>
        <v>0</v>
      </c>
      <c r="AL631" s="286">
        <f t="shared" si="67"/>
        <v>0</v>
      </c>
      <c r="AM631" s="287" t="e">
        <f t="shared" si="68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69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63"/>
        <v>0</v>
      </c>
      <c r="Z632" s="269">
        <f t="shared" si="64"/>
        <v>0</v>
      </c>
      <c r="AA632" s="269" t="str">
        <f t="shared" si="65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66"/>
        <v>0</v>
      </c>
      <c r="AL632" s="286">
        <f t="shared" si="67"/>
        <v>0</v>
      </c>
      <c r="AM632" s="287" t="e">
        <f t="shared" si="68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69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63"/>
        <v>0</v>
      </c>
      <c r="Z633" s="269">
        <f t="shared" si="64"/>
        <v>0</v>
      </c>
      <c r="AA633" s="269" t="str">
        <f t="shared" si="65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66"/>
        <v>0</v>
      </c>
      <c r="AL633" s="286">
        <f t="shared" si="67"/>
        <v>0</v>
      </c>
      <c r="AM633" s="287" t="e">
        <f t="shared" si="68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69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63"/>
        <v>0</v>
      </c>
      <c r="Z634" s="269">
        <f t="shared" si="64"/>
        <v>0</v>
      </c>
      <c r="AA634" s="269" t="str">
        <f t="shared" si="65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66"/>
        <v>0</v>
      </c>
      <c r="AL634" s="286">
        <f t="shared" si="67"/>
        <v>0</v>
      </c>
      <c r="AM634" s="287" t="e">
        <f t="shared" si="68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69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63"/>
        <v>0</v>
      </c>
      <c r="Z635" s="269">
        <f t="shared" si="64"/>
        <v>0</v>
      </c>
      <c r="AA635" s="269" t="str">
        <f t="shared" si="65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66"/>
        <v>0</v>
      </c>
      <c r="AL635" s="286">
        <f t="shared" si="67"/>
        <v>0</v>
      </c>
      <c r="AM635" s="287" t="e">
        <f t="shared" si="68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69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63"/>
        <v>0</v>
      </c>
      <c r="Z636" s="269">
        <f t="shared" si="64"/>
        <v>0</v>
      </c>
      <c r="AA636" s="269" t="str">
        <f t="shared" si="65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66"/>
        <v>0</v>
      </c>
      <c r="AL636" s="286">
        <f t="shared" si="67"/>
        <v>0</v>
      </c>
      <c r="AM636" s="287" t="e">
        <f t="shared" si="68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69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63"/>
        <v>0</v>
      </c>
      <c r="Z637" s="269">
        <f t="shared" si="64"/>
        <v>0</v>
      </c>
      <c r="AA637" s="269" t="str">
        <f t="shared" si="65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66"/>
        <v>0</v>
      </c>
      <c r="AL637" s="286">
        <f t="shared" si="67"/>
        <v>0</v>
      </c>
      <c r="AM637" s="287" t="e">
        <f t="shared" si="68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69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63"/>
        <v>0</v>
      </c>
      <c r="Z638" s="269">
        <f t="shared" si="64"/>
        <v>0</v>
      </c>
      <c r="AA638" s="269" t="str">
        <f t="shared" si="65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66"/>
        <v>0</v>
      </c>
      <c r="AL638" s="286">
        <f t="shared" si="67"/>
        <v>0</v>
      </c>
      <c r="AM638" s="287" t="e">
        <f t="shared" si="68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69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63"/>
        <v>0</v>
      </c>
      <c r="Z639" s="269">
        <f t="shared" si="64"/>
        <v>0</v>
      </c>
      <c r="AA639" s="269" t="str">
        <f t="shared" si="65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66"/>
        <v>0</v>
      </c>
      <c r="AL639" s="286">
        <f t="shared" si="67"/>
        <v>0</v>
      </c>
      <c r="AM639" s="287" t="e">
        <f t="shared" si="68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69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63"/>
        <v>0</v>
      </c>
      <c r="Z640" s="269">
        <f t="shared" si="64"/>
        <v>0</v>
      </c>
      <c r="AA640" s="269" t="str">
        <f t="shared" si="65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66"/>
        <v>0</v>
      </c>
      <c r="AL640" s="286">
        <f t="shared" si="67"/>
        <v>0</v>
      </c>
      <c r="AM640" s="287" t="e">
        <f t="shared" si="68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69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63"/>
        <v>0</v>
      </c>
      <c r="Z641" s="269">
        <f t="shared" si="64"/>
        <v>0</v>
      </c>
      <c r="AA641" s="269" t="str">
        <f t="shared" si="65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66"/>
        <v>0</v>
      </c>
      <c r="AL641" s="286">
        <f t="shared" si="67"/>
        <v>0</v>
      </c>
      <c r="AM641" s="287" t="e">
        <f t="shared" si="68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69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63"/>
        <v>0</v>
      </c>
      <c r="Z642" s="269">
        <f t="shared" si="64"/>
        <v>0</v>
      </c>
      <c r="AA642" s="269" t="str">
        <f t="shared" si="65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66"/>
        <v>0</v>
      </c>
      <c r="AL642" s="286">
        <f t="shared" si="67"/>
        <v>0</v>
      </c>
      <c r="AM642" s="287" t="e">
        <f t="shared" si="68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69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63"/>
        <v>0</v>
      </c>
      <c r="Z643" s="269">
        <f t="shared" si="64"/>
        <v>0</v>
      </c>
      <c r="AA643" s="269" t="str">
        <f t="shared" si="65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66"/>
        <v>0</v>
      </c>
      <c r="AL643" s="286">
        <f t="shared" si="67"/>
        <v>0</v>
      </c>
      <c r="AM643" s="287" t="e">
        <f t="shared" si="68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69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63"/>
        <v>0</v>
      </c>
      <c r="Z644" s="269">
        <f t="shared" si="64"/>
        <v>0</v>
      </c>
      <c r="AA644" s="269" t="str">
        <f t="shared" si="65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66"/>
        <v>0</v>
      </c>
      <c r="AL644" s="286">
        <f t="shared" si="67"/>
        <v>0</v>
      </c>
      <c r="AM644" s="287" t="e">
        <f t="shared" si="68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69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63"/>
        <v>0</v>
      </c>
      <c r="Z645" s="269">
        <f t="shared" si="64"/>
        <v>0</v>
      </c>
      <c r="AA645" s="269" t="str">
        <f t="shared" si="65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66"/>
        <v>0</v>
      </c>
      <c r="AL645" s="286">
        <f t="shared" si="67"/>
        <v>0</v>
      </c>
      <c r="AM645" s="287" t="e">
        <f t="shared" si="68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69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63"/>
        <v>0</v>
      </c>
      <c r="Z646" s="269">
        <f t="shared" si="64"/>
        <v>0</v>
      </c>
      <c r="AA646" s="269" t="str">
        <f t="shared" si="65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66"/>
        <v>0</v>
      </c>
      <c r="AL646" s="286">
        <f t="shared" si="67"/>
        <v>0</v>
      </c>
      <c r="AM646" s="287" t="e">
        <f t="shared" si="68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69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63"/>
        <v>0</v>
      </c>
      <c r="Z647" s="269">
        <f t="shared" si="64"/>
        <v>0</v>
      </c>
      <c r="AA647" s="269" t="str">
        <f t="shared" si="65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66"/>
        <v>0</v>
      </c>
      <c r="AL647" s="286">
        <f t="shared" si="67"/>
        <v>0</v>
      </c>
      <c r="AM647" s="287" t="e">
        <f t="shared" si="68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69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63"/>
        <v>0</v>
      </c>
      <c r="Z648" s="269">
        <f t="shared" si="64"/>
        <v>0</v>
      </c>
      <c r="AA648" s="269" t="str">
        <f t="shared" si="65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66"/>
        <v>0</v>
      </c>
      <c r="AL648" s="286">
        <f t="shared" si="67"/>
        <v>0</v>
      </c>
      <c r="AM648" s="287" t="e">
        <f t="shared" si="68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69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63"/>
        <v>0</v>
      </c>
      <c r="Z649" s="269">
        <f t="shared" si="64"/>
        <v>0</v>
      </c>
      <c r="AA649" s="269" t="str">
        <f t="shared" si="65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66"/>
        <v>0</v>
      </c>
      <c r="AL649" s="286">
        <f t="shared" si="67"/>
        <v>0</v>
      </c>
      <c r="AM649" s="287" t="e">
        <f t="shared" si="68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69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63"/>
        <v>0</v>
      </c>
      <c r="Z650" s="269">
        <f t="shared" si="64"/>
        <v>0</v>
      </c>
      <c r="AA650" s="269" t="str">
        <f t="shared" si="65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66"/>
        <v>0</v>
      </c>
      <c r="AL650" s="286">
        <f t="shared" si="67"/>
        <v>0</v>
      </c>
      <c r="AM650" s="287" t="e">
        <f t="shared" si="68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69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63"/>
        <v>0</v>
      </c>
      <c r="Z651" s="269">
        <f t="shared" si="64"/>
        <v>0</v>
      </c>
      <c r="AA651" s="269" t="str">
        <f t="shared" si="65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66"/>
        <v>0</v>
      </c>
      <c r="AL651" s="286">
        <f t="shared" si="67"/>
        <v>0</v>
      </c>
      <c r="AM651" s="287" t="e">
        <f t="shared" si="68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69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63"/>
        <v>0</v>
      </c>
      <c r="Z652" s="269">
        <f t="shared" si="64"/>
        <v>0</v>
      </c>
      <c r="AA652" s="269" t="str">
        <f t="shared" si="65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66"/>
        <v>0</v>
      </c>
      <c r="AL652" s="286">
        <f t="shared" si="67"/>
        <v>0</v>
      </c>
      <c r="AM652" s="287" t="e">
        <f t="shared" si="68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69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63"/>
        <v>0</v>
      </c>
      <c r="Z653" s="269">
        <f t="shared" si="64"/>
        <v>0</v>
      </c>
      <c r="AA653" s="269" t="str">
        <f t="shared" si="65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66"/>
        <v>0</v>
      </c>
      <c r="AL653" s="286">
        <f t="shared" si="67"/>
        <v>0</v>
      </c>
      <c r="AM653" s="287" t="e">
        <f t="shared" si="68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69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63"/>
        <v>0</v>
      </c>
      <c r="Z654" s="269">
        <f t="shared" si="64"/>
        <v>0</v>
      </c>
      <c r="AA654" s="269" t="str">
        <f t="shared" si="65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66"/>
        <v>0</v>
      </c>
      <c r="AL654" s="286">
        <f t="shared" si="67"/>
        <v>0</v>
      </c>
      <c r="AM654" s="287" t="e">
        <f t="shared" si="68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69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63"/>
        <v>0</v>
      </c>
      <c r="Z655" s="269">
        <f t="shared" si="64"/>
        <v>0</v>
      </c>
      <c r="AA655" s="269" t="str">
        <f t="shared" si="65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66"/>
        <v>0</v>
      </c>
      <c r="AL655" s="286">
        <f t="shared" si="67"/>
        <v>0</v>
      </c>
      <c r="AM655" s="287" t="e">
        <f t="shared" si="68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69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63"/>
        <v>0</v>
      </c>
      <c r="Z656" s="269">
        <f t="shared" si="64"/>
        <v>0</v>
      </c>
      <c r="AA656" s="269" t="str">
        <f t="shared" si="65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66"/>
        <v>0</v>
      </c>
      <c r="AL656" s="286">
        <f t="shared" si="67"/>
        <v>0</v>
      </c>
      <c r="AM656" s="287" t="e">
        <f t="shared" si="68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69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63"/>
        <v>0</v>
      </c>
      <c r="Z657" s="269">
        <f t="shared" si="64"/>
        <v>0</v>
      </c>
      <c r="AA657" s="269" t="str">
        <f t="shared" si="65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66"/>
        <v>0</v>
      </c>
      <c r="AL657" s="286">
        <f t="shared" si="67"/>
        <v>0</v>
      </c>
      <c r="AM657" s="287" t="e">
        <f t="shared" si="68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69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63"/>
        <v>0</v>
      </c>
      <c r="Z658" s="269">
        <f t="shared" si="64"/>
        <v>0</v>
      </c>
      <c r="AA658" s="269" t="str">
        <f t="shared" si="65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66"/>
        <v>0</v>
      </c>
      <c r="AL658" s="286">
        <f t="shared" si="67"/>
        <v>0</v>
      </c>
      <c r="AM658" s="287" t="e">
        <f t="shared" si="68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69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63"/>
        <v>0</v>
      </c>
      <c r="Z659" s="269">
        <f t="shared" si="64"/>
        <v>0</v>
      </c>
      <c r="AA659" s="269" t="str">
        <f t="shared" si="65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66"/>
        <v>0</v>
      </c>
      <c r="AL659" s="286">
        <f t="shared" si="67"/>
        <v>0</v>
      </c>
      <c r="AM659" s="287" t="e">
        <f t="shared" si="68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69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63"/>
        <v>0</v>
      </c>
      <c r="Z660" s="269">
        <f t="shared" si="64"/>
        <v>0</v>
      </c>
      <c r="AA660" s="269" t="str">
        <f t="shared" si="65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66"/>
        <v>0</v>
      </c>
      <c r="AL660" s="286">
        <f t="shared" si="67"/>
        <v>0</v>
      </c>
      <c r="AM660" s="287" t="e">
        <f t="shared" si="68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69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63"/>
        <v>0</v>
      </c>
      <c r="Z661" s="269">
        <f t="shared" si="64"/>
        <v>0</v>
      </c>
      <c r="AA661" s="269" t="str">
        <f t="shared" si="65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66"/>
        <v>0</v>
      </c>
      <c r="AL661" s="286">
        <f t="shared" si="67"/>
        <v>0</v>
      </c>
      <c r="AM661" s="287" t="e">
        <f t="shared" si="68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69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63"/>
        <v>0</v>
      </c>
      <c r="Z662" s="269">
        <f t="shared" si="64"/>
        <v>0</v>
      </c>
      <c r="AA662" s="269" t="str">
        <f t="shared" si="65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66"/>
        <v>0</v>
      </c>
      <c r="AL662" s="286">
        <f t="shared" si="67"/>
        <v>0</v>
      </c>
      <c r="AM662" s="287" t="e">
        <f t="shared" si="68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69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63"/>
        <v>0</v>
      </c>
      <c r="Z663" s="269">
        <f t="shared" si="64"/>
        <v>0</v>
      </c>
      <c r="AA663" s="269" t="str">
        <f t="shared" si="65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66"/>
        <v>0</v>
      </c>
      <c r="AL663" s="286">
        <f t="shared" si="67"/>
        <v>0</v>
      </c>
      <c r="AM663" s="287" t="e">
        <f t="shared" si="68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69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63"/>
        <v>0</v>
      </c>
      <c r="Z664" s="269">
        <f t="shared" si="64"/>
        <v>0</v>
      </c>
      <c r="AA664" s="269" t="str">
        <f t="shared" si="65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66"/>
        <v>0</v>
      </c>
      <c r="AL664" s="286">
        <f t="shared" si="67"/>
        <v>0</v>
      </c>
      <c r="AM664" s="287" t="e">
        <f t="shared" si="68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69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63"/>
        <v>0</v>
      </c>
      <c r="Z665" s="269">
        <f t="shared" si="64"/>
        <v>0</v>
      </c>
      <c r="AA665" s="269" t="str">
        <f t="shared" si="65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66"/>
        <v>0</v>
      </c>
      <c r="AL665" s="286">
        <f t="shared" si="67"/>
        <v>0</v>
      </c>
      <c r="AM665" s="287" t="e">
        <f t="shared" si="68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69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63"/>
        <v>0</v>
      </c>
      <c r="Z666" s="269">
        <f t="shared" si="64"/>
        <v>0</v>
      </c>
      <c r="AA666" s="269" t="str">
        <f t="shared" si="65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66"/>
        <v>0</v>
      </c>
      <c r="AL666" s="286">
        <f t="shared" si="67"/>
        <v>0</v>
      </c>
      <c r="AM666" s="287" t="e">
        <f t="shared" si="68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69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si="63"/>
        <v>0</v>
      </c>
      <c r="Z667" s="269">
        <f t="shared" si="64"/>
        <v>0</v>
      </c>
      <c r="AA667" s="269" t="str">
        <f t="shared" si="65"/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si="66"/>
        <v>0</v>
      </c>
      <c r="AL667" s="286">
        <f t="shared" si="67"/>
        <v>0</v>
      </c>
      <c r="AM667" s="287" t="e">
        <f t="shared" si="68"/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si="69"/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ref="Y668:Y731" si="70">X668-W668</f>
        <v>0</v>
      </c>
      <c r="Z668" s="269">
        <f t="shared" ref="Z668:Z731" si="71">(O668-P668)*24</f>
        <v>0</v>
      </c>
      <c r="AA668" s="269" t="str">
        <f t="shared" ref="AA668:AA731" si="72">IF(Y668&gt;Z668,"inconsitent RH","OK")</f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ref="AK668:AK731" si="73">AJ668+AI668</f>
        <v>0</v>
      </c>
      <c r="AL668" s="286">
        <f t="shared" ref="AL668:AL731" si="74">AF668-AI668</f>
        <v>0</v>
      </c>
      <c r="AM668" s="287" t="e">
        <f t="shared" ref="AM668:AM731" si="75">AL668/Y668</f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ref="AT668:AT731" si="76">AR668-AS668</f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0"/>
        <v>0</v>
      </c>
      <c r="Z669" s="269">
        <f t="shared" si="71"/>
        <v>0</v>
      </c>
      <c r="AA669" s="269" t="str">
        <f t="shared" si="72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3"/>
        <v>0</v>
      </c>
      <c r="AL669" s="286">
        <f t="shared" si="74"/>
        <v>0</v>
      </c>
      <c r="AM669" s="287" t="e">
        <f t="shared" si="75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0"/>
        <v>0</v>
      </c>
      <c r="Z670" s="269">
        <f t="shared" si="71"/>
        <v>0</v>
      </c>
      <c r="AA670" s="269" t="str">
        <f t="shared" si="72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3"/>
        <v>0</v>
      </c>
      <c r="AL670" s="286">
        <f t="shared" si="74"/>
        <v>0</v>
      </c>
      <c r="AM670" s="287" t="e">
        <f t="shared" si="75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0"/>
        <v>0</v>
      </c>
      <c r="Z671" s="269">
        <f t="shared" si="71"/>
        <v>0</v>
      </c>
      <c r="AA671" s="269" t="str">
        <f t="shared" si="72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3"/>
        <v>0</v>
      </c>
      <c r="AL671" s="286">
        <f t="shared" si="74"/>
        <v>0</v>
      </c>
      <c r="AM671" s="287" t="e">
        <f t="shared" si="75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0"/>
        <v>0</v>
      </c>
      <c r="Z672" s="269">
        <f t="shared" si="71"/>
        <v>0</v>
      </c>
      <c r="AA672" s="269" t="str">
        <f t="shared" si="72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3"/>
        <v>0</v>
      </c>
      <c r="AL672" s="286">
        <f t="shared" si="74"/>
        <v>0</v>
      </c>
      <c r="AM672" s="287" t="e">
        <f t="shared" si="75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0"/>
        <v>0</v>
      </c>
      <c r="Z673" s="269">
        <f t="shared" si="71"/>
        <v>0</v>
      </c>
      <c r="AA673" s="269" t="str">
        <f t="shared" si="72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3"/>
        <v>0</v>
      </c>
      <c r="AL673" s="286">
        <f t="shared" si="74"/>
        <v>0</v>
      </c>
      <c r="AM673" s="287" t="e">
        <f t="shared" si="75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0"/>
        <v>0</v>
      </c>
      <c r="Z674" s="269">
        <f t="shared" si="71"/>
        <v>0</v>
      </c>
      <c r="AA674" s="269" t="str">
        <f t="shared" si="72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3"/>
        <v>0</v>
      </c>
      <c r="AL674" s="286">
        <f t="shared" si="74"/>
        <v>0</v>
      </c>
      <c r="AM674" s="287" t="e">
        <f t="shared" si="75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0"/>
        <v>0</v>
      </c>
      <c r="Z675" s="269">
        <f t="shared" si="71"/>
        <v>0</v>
      </c>
      <c r="AA675" s="269" t="str">
        <f t="shared" si="72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3"/>
        <v>0</v>
      </c>
      <c r="AL675" s="286">
        <f t="shared" si="74"/>
        <v>0</v>
      </c>
      <c r="AM675" s="287" t="e">
        <f t="shared" si="75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0"/>
        <v>0</v>
      </c>
      <c r="Z676" s="269">
        <f t="shared" si="71"/>
        <v>0</v>
      </c>
      <c r="AA676" s="269" t="str">
        <f t="shared" si="72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3"/>
        <v>0</v>
      </c>
      <c r="AL676" s="286">
        <f t="shared" si="74"/>
        <v>0</v>
      </c>
      <c r="AM676" s="287" t="e">
        <f t="shared" si="75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0"/>
        <v>0</v>
      </c>
      <c r="Z677" s="269">
        <f t="shared" si="71"/>
        <v>0</v>
      </c>
      <c r="AA677" s="269" t="str">
        <f t="shared" si="72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3"/>
        <v>0</v>
      </c>
      <c r="AL677" s="286">
        <f t="shared" si="74"/>
        <v>0</v>
      </c>
      <c r="AM677" s="287" t="e">
        <f t="shared" si="75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0"/>
        <v>0</v>
      </c>
      <c r="Z678" s="269">
        <f t="shared" si="71"/>
        <v>0</v>
      </c>
      <c r="AA678" s="269" t="str">
        <f t="shared" si="72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3"/>
        <v>0</v>
      </c>
      <c r="AL678" s="286">
        <f t="shared" si="74"/>
        <v>0</v>
      </c>
      <c r="AM678" s="287" t="e">
        <f t="shared" si="75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0"/>
        <v>0</v>
      </c>
      <c r="Z679" s="269">
        <f t="shared" si="71"/>
        <v>0</v>
      </c>
      <c r="AA679" s="269" t="str">
        <f t="shared" si="72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3"/>
        <v>0</v>
      </c>
      <c r="AL679" s="286">
        <f t="shared" si="74"/>
        <v>0</v>
      </c>
      <c r="AM679" s="287" t="e">
        <f t="shared" si="75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0"/>
        <v>0</v>
      </c>
      <c r="Z680" s="269">
        <f t="shared" si="71"/>
        <v>0</v>
      </c>
      <c r="AA680" s="269" t="str">
        <f t="shared" si="72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3"/>
        <v>0</v>
      </c>
      <c r="AL680" s="286">
        <f t="shared" si="74"/>
        <v>0</v>
      </c>
      <c r="AM680" s="287" t="e">
        <f t="shared" si="75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0"/>
        <v>0</v>
      </c>
      <c r="Z681" s="269">
        <f t="shared" si="71"/>
        <v>0</v>
      </c>
      <c r="AA681" s="269" t="str">
        <f t="shared" si="72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3"/>
        <v>0</v>
      </c>
      <c r="AL681" s="286">
        <f t="shared" si="74"/>
        <v>0</v>
      </c>
      <c r="AM681" s="287" t="e">
        <f t="shared" si="75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0"/>
        <v>0</v>
      </c>
      <c r="Z682" s="269">
        <f t="shared" si="71"/>
        <v>0</v>
      </c>
      <c r="AA682" s="269" t="str">
        <f t="shared" si="72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3"/>
        <v>0</v>
      </c>
      <c r="AL682" s="286">
        <f t="shared" si="74"/>
        <v>0</v>
      </c>
      <c r="AM682" s="287" t="e">
        <f t="shared" si="75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0"/>
        <v>0</v>
      </c>
      <c r="Z683" s="269">
        <f t="shared" si="71"/>
        <v>0</v>
      </c>
      <c r="AA683" s="269" t="str">
        <f t="shared" si="72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3"/>
        <v>0</v>
      </c>
      <c r="AL683" s="286">
        <f t="shared" si="74"/>
        <v>0</v>
      </c>
      <c r="AM683" s="287" t="e">
        <f t="shared" si="75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0"/>
        <v>0</v>
      </c>
      <c r="Z684" s="269">
        <f t="shared" si="71"/>
        <v>0</v>
      </c>
      <c r="AA684" s="269" t="str">
        <f t="shared" si="72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3"/>
        <v>0</v>
      </c>
      <c r="AL684" s="286">
        <f t="shared" si="74"/>
        <v>0</v>
      </c>
      <c r="AM684" s="287" t="e">
        <f t="shared" si="75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0"/>
        <v>0</v>
      </c>
      <c r="Z685" s="269">
        <f t="shared" si="71"/>
        <v>0</v>
      </c>
      <c r="AA685" s="269" t="str">
        <f t="shared" si="72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3"/>
        <v>0</v>
      </c>
      <c r="AL685" s="286">
        <f t="shared" si="74"/>
        <v>0</v>
      </c>
      <c r="AM685" s="287" t="e">
        <f t="shared" si="75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0"/>
        <v>0</v>
      </c>
      <c r="Z686" s="269">
        <f t="shared" si="71"/>
        <v>0</v>
      </c>
      <c r="AA686" s="269" t="str">
        <f t="shared" si="72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3"/>
        <v>0</v>
      </c>
      <c r="AL686" s="286">
        <f t="shared" si="74"/>
        <v>0</v>
      </c>
      <c r="AM686" s="287" t="e">
        <f t="shared" si="75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0"/>
        <v>0</v>
      </c>
      <c r="Z687" s="269">
        <f t="shared" si="71"/>
        <v>0</v>
      </c>
      <c r="AA687" s="269" t="str">
        <f t="shared" si="72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3"/>
        <v>0</v>
      </c>
      <c r="AL687" s="286">
        <f t="shared" si="74"/>
        <v>0</v>
      </c>
      <c r="AM687" s="287" t="e">
        <f t="shared" si="75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0"/>
        <v>0</v>
      </c>
      <c r="Z688" s="269">
        <f t="shared" si="71"/>
        <v>0</v>
      </c>
      <c r="AA688" s="269" t="str">
        <f t="shared" si="72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3"/>
        <v>0</v>
      </c>
      <c r="AL688" s="286">
        <f t="shared" si="74"/>
        <v>0</v>
      </c>
      <c r="AM688" s="287" t="e">
        <f t="shared" si="75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0"/>
        <v>0</v>
      </c>
      <c r="Z689" s="269">
        <f t="shared" si="71"/>
        <v>0</v>
      </c>
      <c r="AA689" s="269" t="str">
        <f t="shared" si="72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3"/>
        <v>0</v>
      </c>
      <c r="AL689" s="286">
        <f t="shared" si="74"/>
        <v>0</v>
      </c>
      <c r="AM689" s="287" t="e">
        <f t="shared" si="75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0"/>
        <v>0</v>
      </c>
      <c r="Z690" s="269">
        <f t="shared" si="71"/>
        <v>0</v>
      </c>
      <c r="AA690" s="269" t="str">
        <f t="shared" si="72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3"/>
        <v>0</v>
      </c>
      <c r="AL690" s="286">
        <f t="shared" si="74"/>
        <v>0</v>
      </c>
      <c r="AM690" s="287" t="e">
        <f t="shared" si="75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0"/>
        <v>0</v>
      </c>
      <c r="Z691" s="269">
        <f t="shared" si="71"/>
        <v>0</v>
      </c>
      <c r="AA691" s="269" t="str">
        <f t="shared" si="72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3"/>
        <v>0</v>
      </c>
      <c r="AL691" s="286">
        <f t="shared" si="74"/>
        <v>0</v>
      </c>
      <c r="AM691" s="287" t="e">
        <f t="shared" si="75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0"/>
        <v>0</v>
      </c>
      <c r="Z692" s="269">
        <f t="shared" si="71"/>
        <v>0</v>
      </c>
      <c r="AA692" s="269" t="str">
        <f t="shared" si="72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3"/>
        <v>0</v>
      </c>
      <c r="AL692" s="286">
        <f t="shared" si="74"/>
        <v>0</v>
      </c>
      <c r="AM692" s="287" t="e">
        <f t="shared" si="75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0"/>
        <v>0</v>
      </c>
      <c r="Z693" s="269">
        <f t="shared" si="71"/>
        <v>0</v>
      </c>
      <c r="AA693" s="269" t="str">
        <f t="shared" si="72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3"/>
        <v>0</v>
      </c>
      <c r="AL693" s="286">
        <f t="shared" si="74"/>
        <v>0</v>
      </c>
      <c r="AM693" s="287" t="e">
        <f t="shared" si="75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0"/>
        <v>0</v>
      </c>
      <c r="Z694" s="269">
        <f t="shared" si="71"/>
        <v>0</v>
      </c>
      <c r="AA694" s="269" t="str">
        <f t="shared" si="72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3"/>
        <v>0</v>
      </c>
      <c r="AL694" s="286">
        <f t="shared" si="74"/>
        <v>0</v>
      </c>
      <c r="AM694" s="287" t="e">
        <f t="shared" si="75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0"/>
        <v>0</v>
      </c>
      <c r="Z695" s="269">
        <f t="shared" si="71"/>
        <v>0</v>
      </c>
      <c r="AA695" s="269" t="str">
        <f t="shared" si="72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73"/>
        <v>0</v>
      </c>
      <c r="AL695" s="286">
        <f t="shared" si="74"/>
        <v>0</v>
      </c>
      <c r="AM695" s="287" t="e">
        <f t="shared" si="75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76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0"/>
        <v>0</v>
      </c>
      <c r="Z696" s="269">
        <f t="shared" si="71"/>
        <v>0</v>
      </c>
      <c r="AA696" s="269" t="str">
        <f t="shared" si="72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73"/>
        <v>0</v>
      </c>
      <c r="AL696" s="286">
        <f t="shared" si="74"/>
        <v>0</v>
      </c>
      <c r="AM696" s="287" t="e">
        <f t="shared" si="75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76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0"/>
        <v>0</v>
      </c>
      <c r="Z697" s="269">
        <f t="shared" si="71"/>
        <v>0</v>
      </c>
      <c r="AA697" s="269" t="str">
        <f t="shared" si="72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73"/>
        <v>0</v>
      </c>
      <c r="AL697" s="286">
        <f t="shared" si="74"/>
        <v>0</v>
      </c>
      <c r="AM697" s="287" t="e">
        <f t="shared" si="75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76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0"/>
        <v>0</v>
      </c>
      <c r="Z698" s="269">
        <f t="shared" si="71"/>
        <v>0</v>
      </c>
      <c r="AA698" s="269" t="str">
        <f t="shared" si="72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73"/>
        <v>0</v>
      </c>
      <c r="AL698" s="286">
        <f t="shared" si="74"/>
        <v>0</v>
      </c>
      <c r="AM698" s="287" t="e">
        <f t="shared" si="75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76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0"/>
        <v>0</v>
      </c>
      <c r="Z699" s="269">
        <f t="shared" si="71"/>
        <v>0</v>
      </c>
      <c r="AA699" s="269" t="str">
        <f t="shared" si="72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73"/>
        <v>0</v>
      </c>
      <c r="AL699" s="286">
        <f t="shared" si="74"/>
        <v>0</v>
      </c>
      <c r="AM699" s="287" t="e">
        <f t="shared" si="75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76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0"/>
        <v>0</v>
      </c>
      <c r="Z700" s="269">
        <f t="shared" si="71"/>
        <v>0</v>
      </c>
      <c r="AA700" s="269" t="str">
        <f t="shared" si="72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73"/>
        <v>0</v>
      </c>
      <c r="AL700" s="286">
        <f t="shared" si="74"/>
        <v>0</v>
      </c>
      <c r="AM700" s="287" t="e">
        <f t="shared" si="75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76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0"/>
        <v>0</v>
      </c>
      <c r="Z701" s="269">
        <f t="shared" si="71"/>
        <v>0</v>
      </c>
      <c r="AA701" s="269" t="str">
        <f t="shared" si="72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73"/>
        <v>0</v>
      </c>
      <c r="AL701" s="286">
        <f t="shared" si="74"/>
        <v>0</v>
      </c>
      <c r="AM701" s="287" t="e">
        <f t="shared" si="75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76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0"/>
        <v>0</v>
      </c>
      <c r="Z702" s="269">
        <f t="shared" si="71"/>
        <v>0</v>
      </c>
      <c r="AA702" s="269" t="str">
        <f t="shared" si="72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73"/>
        <v>0</v>
      </c>
      <c r="AL702" s="286">
        <f t="shared" si="74"/>
        <v>0</v>
      </c>
      <c r="AM702" s="287" t="e">
        <f t="shared" si="75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76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0"/>
        <v>0</v>
      </c>
      <c r="Z703" s="269">
        <f t="shared" si="71"/>
        <v>0</v>
      </c>
      <c r="AA703" s="269" t="str">
        <f t="shared" si="72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73"/>
        <v>0</v>
      </c>
      <c r="AL703" s="286">
        <f t="shared" si="74"/>
        <v>0</v>
      </c>
      <c r="AM703" s="287" t="e">
        <f t="shared" si="75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76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0"/>
        <v>0</v>
      </c>
      <c r="Z704" s="269">
        <f t="shared" si="71"/>
        <v>0</v>
      </c>
      <c r="AA704" s="269" t="str">
        <f t="shared" si="72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73"/>
        <v>0</v>
      </c>
      <c r="AL704" s="286">
        <f t="shared" si="74"/>
        <v>0</v>
      </c>
      <c r="AM704" s="287" t="e">
        <f t="shared" si="75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76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0"/>
        <v>0</v>
      </c>
      <c r="Z705" s="269">
        <f t="shared" si="71"/>
        <v>0</v>
      </c>
      <c r="AA705" s="269" t="str">
        <f t="shared" si="72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73"/>
        <v>0</v>
      </c>
      <c r="AL705" s="286">
        <f t="shared" si="74"/>
        <v>0</v>
      </c>
      <c r="AM705" s="287" t="e">
        <f t="shared" si="75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76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0"/>
        <v>0</v>
      </c>
      <c r="Z706" s="269">
        <f t="shared" si="71"/>
        <v>0</v>
      </c>
      <c r="AA706" s="269" t="str">
        <f t="shared" si="72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73"/>
        <v>0</v>
      </c>
      <c r="AL706" s="286">
        <f t="shared" si="74"/>
        <v>0</v>
      </c>
      <c r="AM706" s="287" t="e">
        <f t="shared" si="75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76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0"/>
        <v>0</v>
      </c>
      <c r="Z707" s="269">
        <f t="shared" si="71"/>
        <v>0</v>
      </c>
      <c r="AA707" s="269" t="str">
        <f t="shared" si="72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73"/>
        <v>0</v>
      </c>
      <c r="AL707" s="286">
        <f t="shared" si="74"/>
        <v>0</v>
      </c>
      <c r="AM707" s="287" t="e">
        <f t="shared" si="75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76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0"/>
        <v>0</v>
      </c>
      <c r="Z708" s="269">
        <f t="shared" si="71"/>
        <v>0</v>
      </c>
      <c r="AA708" s="269" t="str">
        <f t="shared" si="72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73"/>
        <v>0</v>
      </c>
      <c r="AL708" s="286">
        <f t="shared" si="74"/>
        <v>0</v>
      </c>
      <c r="AM708" s="287" t="e">
        <f t="shared" si="75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76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0"/>
        <v>0</v>
      </c>
      <c r="Z709" s="269">
        <f t="shared" si="71"/>
        <v>0</v>
      </c>
      <c r="AA709" s="269" t="str">
        <f t="shared" si="72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73"/>
        <v>0</v>
      </c>
      <c r="AL709" s="286">
        <f t="shared" si="74"/>
        <v>0</v>
      </c>
      <c r="AM709" s="287" t="e">
        <f t="shared" si="75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76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0"/>
        <v>0</v>
      </c>
      <c r="Z710" s="269">
        <f t="shared" si="71"/>
        <v>0</v>
      </c>
      <c r="AA710" s="269" t="str">
        <f t="shared" si="72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73"/>
        <v>0</v>
      </c>
      <c r="AL710" s="286">
        <f t="shared" si="74"/>
        <v>0</v>
      </c>
      <c r="AM710" s="287" t="e">
        <f t="shared" si="75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76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0"/>
        <v>0</v>
      </c>
      <c r="Z711" s="269">
        <f t="shared" si="71"/>
        <v>0</v>
      </c>
      <c r="AA711" s="269" t="str">
        <f t="shared" si="72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73"/>
        <v>0</v>
      </c>
      <c r="AL711" s="286">
        <f t="shared" si="74"/>
        <v>0</v>
      </c>
      <c r="AM711" s="287" t="e">
        <f t="shared" si="75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76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0"/>
        <v>0</v>
      </c>
      <c r="Z712" s="269">
        <f t="shared" si="71"/>
        <v>0</v>
      </c>
      <c r="AA712" s="269" t="str">
        <f t="shared" si="72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73"/>
        <v>0</v>
      </c>
      <c r="AL712" s="286">
        <f t="shared" si="74"/>
        <v>0</v>
      </c>
      <c r="AM712" s="287" t="e">
        <f t="shared" si="75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76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0"/>
        <v>0</v>
      </c>
      <c r="Z713" s="269">
        <f t="shared" si="71"/>
        <v>0</v>
      </c>
      <c r="AA713" s="269" t="str">
        <f t="shared" si="72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73"/>
        <v>0</v>
      </c>
      <c r="AL713" s="286">
        <f t="shared" si="74"/>
        <v>0</v>
      </c>
      <c r="AM713" s="287" t="e">
        <f t="shared" si="75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76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0"/>
        <v>0</v>
      </c>
      <c r="Z714" s="269">
        <f t="shared" si="71"/>
        <v>0</v>
      </c>
      <c r="AA714" s="269" t="str">
        <f t="shared" si="72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73"/>
        <v>0</v>
      </c>
      <c r="AL714" s="286">
        <f t="shared" si="74"/>
        <v>0</v>
      </c>
      <c r="AM714" s="287" t="e">
        <f t="shared" si="75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76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0"/>
        <v>0</v>
      </c>
      <c r="Z715" s="269">
        <f t="shared" si="71"/>
        <v>0</v>
      </c>
      <c r="AA715" s="269" t="str">
        <f t="shared" si="72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73"/>
        <v>0</v>
      </c>
      <c r="AL715" s="286">
        <f t="shared" si="74"/>
        <v>0</v>
      </c>
      <c r="AM715" s="287" t="e">
        <f t="shared" si="75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76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0"/>
        <v>0</v>
      </c>
      <c r="Z716" s="269">
        <f t="shared" si="71"/>
        <v>0</v>
      </c>
      <c r="AA716" s="269" t="str">
        <f t="shared" si="72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73"/>
        <v>0</v>
      </c>
      <c r="AL716" s="286">
        <f t="shared" si="74"/>
        <v>0</v>
      </c>
      <c r="AM716" s="287" t="e">
        <f t="shared" si="75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76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0"/>
        <v>0</v>
      </c>
      <c r="Z717" s="269">
        <f t="shared" si="71"/>
        <v>0</v>
      </c>
      <c r="AA717" s="269" t="str">
        <f t="shared" si="72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73"/>
        <v>0</v>
      </c>
      <c r="AL717" s="286">
        <f t="shared" si="74"/>
        <v>0</v>
      </c>
      <c r="AM717" s="287" t="e">
        <f t="shared" si="75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76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0"/>
        <v>0</v>
      </c>
      <c r="Z718" s="269">
        <f t="shared" si="71"/>
        <v>0</v>
      </c>
      <c r="AA718" s="269" t="str">
        <f t="shared" si="72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73"/>
        <v>0</v>
      </c>
      <c r="AL718" s="286">
        <f t="shared" si="74"/>
        <v>0</v>
      </c>
      <c r="AM718" s="287" t="e">
        <f t="shared" si="75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76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0"/>
        <v>0</v>
      </c>
      <c r="Z719" s="269">
        <f t="shared" si="71"/>
        <v>0</v>
      </c>
      <c r="AA719" s="269" t="str">
        <f t="shared" si="72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73"/>
        <v>0</v>
      </c>
      <c r="AL719" s="286">
        <f t="shared" si="74"/>
        <v>0</v>
      </c>
      <c r="AM719" s="287" t="e">
        <f t="shared" si="75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76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0"/>
        <v>0</v>
      </c>
      <c r="Z720" s="269">
        <f t="shared" si="71"/>
        <v>0</v>
      </c>
      <c r="AA720" s="269" t="str">
        <f t="shared" si="72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73"/>
        <v>0</v>
      </c>
      <c r="AL720" s="286">
        <f t="shared" si="74"/>
        <v>0</v>
      </c>
      <c r="AM720" s="287" t="e">
        <f t="shared" si="75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76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0"/>
        <v>0</v>
      </c>
      <c r="Z721" s="269">
        <f t="shared" si="71"/>
        <v>0</v>
      </c>
      <c r="AA721" s="269" t="str">
        <f t="shared" si="72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73"/>
        <v>0</v>
      </c>
      <c r="AL721" s="286">
        <f t="shared" si="74"/>
        <v>0</v>
      </c>
      <c r="AM721" s="287" t="e">
        <f t="shared" si="75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76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0"/>
        <v>0</v>
      </c>
      <c r="Z722" s="269">
        <f t="shared" si="71"/>
        <v>0</v>
      </c>
      <c r="AA722" s="269" t="str">
        <f t="shared" si="72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73"/>
        <v>0</v>
      </c>
      <c r="AL722" s="286">
        <f t="shared" si="74"/>
        <v>0</v>
      </c>
      <c r="AM722" s="287" t="e">
        <f t="shared" si="75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76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0"/>
        <v>0</v>
      </c>
      <c r="Z723" s="269">
        <f t="shared" si="71"/>
        <v>0</v>
      </c>
      <c r="AA723" s="269" t="str">
        <f t="shared" si="72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73"/>
        <v>0</v>
      </c>
      <c r="AL723" s="286">
        <f t="shared" si="74"/>
        <v>0</v>
      </c>
      <c r="AM723" s="287" t="e">
        <f t="shared" si="75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76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0"/>
        <v>0</v>
      </c>
      <c r="Z724" s="269">
        <f t="shared" si="71"/>
        <v>0</v>
      </c>
      <c r="AA724" s="269" t="str">
        <f t="shared" si="72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73"/>
        <v>0</v>
      </c>
      <c r="AL724" s="286">
        <f t="shared" si="74"/>
        <v>0</v>
      </c>
      <c r="AM724" s="287" t="e">
        <f t="shared" si="75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76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0"/>
        <v>0</v>
      </c>
      <c r="Z725" s="269">
        <f t="shared" si="71"/>
        <v>0</v>
      </c>
      <c r="AA725" s="269" t="str">
        <f t="shared" si="72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73"/>
        <v>0</v>
      </c>
      <c r="AL725" s="286">
        <f t="shared" si="74"/>
        <v>0</v>
      </c>
      <c r="AM725" s="287" t="e">
        <f t="shared" si="75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76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0"/>
        <v>0</v>
      </c>
      <c r="Z726" s="269">
        <f t="shared" si="71"/>
        <v>0</v>
      </c>
      <c r="AA726" s="269" t="str">
        <f t="shared" si="72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73"/>
        <v>0</v>
      </c>
      <c r="AL726" s="286">
        <f t="shared" si="74"/>
        <v>0</v>
      </c>
      <c r="AM726" s="287" t="e">
        <f t="shared" si="75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76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0"/>
        <v>0</v>
      </c>
      <c r="Z727" s="269">
        <f t="shared" si="71"/>
        <v>0</v>
      </c>
      <c r="AA727" s="269" t="str">
        <f t="shared" si="72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73"/>
        <v>0</v>
      </c>
      <c r="AL727" s="286">
        <f t="shared" si="74"/>
        <v>0</v>
      </c>
      <c r="AM727" s="287" t="e">
        <f t="shared" si="75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76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0"/>
        <v>0</v>
      </c>
      <c r="Z728" s="269">
        <f t="shared" si="71"/>
        <v>0</v>
      </c>
      <c r="AA728" s="269" t="str">
        <f t="shared" si="72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73"/>
        <v>0</v>
      </c>
      <c r="AL728" s="286">
        <f t="shared" si="74"/>
        <v>0</v>
      </c>
      <c r="AM728" s="287" t="e">
        <f t="shared" si="75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76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0"/>
        <v>0</v>
      </c>
      <c r="Z729" s="269">
        <f t="shared" si="71"/>
        <v>0</v>
      </c>
      <c r="AA729" s="269" t="str">
        <f t="shared" si="72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73"/>
        <v>0</v>
      </c>
      <c r="AL729" s="286">
        <f t="shared" si="74"/>
        <v>0</v>
      </c>
      <c r="AM729" s="287" t="e">
        <f t="shared" si="75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76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0"/>
        <v>0</v>
      </c>
      <c r="Z730" s="269">
        <f t="shared" si="71"/>
        <v>0</v>
      </c>
      <c r="AA730" s="269" t="str">
        <f t="shared" si="72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73"/>
        <v>0</v>
      </c>
      <c r="AL730" s="286">
        <f t="shared" si="74"/>
        <v>0</v>
      </c>
      <c r="AM730" s="287" t="e">
        <f t="shared" si="75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76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si="70"/>
        <v>0</v>
      </c>
      <c r="Z731" s="269">
        <f t="shared" si="71"/>
        <v>0</v>
      </c>
      <c r="AA731" s="269" t="str">
        <f t="shared" si="72"/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si="73"/>
        <v>0</v>
      </c>
      <c r="AL731" s="286">
        <f t="shared" si="74"/>
        <v>0</v>
      </c>
      <c r="AM731" s="287" t="e">
        <f t="shared" si="75"/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si="76"/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ref="Y732:Y795" si="77">X732-W732</f>
        <v>0</v>
      </c>
      <c r="Z732" s="269">
        <f t="shared" ref="Z732:Z795" si="78">(O732-P732)*24</f>
        <v>0</v>
      </c>
      <c r="AA732" s="269" t="str">
        <f t="shared" ref="AA732:AA795" si="79">IF(Y732&gt;Z732,"inconsitent RH","OK")</f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ref="AK732:AK795" si="80">AJ732+AI732</f>
        <v>0</v>
      </c>
      <c r="AL732" s="286">
        <f t="shared" ref="AL732:AL795" si="81">AF732-AI732</f>
        <v>0</v>
      </c>
      <c r="AM732" s="287" t="e">
        <f t="shared" ref="AM732:AM795" si="82">AL732/Y732</f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ref="AT732:AT795" si="83">AR732-AS732</f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7"/>
        <v>0</v>
      </c>
      <c r="Z733" s="269">
        <f t="shared" si="78"/>
        <v>0</v>
      </c>
      <c r="AA733" s="269" t="str">
        <f t="shared" si="79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0"/>
        <v>0</v>
      </c>
      <c r="AL733" s="286">
        <f t="shared" si="81"/>
        <v>0</v>
      </c>
      <c r="AM733" s="287" t="e">
        <f t="shared" si="82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7"/>
        <v>0</v>
      </c>
      <c r="Z734" s="269">
        <f t="shared" si="78"/>
        <v>0</v>
      </c>
      <c r="AA734" s="269" t="str">
        <f t="shared" si="79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0"/>
        <v>0</v>
      </c>
      <c r="AL734" s="286">
        <f t="shared" si="81"/>
        <v>0</v>
      </c>
      <c r="AM734" s="287" t="e">
        <f t="shared" si="82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7"/>
        <v>0</v>
      </c>
      <c r="Z735" s="269">
        <f t="shared" si="78"/>
        <v>0</v>
      </c>
      <c r="AA735" s="269" t="str">
        <f t="shared" si="79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0"/>
        <v>0</v>
      </c>
      <c r="AL735" s="286">
        <f t="shared" si="81"/>
        <v>0</v>
      </c>
      <c r="AM735" s="287" t="e">
        <f t="shared" si="82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7"/>
        <v>0</v>
      </c>
      <c r="Z736" s="269">
        <f t="shared" si="78"/>
        <v>0</v>
      </c>
      <c r="AA736" s="269" t="str">
        <f t="shared" si="79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0"/>
        <v>0</v>
      </c>
      <c r="AL736" s="286">
        <f t="shared" si="81"/>
        <v>0</v>
      </c>
      <c r="AM736" s="287" t="e">
        <f t="shared" si="82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7"/>
        <v>0</v>
      </c>
      <c r="Z737" s="269">
        <f t="shared" si="78"/>
        <v>0</v>
      </c>
      <c r="AA737" s="269" t="str">
        <f t="shared" si="79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0"/>
        <v>0</v>
      </c>
      <c r="AL737" s="286">
        <f t="shared" si="81"/>
        <v>0</v>
      </c>
      <c r="AM737" s="287" t="e">
        <f t="shared" si="82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7"/>
        <v>0</v>
      </c>
      <c r="Z738" s="269">
        <f t="shared" si="78"/>
        <v>0</v>
      </c>
      <c r="AA738" s="269" t="str">
        <f t="shared" si="79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0"/>
        <v>0</v>
      </c>
      <c r="AL738" s="286">
        <f t="shared" si="81"/>
        <v>0</v>
      </c>
      <c r="AM738" s="287" t="e">
        <f t="shared" si="82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7"/>
        <v>0</v>
      </c>
      <c r="Z739" s="269">
        <f t="shared" si="78"/>
        <v>0</v>
      </c>
      <c r="AA739" s="269" t="str">
        <f t="shared" si="79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0"/>
        <v>0</v>
      </c>
      <c r="AL739" s="286">
        <f t="shared" si="81"/>
        <v>0</v>
      </c>
      <c r="AM739" s="287" t="e">
        <f t="shared" si="82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7"/>
        <v>0</v>
      </c>
      <c r="Z740" s="269">
        <f t="shared" si="78"/>
        <v>0</v>
      </c>
      <c r="AA740" s="269" t="str">
        <f t="shared" si="79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0"/>
        <v>0</v>
      </c>
      <c r="AL740" s="286">
        <f t="shared" si="81"/>
        <v>0</v>
      </c>
      <c r="AM740" s="287" t="e">
        <f t="shared" si="82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7"/>
        <v>0</v>
      </c>
      <c r="Z741" s="269">
        <f t="shared" si="78"/>
        <v>0</v>
      </c>
      <c r="AA741" s="269" t="str">
        <f t="shared" si="79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0"/>
        <v>0</v>
      </c>
      <c r="AL741" s="286">
        <f t="shared" si="81"/>
        <v>0</v>
      </c>
      <c r="AM741" s="287" t="e">
        <f t="shared" si="82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7"/>
        <v>0</v>
      </c>
      <c r="Z742" s="269">
        <f t="shared" si="78"/>
        <v>0</v>
      </c>
      <c r="AA742" s="269" t="str">
        <f t="shared" si="79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0"/>
        <v>0</v>
      </c>
      <c r="AL742" s="286">
        <f t="shared" si="81"/>
        <v>0</v>
      </c>
      <c r="AM742" s="287" t="e">
        <f t="shared" si="82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7"/>
        <v>0</v>
      </c>
      <c r="Z743" s="269">
        <f t="shared" si="78"/>
        <v>0</v>
      </c>
      <c r="AA743" s="269" t="str">
        <f t="shared" si="79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0"/>
        <v>0</v>
      </c>
      <c r="AL743" s="286">
        <f t="shared" si="81"/>
        <v>0</v>
      </c>
      <c r="AM743" s="287" t="e">
        <f t="shared" si="82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7"/>
        <v>0</v>
      </c>
      <c r="Z744" s="269">
        <f t="shared" si="78"/>
        <v>0</v>
      </c>
      <c r="AA744" s="269" t="str">
        <f t="shared" si="79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0"/>
        <v>0</v>
      </c>
      <c r="AL744" s="286">
        <f t="shared" si="81"/>
        <v>0</v>
      </c>
      <c r="AM744" s="287" t="e">
        <f t="shared" si="82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7"/>
        <v>0</v>
      </c>
      <c r="Z745" s="269">
        <f t="shared" si="78"/>
        <v>0</v>
      </c>
      <c r="AA745" s="269" t="str">
        <f t="shared" si="79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0"/>
        <v>0</v>
      </c>
      <c r="AL745" s="286">
        <f t="shared" si="81"/>
        <v>0</v>
      </c>
      <c r="AM745" s="287" t="e">
        <f t="shared" si="82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7"/>
        <v>0</v>
      </c>
      <c r="Z746" s="269">
        <f t="shared" si="78"/>
        <v>0</v>
      </c>
      <c r="AA746" s="269" t="str">
        <f t="shared" si="79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0"/>
        <v>0</v>
      </c>
      <c r="AL746" s="286">
        <f t="shared" si="81"/>
        <v>0</v>
      </c>
      <c r="AM746" s="287" t="e">
        <f t="shared" si="82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7"/>
        <v>0</v>
      </c>
      <c r="Z747" s="269">
        <f t="shared" si="78"/>
        <v>0</v>
      </c>
      <c r="AA747" s="269" t="str">
        <f t="shared" si="79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0"/>
        <v>0</v>
      </c>
      <c r="AL747" s="286">
        <f t="shared" si="81"/>
        <v>0</v>
      </c>
      <c r="AM747" s="287" t="e">
        <f t="shared" si="82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7"/>
        <v>0</v>
      </c>
      <c r="Z748" s="269">
        <f t="shared" si="78"/>
        <v>0</v>
      </c>
      <c r="AA748" s="269" t="str">
        <f t="shared" si="79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0"/>
        <v>0</v>
      </c>
      <c r="AL748" s="286">
        <f t="shared" si="81"/>
        <v>0</v>
      </c>
      <c r="AM748" s="287" t="e">
        <f t="shared" si="82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7"/>
        <v>0</v>
      </c>
      <c r="Z749" s="269">
        <f t="shared" si="78"/>
        <v>0</v>
      </c>
      <c r="AA749" s="269" t="str">
        <f t="shared" si="79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0"/>
        <v>0</v>
      </c>
      <c r="AL749" s="286">
        <f t="shared" si="81"/>
        <v>0</v>
      </c>
      <c r="AM749" s="287" t="e">
        <f t="shared" si="82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7"/>
        <v>0</v>
      </c>
      <c r="Z750" s="269">
        <f t="shared" si="78"/>
        <v>0</v>
      </c>
      <c r="AA750" s="269" t="str">
        <f t="shared" si="79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0"/>
        <v>0</v>
      </c>
      <c r="AL750" s="286">
        <f t="shared" si="81"/>
        <v>0</v>
      </c>
      <c r="AM750" s="287" t="e">
        <f t="shared" si="82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7"/>
        <v>0</v>
      </c>
      <c r="Z751" s="269">
        <f t="shared" si="78"/>
        <v>0</v>
      </c>
      <c r="AA751" s="269" t="str">
        <f t="shared" si="79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0"/>
        <v>0</v>
      </c>
      <c r="AL751" s="286">
        <f t="shared" si="81"/>
        <v>0</v>
      </c>
      <c r="AM751" s="287" t="e">
        <f t="shared" si="82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7"/>
        <v>0</v>
      </c>
      <c r="Z752" s="269">
        <f t="shared" si="78"/>
        <v>0</v>
      </c>
      <c r="AA752" s="269" t="str">
        <f t="shared" si="79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0"/>
        <v>0</v>
      </c>
      <c r="AL752" s="286">
        <f t="shared" si="81"/>
        <v>0</v>
      </c>
      <c r="AM752" s="287" t="e">
        <f t="shared" si="82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7"/>
        <v>0</v>
      </c>
      <c r="Z753" s="269">
        <f t="shared" si="78"/>
        <v>0</v>
      </c>
      <c r="AA753" s="269" t="str">
        <f t="shared" si="79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0"/>
        <v>0</v>
      </c>
      <c r="AL753" s="286">
        <f t="shared" si="81"/>
        <v>0</v>
      </c>
      <c r="AM753" s="287" t="e">
        <f t="shared" si="82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7"/>
        <v>0</v>
      </c>
      <c r="Z754" s="269">
        <f t="shared" si="78"/>
        <v>0</v>
      </c>
      <c r="AA754" s="269" t="str">
        <f t="shared" si="79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0"/>
        <v>0</v>
      </c>
      <c r="AL754" s="286">
        <f t="shared" si="81"/>
        <v>0</v>
      </c>
      <c r="AM754" s="287" t="e">
        <f t="shared" si="82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77"/>
        <v>0</v>
      </c>
      <c r="Z755" s="269">
        <f t="shared" si="78"/>
        <v>0</v>
      </c>
      <c r="AA755" s="269" t="str">
        <f t="shared" si="79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0"/>
        <v>0</v>
      </c>
      <c r="AL755" s="286">
        <f t="shared" si="81"/>
        <v>0</v>
      </c>
      <c r="AM755" s="287" t="e">
        <f t="shared" si="82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83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77"/>
        <v>0</v>
      </c>
      <c r="Z756" s="269">
        <f t="shared" si="78"/>
        <v>0</v>
      </c>
      <c r="AA756" s="269" t="str">
        <f t="shared" si="79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0"/>
        <v>0</v>
      </c>
      <c r="AL756" s="286">
        <f t="shared" si="81"/>
        <v>0</v>
      </c>
      <c r="AM756" s="287" t="e">
        <f t="shared" si="82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83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77"/>
        <v>0</v>
      </c>
      <c r="Z757" s="269">
        <f t="shared" si="78"/>
        <v>0</v>
      </c>
      <c r="AA757" s="269" t="str">
        <f t="shared" si="79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0"/>
        <v>0</v>
      </c>
      <c r="AL757" s="286">
        <f t="shared" si="81"/>
        <v>0</v>
      </c>
      <c r="AM757" s="287" t="e">
        <f t="shared" si="82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83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77"/>
        <v>0</v>
      </c>
      <c r="Z758" s="269">
        <f t="shared" si="78"/>
        <v>0</v>
      </c>
      <c r="AA758" s="269" t="str">
        <f t="shared" si="79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0"/>
        <v>0</v>
      </c>
      <c r="AL758" s="286">
        <f t="shared" si="81"/>
        <v>0</v>
      </c>
      <c r="AM758" s="287" t="e">
        <f t="shared" si="82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83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77"/>
        <v>0</v>
      </c>
      <c r="Z759" s="269">
        <f t="shared" si="78"/>
        <v>0</v>
      </c>
      <c r="AA759" s="269" t="str">
        <f t="shared" si="79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0"/>
        <v>0</v>
      </c>
      <c r="AL759" s="286">
        <f t="shared" si="81"/>
        <v>0</v>
      </c>
      <c r="AM759" s="287" t="e">
        <f t="shared" si="82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83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77"/>
        <v>0</v>
      </c>
      <c r="Z760" s="269">
        <f t="shared" si="78"/>
        <v>0</v>
      </c>
      <c r="AA760" s="269" t="str">
        <f t="shared" si="79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0"/>
        <v>0</v>
      </c>
      <c r="AL760" s="286">
        <f t="shared" si="81"/>
        <v>0</v>
      </c>
      <c r="AM760" s="287" t="e">
        <f t="shared" si="82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83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77"/>
        <v>0</v>
      </c>
      <c r="Z761" s="269">
        <f t="shared" si="78"/>
        <v>0</v>
      </c>
      <c r="AA761" s="269" t="str">
        <f t="shared" si="79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0"/>
        <v>0</v>
      </c>
      <c r="AL761" s="286">
        <f t="shared" si="81"/>
        <v>0</v>
      </c>
      <c r="AM761" s="287" t="e">
        <f t="shared" si="82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83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77"/>
        <v>0</v>
      </c>
      <c r="Z762" s="269">
        <f t="shared" si="78"/>
        <v>0</v>
      </c>
      <c r="AA762" s="269" t="str">
        <f t="shared" si="79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0"/>
        <v>0</v>
      </c>
      <c r="AL762" s="286">
        <f t="shared" si="81"/>
        <v>0</v>
      </c>
      <c r="AM762" s="287" t="e">
        <f t="shared" si="82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83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77"/>
        <v>0</v>
      </c>
      <c r="Z763" s="269">
        <f t="shared" si="78"/>
        <v>0</v>
      </c>
      <c r="AA763" s="269" t="str">
        <f t="shared" si="79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0"/>
        <v>0</v>
      </c>
      <c r="AL763" s="286">
        <f t="shared" si="81"/>
        <v>0</v>
      </c>
      <c r="AM763" s="287" t="e">
        <f t="shared" si="82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83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77"/>
        <v>0</v>
      </c>
      <c r="Z764" s="269">
        <f t="shared" si="78"/>
        <v>0</v>
      </c>
      <c r="AA764" s="269" t="str">
        <f t="shared" si="79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0"/>
        <v>0</v>
      </c>
      <c r="AL764" s="286">
        <f t="shared" si="81"/>
        <v>0</v>
      </c>
      <c r="AM764" s="287" t="e">
        <f t="shared" si="82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83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77"/>
        <v>0</v>
      </c>
      <c r="Z765" s="269">
        <f t="shared" si="78"/>
        <v>0</v>
      </c>
      <c r="AA765" s="269" t="str">
        <f t="shared" si="79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0"/>
        <v>0</v>
      </c>
      <c r="AL765" s="286">
        <f t="shared" si="81"/>
        <v>0</v>
      </c>
      <c r="AM765" s="287" t="e">
        <f t="shared" si="82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83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77"/>
        <v>0</v>
      </c>
      <c r="Z766" s="269">
        <f t="shared" si="78"/>
        <v>0</v>
      </c>
      <c r="AA766" s="269" t="str">
        <f t="shared" si="79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0"/>
        <v>0</v>
      </c>
      <c r="AL766" s="286">
        <f t="shared" si="81"/>
        <v>0</v>
      </c>
      <c r="AM766" s="287" t="e">
        <f t="shared" si="82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83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77"/>
        <v>0</v>
      </c>
      <c r="Z767" s="269">
        <f t="shared" si="78"/>
        <v>0</v>
      </c>
      <c r="AA767" s="269" t="str">
        <f t="shared" si="79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0"/>
        <v>0</v>
      </c>
      <c r="AL767" s="286">
        <f t="shared" si="81"/>
        <v>0</v>
      </c>
      <c r="AM767" s="287" t="e">
        <f t="shared" si="82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83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77"/>
        <v>0</v>
      </c>
      <c r="Z768" s="269">
        <f t="shared" si="78"/>
        <v>0</v>
      </c>
      <c r="AA768" s="269" t="str">
        <f t="shared" si="79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0"/>
        <v>0</v>
      </c>
      <c r="AL768" s="286">
        <f t="shared" si="81"/>
        <v>0</v>
      </c>
      <c r="AM768" s="287" t="e">
        <f t="shared" si="82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83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77"/>
        <v>0</v>
      </c>
      <c r="Z769" s="269">
        <f t="shared" si="78"/>
        <v>0</v>
      </c>
      <c r="AA769" s="269" t="str">
        <f t="shared" si="79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0"/>
        <v>0</v>
      </c>
      <c r="AL769" s="286">
        <f t="shared" si="81"/>
        <v>0</v>
      </c>
      <c r="AM769" s="287" t="e">
        <f t="shared" si="82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83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77"/>
        <v>0</v>
      </c>
      <c r="Z770" s="269">
        <f t="shared" si="78"/>
        <v>0</v>
      </c>
      <c r="AA770" s="269" t="str">
        <f t="shared" si="79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0"/>
        <v>0</v>
      </c>
      <c r="AL770" s="286">
        <f t="shared" si="81"/>
        <v>0</v>
      </c>
      <c r="AM770" s="287" t="e">
        <f t="shared" si="82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83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77"/>
        <v>0</v>
      </c>
      <c r="Z771" s="269">
        <f t="shared" si="78"/>
        <v>0</v>
      </c>
      <c r="AA771" s="269" t="str">
        <f t="shared" si="79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0"/>
        <v>0</v>
      </c>
      <c r="AL771" s="286">
        <f t="shared" si="81"/>
        <v>0</v>
      </c>
      <c r="AM771" s="287" t="e">
        <f t="shared" si="82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83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77"/>
        <v>0</v>
      </c>
      <c r="Z772" s="269">
        <f t="shared" si="78"/>
        <v>0</v>
      </c>
      <c r="AA772" s="269" t="str">
        <f t="shared" si="79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0"/>
        <v>0</v>
      </c>
      <c r="AL772" s="286">
        <f t="shared" si="81"/>
        <v>0</v>
      </c>
      <c r="AM772" s="287" t="e">
        <f t="shared" si="82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83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77"/>
        <v>0</v>
      </c>
      <c r="Z773" s="269">
        <f t="shared" si="78"/>
        <v>0</v>
      </c>
      <c r="AA773" s="269" t="str">
        <f t="shared" si="79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0"/>
        <v>0</v>
      </c>
      <c r="AL773" s="286">
        <f t="shared" si="81"/>
        <v>0</v>
      </c>
      <c r="AM773" s="287" t="e">
        <f t="shared" si="82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83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77"/>
        <v>0</v>
      </c>
      <c r="Z774" s="269">
        <f t="shared" si="78"/>
        <v>0</v>
      </c>
      <c r="AA774" s="269" t="str">
        <f t="shared" si="79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0"/>
        <v>0</v>
      </c>
      <c r="AL774" s="286">
        <f t="shared" si="81"/>
        <v>0</v>
      </c>
      <c r="AM774" s="287" t="e">
        <f t="shared" si="82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83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77"/>
        <v>0</v>
      </c>
      <c r="Z775" s="269">
        <f t="shared" si="78"/>
        <v>0</v>
      </c>
      <c r="AA775" s="269" t="str">
        <f t="shared" si="79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0"/>
        <v>0</v>
      </c>
      <c r="AL775" s="286">
        <f t="shared" si="81"/>
        <v>0</v>
      </c>
      <c r="AM775" s="287" t="e">
        <f t="shared" si="82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83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77"/>
        <v>0</v>
      </c>
      <c r="Z776" s="269">
        <f t="shared" si="78"/>
        <v>0</v>
      </c>
      <c r="AA776" s="269" t="str">
        <f t="shared" si="79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0"/>
        <v>0</v>
      </c>
      <c r="AL776" s="286">
        <f t="shared" si="81"/>
        <v>0</v>
      </c>
      <c r="AM776" s="287" t="e">
        <f t="shared" si="82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83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77"/>
        <v>0</v>
      </c>
      <c r="Z777" s="269">
        <f t="shared" si="78"/>
        <v>0</v>
      </c>
      <c r="AA777" s="269" t="str">
        <f t="shared" si="79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0"/>
        <v>0</v>
      </c>
      <c r="AL777" s="286">
        <f t="shared" si="81"/>
        <v>0</v>
      </c>
      <c r="AM777" s="287" t="e">
        <f t="shared" si="82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83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77"/>
        <v>0</v>
      </c>
      <c r="Z778" s="269">
        <f t="shared" si="78"/>
        <v>0</v>
      </c>
      <c r="AA778" s="269" t="str">
        <f t="shared" si="79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0"/>
        <v>0</v>
      </c>
      <c r="AL778" s="286">
        <f t="shared" si="81"/>
        <v>0</v>
      </c>
      <c r="AM778" s="287" t="e">
        <f t="shared" si="82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83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77"/>
        <v>0</v>
      </c>
      <c r="Z779" s="269">
        <f t="shared" si="78"/>
        <v>0</v>
      </c>
      <c r="AA779" s="269" t="str">
        <f t="shared" si="79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0"/>
        <v>0</v>
      </c>
      <c r="AL779" s="286">
        <f t="shared" si="81"/>
        <v>0</v>
      </c>
      <c r="AM779" s="287" t="e">
        <f t="shared" si="82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83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77"/>
        <v>0</v>
      </c>
      <c r="Z780" s="269">
        <f t="shared" si="78"/>
        <v>0</v>
      </c>
      <c r="AA780" s="269" t="str">
        <f t="shared" si="79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0"/>
        <v>0</v>
      </c>
      <c r="AL780" s="286">
        <f t="shared" si="81"/>
        <v>0</v>
      </c>
      <c r="AM780" s="287" t="e">
        <f t="shared" si="82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83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77"/>
        <v>0</v>
      </c>
      <c r="Z781" s="269">
        <f t="shared" si="78"/>
        <v>0</v>
      </c>
      <c r="AA781" s="269" t="str">
        <f t="shared" si="79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0"/>
        <v>0</v>
      </c>
      <c r="AL781" s="286">
        <f t="shared" si="81"/>
        <v>0</v>
      </c>
      <c r="AM781" s="287" t="e">
        <f t="shared" si="82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83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77"/>
        <v>0</v>
      </c>
      <c r="Z782" s="269">
        <f t="shared" si="78"/>
        <v>0</v>
      </c>
      <c r="AA782" s="269" t="str">
        <f t="shared" si="79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0"/>
        <v>0</v>
      </c>
      <c r="AL782" s="286">
        <f t="shared" si="81"/>
        <v>0</v>
      </c>
      <c r="AM782" s="287" t="e">
        <f t="shared" si="82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83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77"/>
        <v>0</v>
      </c>
      <c r="Z783" s="269">
        <f t="shared" si="78"/>
        <v>0</v>
      </c>
      <c r="AA783" s="269" t="str">
        <f t="shared" si="79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0"/>
        <v>0</v>
      </c>
      <c r="AL783" s="286">
        <f t="shared" si="81"/>
        <v>0</v>
      </c>
      <c r="AM783" s="287" t="e">
        <f t="shared" si="82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83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77"/>
        <v>0</v>
      </c>
      <c r="Z784" s="269">
        <f t="shared" si="78"/>
        <v>0</v>
      </c>
      <c r="AA784" s="269" t="str">
        <f t="shared" si="79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0"/>
        <v>0</v>
      </c>
      <c r="AL784" s="286">
        <f t="shared" si="81"/>
        <v>0</v>
      </c>
      <c r="AM784" s="287" t="e">
        <f t="shared" si="82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83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77"/>
        <v>0</v>
      </c>
      <c r="Z785" s="269">
        <f t="shared" si="78"/>
        <v>0</v>
      </c>
      <c r="AA785" s="269" t="str">
        <f t="shared" si="79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0"/>
        <v>0</v>
      </c>
      <c r="AL785" s="286">
        <f t="shared" si="81"/>
        <v>0</v>
      </c>
      <c r="AM785" s="287" t="e">
        <f t="shared" si="82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83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77"/>
        <v>0</v>
      </c>
      <c r="Z786" s="269">
        <f t="shared" si="78"/>
        <v>0</v>
      </c>
      <c r="AA786" s="269" t="str">
        <f t="shared" si="79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0"/>
        <v>0</v>
      </c>
      <c r="AL786" s="286">
        <f t="shared" si="81"/>
        <v>0</v>
      </c>
      <c r="AM786" s="287" t="e">
        <f t="shared" si="82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83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77"/>
        <v>0</v>
      </c>
      <c r="Z787" s="269">
        <f t="shared" si="78"/>
        <v>0</v>
      </c>
      <c r="AA787" s="269" t="str">
        <f t="shared" si="79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0"/>
        <v>0</v>
      </c>
      <c r="AL787" s="286">
        <f t="shared" si="81"/>
        <v>0</v>
      </c>
      <c r="AM787" s="287" t="e">
        <f t="shared" si="82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83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77"/>
        <v>0</v>
      </c>
      <c r="Z788" s="269">
        <f t="shared" si="78"/>
        <v>0</v>
      </c>
      <c r="AA788" s="269" t="str">
        <f t="shared" si="79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0"/>
        <v>0</v>
      </c>
      <c r="AL788" s="286">
        <f t="shared" si="81"/>
        <v>0</v>
      </c>
      <c r="AM788" s="287" t="e">
        <f t="shared" si="82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83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77"/>
        <v>0</v>
      </c>
      <c r="Z789" s="269">
        <f t="shared" si="78"/>
        <v>0</v>
      </c>
      <c r="AA789" s="269" t="str">
        <f t="shared" si="79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0"/>
        <v>0</v>
      </c>
      <c r="AL789" s="286">
        <f t="shared" si="81"/>
        <v>0</v>
      </c>
      <c r="AM789" s="287" t="e">
        <f t="shared" si="82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83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77"/>
        <v>0</v>
      </c>
      <c r="Z790" s="269">
        <f t="shared" si="78"/>
        <v>0</v>
      </c>
      <c r="AA790" s="269" t="str">
        <f t="shared" si="79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0"/>
        <v>0</v>
      </c>
      <c r="AL790" s="286">
        <f t="shared" si="81"/>
        <v>0</v>
      </c>
      <c r="AM790" s="287" t="e">
        <f t="shared" si="82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83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77"/>
        <v>0</v>
      </c>
      <c r="Z791" s="269">
        <f t="shared" si="78"/>
        <v>0</v>
      </c>
      <c r="AA791" s="269" t="str">
        <f t="shared" si="79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0"/>
        <v>0</v>
      </c>
      <c r="AL791" s="286">
        <f t="shared" si="81"/>
        <v>0</v>
      </c>
      <c r="AM791" s="287" t="e">
        <f t="shared" si="82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83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77"/>
        <v>0</v>
      </c>
      <c r="Z792" s="269">
        <f t="shared" si="78"/>
        <v>0</v>
      </c>
      <c r="AA792" s="269" t="str">
        <f t="shared" si="79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0"/>
        <v>0</v>
      </c>
      <c r="AL792" s="286">
        <f t="shared" si="81"/>
        <v>0</v>
      </c>
      <c r="AM792" s="287" t="e">
        <f t="shared" si="82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83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77"/>
        <v>0</v>
      </c>
      <c r="Z793" s="269">
        <f t="shared" si="78"/>
        <v>0</v>
      </c>
      <c r="AA793" s="269" t="str">
        <f t="shared" si="79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0"/>
        <v>0</v>
      </c>
      <c r="AL793" s="286">
        <f t="shared" si="81"/>
        <v>0</v>
      </c>
      <c r="AM793" s="287" t="e">
        <f t="shared" si="82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83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77"/>
        <v>0</v>
      </c>
      <c r="Z794" s="269">
        <f t="shared" si="78"/>
        <v>0</v>
      </c>
      <c r="AA794" s="269" t="str">
        <f t="shared" si="79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0"/>
        <v>0</v>
      </c>
      <c r="AL794" s="286">
        <f t="shared" si="81"/>
        <v>0</v>
      </c>
      <c r="AM794" s="287" t="e">
        <f t="shared" si="82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83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77"/>
        <v>0</v>
      </c>
      <c r="Z795" s="269">
        <f t="shared" si="78"/>
        <v>0</v>
      </c>
      <c r="AA795" s="269" t="str">
        <f t="shared" si="79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0"/>
        <v>0</v>
      </c>
      <c r="AL795" s="286">
        <f t="shared" si="81"/>
        <v>0</v>
      </c>
      <c r="AM795" s="287" t="e">
        <f t="shared" si="82"/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83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ref="Y796:Y859" si="84">X796-W796</f>
        <v>0</v>
      </c>
      <c r="Z796" s="269">
        <f t="shared" ref="Z796:Z859" si="85">(O796-P796)*24</f>
        <v>0</v>
      </c>
      <c r="AA796" s="269" t="str">
        <f t="shared" ref="AA796:AA859" si="86">IF(Y796&gt;Z796,"inconsitent RH","OK")</f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ref="AK796:AK859" si="87">AJ796+AI796</f>
        <v>0</v>
      </c>
      <c r="AL796" s="286">
        <f t="shared" ref="AL796:AL859" si="88">AF796-AI796</f>
        <v>0</v>
      </c>
      <c r="AM796" s="287" t="e">
        <f t="shared" ref="AM796:AM859" si="89">AL796/Y796</f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ref="AT796:AT859" si="90">AR796-AS796</f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4"/>
        <v>0</v>
      </c>
      <c r="Z797" s="269">
        <f t="shared" si="85"/>
        <v>0</v>
      </c>
      <c r="AA797" s="269" t="str">
        <f t="shared" si="86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7"/>
        <v>0</v>
      </c>
      <c r="AL797" s="286">
        <f t="shared" si="88"/>
        <v>0</v>
      </c>
      <c r="AM797" s="287" t="e">
        <f t="shared" si="89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4"/>
        <v>0</v>
      </c>
      <c r="Z798" s="269">
        <f t="shared" si="85"/>
        <v>0</v>
      </c>
      <c r="AA798" s="269" t="str">
        <f t="shared" si="86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7"/>
        <v>0</v>
      </c>
      <c r="AL798" s="286">
        <f t="shared" si="88"/>
        <v>0</v>
      </c>
      <c r="AM798" s="287" t="e">
        <f t="shared" si="89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4"/>
        <v>0</v>
      </c>
      <c r="Z799" s="269">
        <f t="shared" si="85"/>
        <v>0</v>
      </c>
      <c r="AA799" s="269" t="str">
        <f t="shared" si="86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7"/>
        <v>0</v>
      </c>
      <c r="AL799" s="286">
        <f t="shared" si="88"/>
        <v>0</v>
      </c>
      <c r="AM799" s="287" t="e">
        <f t="shared" si="89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4"/>
        <v>0</v>
      </c>
      <c r="Z800" s="269">
        <f t="shared" si="85"/>
        <v>0</v>
      </c>
      <c r="AA800" s="269" t="str">
        <f t="shared" si="86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7"/>
        <v>0</v>
      </c>
      <c r="AL800" s="286">
        <f t="shared" si="88"/>
        <v>0</v>
      </c>
      <c r="AM800" s="287" t="e">
        <f t="shared" si="89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4"/>
        <v>0</v>
      </c>
      <c r="Z801" s="269">
        <f t="shared" si="85"/>
        <v>0</v>
      </c>
      <c r="AA801" s="269" t="str">
        <f t="shared" si="86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7"/>
        <v>0</v>
      </c>
      <c r="AL801" s="286">
        <f t="shared" si="88"/>
        <v>0</v>
      </c>
      <c r="AM801" s="287" t="e">
        <f t="shared" si="89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4"/>
        <v>0</v>
      </c>
      <c r="Z802" s="269">
        <f t="shared" si="85"/>
        <v>0</v>
      </c>
      <c r="AA802" s="269" t="str">
        <f t="shared" si="86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7"/>
        <v>0</v>
      </c>
      <c r="AL802" s="286">
        <f t="shared" si="88"/>
        <v>0</v>
      </c>
      <c r="AM802" s="287" t="e">
        <f t="shared" si="89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4"/>
        <v>0</v>
      </c>
      <c r="Z803" s="269">
        <f t="shared" si="85"/>
        <v>0</v>
      </c>
      <c r="AA803" s="269" t="str">
        <f t="shared" si="86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7"/>
        <v>0</v>
      </c>
      <c r="AL803" s="286">
        <f t="shared" si="88"/>
        <v>0</v>
      </c>
      <c r="AM803" s="287" t="e">
        <f t="shared" si="89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4"/>
        <v>0</v>
      </c>
      <c r="Z804" s="269">
        <f t="shared" si="85"/>
        <v>0</v>
      </c>
      <c r="AA804" s="269" t="str">
        <f t="shared" si="86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7"/>
        <v>0</v>
      </c>
      <c r="AL804" s="286">
        <f t="shared" si="88"/>
        <v>0</v>
      </c>
      <c r="AM804" s="287" t="e">
        <f t="shared" si="89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4"/>
        <v>0</v>
      </c>
      <c r="Z805" s="269">
        <f t="shared" si="85"/>
        <v>0</v>
      </c>
      <c r="AA805" s="269" t="str">
        <f t="shared" si="86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7"/>
        <v>0</v>
      </c>
      <c r="AL805" s="286">
        <f t="shared" si="88"/>
        <v>0</v>
      </c>
      <c r="AM805" s="287" t="e">
        <f t="shared" si="89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4"/>
        <v>0</v>
      </c>
      <c r="Z806" s="269">
        <f t="shared" si="85"/>
        <v>0</v>
      </c>
      <c r="AA806" s="269" t="str">
        <f t="shared" si="86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7"/>
        <v>0</v>
      </c>
      <c r="AL806" s="286">
        <f t="shared" si="88"/>
        <v>0</v>
      </c>
      <c r="AM806" s="287" t="e">
        <f t="shared" si="89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4"/>
        <v>0</v>
      </c>
      <c r="Z807" s="269">
        <f t="shared" si="85"/>
        <v>0</v>
      </c>
      <c r="AA807" s="269" t="str">
        <f t="shared" si="86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7"/>
        <v>0</v>
      </c>
      <c r="AL807" s="286">
        <f t="shared" si="88"/>
        <v>0</v>
      </c>
      <c r="AM807" s="287" t="e">
        <f t="shared" si="89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4"/>
        <v>0</v>
      </c>
      <c r="Z808" s="269">
        <f t="shared" si="85"/>
        <v>0</v>
      </c>
      <c r="AA808" s="269" t="str">
        <f t="shared" si="86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7"/>
        <v>0</v>
      </c>
      <c r="AL808" s="286">
        <f t="shared" si="88"/>
        <v>0</v>
      </c>
      <c r="AM808" s="287" t="e">
        <f t="shared" si="89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4"/>
        <v>0</v>
      </c>
      <c r="Z809" s="269">
        <f t="shared" si="85"/>
        <v>0</v>
      </c>
      <c r="AA809" s="269" t="str">
        <f t="shared" si="86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7"/>
        <v>0</v>
      </c>
      <c r="AL809" s="286">
        <f t="shared" si="88"/>
        <v>0</v>
      </c>
      <c r="AM809" s="287" t="e">
        <f t="shared" si="89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4"/>
        <v>0</v>
      </c>
      <c r="Z810" s="269">
        <f t="shared" si="85"/>
        <v>0</v>
      </c>
      <c r="AA810" s="269" t="str">
        <f t="shared" si="86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7"/>
        <v>0</v>
      </c>
      <c r="AL810" s="286">
        <f t="shared" si="88"/>
        <v>0</v>
      </c>
      <c r="AM810" s="287" t="e">
        <f t="shared" si="89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4"/>
        <v>0</v>
      </c>
      <c r="Z811" s="269">
        <f t="shared" si="85"/>
        <v>0</v>
      </c>
      <c r="AA811" s="269" t="str">
        <f t="shared" si="86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7"/>
        <v>0</v>
      </c>
      <c r="AL811" s="286">
        <f t="shared" si="88"/>
        <v>0</v>
      </c>
      <c r="AM811" s="287" t="e">
        <f t="shared" si="89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4"/>
        <v>0</v>
      </c>
      <c r="Z812" s="269">
        <f t="shared" si="85"/>
        <v>0</v>
      </c>
      <c r="AA812" s="269" t="str">
        <f t="shared" si="86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7"/>
        <v>0</v>
      </c>
      <c r="AL812" s="286">
        <f t="shared" si="88"/>
        <v>0</v>
      </c>
      <c r="AM812" s="287" t="e">
        <f t="shared" si="89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4"/>
        <v>0</v>
      </c>
      <c r="Z813" s="269">
        <f t="shared" si="85"/>
        <v>0</v>
      </c>
      <c r="AA813" s="269" t="str">
        <f t="shared" si="86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7"/>
        <v>0</v>
      </c>
      <c r="AL813" s="286">
        <f t="shared" si="88"/>
        <v>0</v>
      </c>
      <c r="AM813" s="287" t="e">
        <f t="shared" si="89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4"/>
        <v>0</v>
      </c>
      <c r="Z814" s="269">
        <f t="shared" si="85"/>
        <v>0</v>
      </c>
      <c r="AA814" s="269" t="str">
        <f t="shared" si="86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7"/>
        <v>0</v>
      </c>
      <c r="AL814" s="286">
        <f t="shared" si="88"/>
        <v>0</v>
      </c>
      <c r="AM814" s="287" t="e">
        <f t="shared" si="89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4"/>
        <v>0</v>
      </c>
      <c r="Z815" s="269">
        <f t="shared" si="85"/>
        <v>0</v>
      </c>
      <c r="AA815" s="269" t="str">
        <f t="shared" si="86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7"/>
        <v>0</v>
      </c>
      <c r="AL815" s="286">
        <f t="shared" si="88"/>
        <v>0</v>
      </c>
      <c r="AM815" s="287" t="e">
        <f t="shared" si="89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4"/>
        <v>0</v>
      </c>
      <c r="Z816" s="269">
        <f t="shared" si="85"/>
        <v>0</v>
      </c>
      <c r="AA816" s="269" t="str">
        <f t="shared" si="86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7"/>
        <v>0</v>
      </c>
      <c r="AL816" s="286">
        <f t="shared" si="88"/>
        <v>0</v>
      </c>
      <c r="AM816" s="287" t="e">
        <f t="shared" si="89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4"/>
        <v>0</v>
      </c>
      <c r="Z817" s="269">
        <f t="shared" si="85"/>
        <v>0</v>
      </c>
      <c r="AA817" s="269" t="str">
        <f t="shared" si="86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7"/>
        <v>0</v>
      </c>
      <c r="AL817" s="286">
        <f t="shared" si="88"/>
        <v>0</v>
      </c>
      <c r="AM817" s="287" t="e">
        <f t="shared" si="89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4"/>
        <v>0</v>
      </c>
      <c r="Z818" s="269">
        <f t="shared" si="85"/>
        <v>0</v>
      </c>
      <c r="AA818" s="269" t="str">
        <f t="shared" si="86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7"/>
        <v>0</v>
      </c>
      <c r="AL818" s="286">
        <f t="shared" si="88"/>
        <v>0</v>
      </c>
      <c r="AM818" s="287" t="e">
        <f t="shared" si="89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84"/>
        <v>0</v>
      </c>
      <c r="Z819" s="269">
        <f t="shared" si="85"/>
        <v>0</v>
      </c>
      <c r="AA819" s="269" t="str">
        <f t="shared" si="86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87"/>
        <v>0</v>
      </c>
      <c r="AL819" s="286">
        <f t="shared" si="88"/>
        <v>0</v>
      </c>
      <c r="AM819" s="287" t="e">
        <f t="shared" si="89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0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84"/>
        <v>0</v>
      </c>
      <c r="Z820" s="269">
        <f t="shared" si="85"/>
        <v>0</v>
      </c>
      <c r="AA820" s="269" t="str">
        <f t="shared" si="86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87"/>
        <v>0</v>
      </c>
      <c r="AL820" s="286">
        <f t="shared" si="88"/>
        <v>0</v>
      </c>
      <c r="AM820" s="287" t="e">
        <f t="shared" si="89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0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84"/>
        <v>0</v>
      </c>
      <c r="Z821" s="269">
        <f t="shared" si="85"/>
        <v>0</v>
      </c>
      <c r="AA821" s="269" t="str">
        <f t="shared" si="86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87"/>
        <v>0</v>
      </c>
      <c r="AL821" s="286">
        <f t="shared" si="88"/>
        <v>0</v>
      </c>
      <c r="AM821" s="287" t="e">
        <f t="shared" si="89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0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84"/>
        <v>0</v>
      </c>
      <c r="Z822" s="269">
        <f t="shared" si="85"/>
        <v>0</v>
      </c>
      <c r="AA822" s="269" t="str">
        <f t="shared" si="86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87"/>
        <v>0</v>
      </c>
      <c r="AL822" s="286">
        <f t="shared" si="88"/>
        <v>0</v>
      </c>
      <c r="AM822" s="287" t="e">
        <f t="shared" si="89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0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84"/>
        <v>0</v>
      </c>
      <c r="Z823" s="269">
        <f t="shared" si="85"/>
        <v>0</v>
      </c>
      <c r="AA823" s="269" t="str">
        <f t="shared" si="86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87"/>
        <v>0</v>
      </c>
      <c r="AL823" s="286">
        <f t="shared" si="88"/>
        <v>0</v>
      </c>
      <c r="AM823" s="287" t="e">
        <f t="shared" si="89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0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84"/>
        <v>0</v>
      </c>
      <c r="Z824" s="269">
        <f t="shared" si="85"/>
        <v>0</v>
      </c>
      <c r="AA824" s="269" t="str">
        <f t="shared" si="86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87"/>
        <v>0</v>
      </c>
      <c r="AL824" s="286">
        <f t="shared" si="88"/>
        <v>0</v>
      </c>
      <c r="AM824" s="287" t="e">
        <f t="shared" si="89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0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84"/>
        <v>0</v>
      </c>
      <c r="Z825" s="269">
        <f t="shared" si="85"/>
        <v>0</v>
      </c>
      <c r="AA825" s="269" t="str">
        <f t="shared" si="86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87"/>
        <v>0</v>
      </c>
      <c r="AL825" s="286">
        <f t="shared" si="88"/>
        <v>0</v>
      </c>
      <c r="AM825" s="287" t="e">
        <f t="shared" si="89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0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84"/>
        <v>0</v>
      </c>
      <c r="Z826" s="269">
        <f t="shared" si="85"/>
        <v>0</v>
      </c>
      <c r="AA826" s="269" t="str">
        <f t="shared" si="86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87"/>
        <v>0</v>
      </c>
      <c r="AL826" s="286">
        <f t="shared" si="88"/>
        <v>0</v>
      </c>
      <c r="AM826" s="287" t="e">
        <f t="shared" si="89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0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84"/>
        <v>0</v>
      </c>
      <c r="Z827" s="269">
        <f t="shared" si="85"/>
        <v>0</v>
      </c>
      <c r="AA827" s="269" t="str">
        <f t="shared" si="86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87"/>
        <v>0</v>
      </c>
      <c r="AL827" s="286">
        <f t="shared" si="88"/>
        <v>0</v>
      </c>
      <c r="AM827" s="287" t="e">
        <f t="shared" si="89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0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84"/>
        <v>0</v>
      </c>
      <c r="Z828" s="269">
        <f t="shared" si="85"/>
        <v>0</v>
      </c>
      <c r="AA828" s="269" t="str">
        <f t="shared" si="86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87"/>
        <v>0</v>
      </c>
      <c r="AL828" s="286">
        <f t="shared" si="88"/>
        <v>0</v>
      </c>
      <c r="AM828" s="287" t="e">
        <f t="shared" si="89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0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84"/>
        <v>0</v>
      </c>
      <c r="Z829" s="269">
        <f t="shared" si="85"/>
        <v>0</v>
      </c>
      <c r="AA829" s="269" t="str">
        <f t="shared" si="86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87"/>
        <v>0</v>
      </c>
      <c r="AL829" s="286">
        <f t="shared" si="88"/>
        <v>0</v>
      </c>
      <c r="AM829" s="287" t="e">
        <f t="shared" si="89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0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84"/>
        <v>0</v>
      </c>
      <c r="Z830" s="269">
        <f t="shared" si="85"/>
        <v>0</v>
      </c>
      <c r="AA830" s="269" t="str">
        <f t="shared" si="86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87"/>
        <v>0</v>
      </c>
      <c r="AL830" s="286">
        <f t="shared" si="88"/>
        <v>0</v>
      </c>
      <c r="AM830" s="287" t="e">
        <f t="shared" si="89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0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84"/>
        <v>0</v>
      </c>
      <c r="Z831" s="269">
        <f t="shared" si="85"/>
        <v>0</v>
      </c>
      <c r="AA831" s="269" t="str">
        <f t="shared" si="86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87"/>
        <v>0</v>
      </c>
      <c r="AL831" s="286">
        <f t="shared" si="88"/>
        <v>0</v>
      </c>
      <c r="AM831" s="287" t="e">
        <f t="shared" si="89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0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84"/>
        <v>0</v>
      </c>
      <c r="Z832" s="269">
        <f t="shared" si="85"/>
        <v>0</v>
      </c>
      <c r="AA832" s="269" t="str">
        <f t="shared" si="86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87"/>
        <v>0</v>
      </c>
      <c r="AL832" s="286">
        <f t="shared" si="88"/>
        <v>0</v>
      </c>
      <c r="AM832" s="287" t="e">
        <f t="shared" si="89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0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84"/>
        <v>0</v>
      </c>
      <c r="Z833" s="269">
        <f t="shared" si="85"/>
        <v>0</v>
      </c>
      <c r="AA833" s="269" t="str">
        <f t="shared" si="86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87"/>
        <v>0</v>
      </c>
      <c r="AL833" s="286">
        <f t="shared" si="88"/>
        <v>0</v>
      </c>
      <c r="AM833" s="287" t="e">
        <f t="shared" si="89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0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84"/>
        <v>0</v>
      </c>
      <c r="Z834" s="269">
        <f t="shared" si="85"/>
        <v>0</v>
      </c>
      <c r="AA834" s="269" t="str">
        <f t="shared" si="86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87"/>
        <v>0</v>
      </c>
      <c r="AL834" s="286">
        <f t="shared" si="88"/>
        <v>0</v>
      </c>
      <c r="AM834" s="287" t="e">
        <f t="shared" si="89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0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84"/>
        <v>0</v>
      </c>
      <c r="Z835" s="269">
        <f t="shared" si="85"/>
        <v>0</v>
      </c>
      <c r="AA835" s="269" t="str">
        <f t="shared" si="86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87"/>
        <v>0</v>
      </c>
      <c r="AL835" s="286">
        <f t="shared" si="88"/>
        <v>0</v>
      </c>
      <c r="AM835" s="287" t="e">
        <f t="shared" si="89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0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84"/>
        <v>0</v>
      </c>
      <c r="Z836" s="269">
        <f t="shared" si="85"/>
        <v>0</v>
      </c>
      <c r="AA836" s="269" t="str">
        <f t="shared" si="86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87"/>
        <v>0</v>
      </c>
      <c r="AL836" s="286">
        <f t="shared" si="88"/>
        <v>0</v>
      </c>
      <c r="AM836" s="287" t="e">
        <f t="shared" si="89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0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84"/>
        <v>0</v>
      </c>
      <c r="Z837" s="269">
        <f t="shared" si="85"/>
        <v>0</v>
      </c>
      <c r="AA837" s="269" t="str">
        <f t="shared" si="86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87"/>
        <v>0</v>
      </c>
      <c r="AL837" s="286">
        <f t="shared" si="88"/>
        <v>0</v>
      </c>
      <c r="AM837" s="287" t="e">
        <f t="shared" si="89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0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84"/>
        <v>0</v>
      </c>
      <c r="Z838" s="269">
        <f t="shared" si="85"/>
        <v>0</v>
      </c>
      <c r="AA838" s="269" t="str">
        <f t="shared" si="86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87"/>
        <v>0</v>
      </c>
      <c r="AL838" s="286">
        <f t="shared" si="88"/>
        <v>0</v>
      </c>
      <c r="AM838" s="287" t="e">
        <f t="shared" si="89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0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84"/>
        <v>0</v>
      </c>
      <c r="Z839" s="269">
        <f t="shared" si="85"/>
        <v>0</v>
      </c>
      <c r="AA839" s="269" t="str">
        <f t="shared" si="86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87"/>
        <v>0</v>
      </c>
      <c r="AL839" s="286">
        <f t="shared" si="88"/>
        <v>0</v>
      </c>
      <c r="AM839" s="287" t="e">
        <f t="shared" si="89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0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84"/>
        <v>0</v>
      </c>
      <c r="Z840" s="269">
        <f t="shared" si="85"/>
        <v>0</v>
      </c>
      <c r="AA840" s="269" t="str">
        <f t="shared" si="86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87"/>
        <v>0</v>
      </c>
      <c r="AL840" s="286">
        <f t="shared" si="88"/>
        <v>0</v>
      </c>
      <c r="AM840" s="287" t="e">
        <f t="shared" si="89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0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84"/>
        <v>0</v>
      </c>
      <c r="Z841" s="269">
        <f t="shared" si="85"/>
        <v>0</v>
      </c>
      <c r="AA841" s="269" t="str">
        <f t="shared" si="86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87"/>
        <v>0</v>
      </c>
      <c r="AL841" s="286">
        <f t="shared" si="88"/>
        <v>0</v>
      </c>
      <c r="AM841" s="287" t="e">
        <f t="shared" si="89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0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84"/>
        <v>0</v>
      </c>
      <c r="Z842" s="269">
        <f t="shared" si="85"/>
        <v>0</v>
      </c>
      <c r="AA842" s="269" t="str">
        <f t="shared" si="86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87"/>
        <v>0</v>
      </c>
      <c r="AL842" s="286">
        <f t="shared" si="88"/>
        <v>0</v>
      </c>
      <c r="AM842" s="287" t="e">
        <f t="shared" si="89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0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84"/>
        <v>0</v>
      </c>
      <c r="Z843" s="269">
        <f t="shared" si="85"/>
        <v>0</v>
      </c>
      <c r="AA843" s="269" t="str">
        <f t="shared" si="86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87"/>
        <v>0</v>
      </c>
      <c r="AL843" s="286">
        <f t="shared" si="88"/>
        <v>0</v>
      </c>
      <c r="AM843" s="287" t="e">
        <f t="shared" si="89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0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84"/>
        <v>0</v>
      </c>
      <c r="Z844" s="269">
        <f t="shared" si="85"/>
        <v>0</v>
      </c>
      <c r="AA844" s="269" t="str">
        <f t="shared" si="86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87"/>
        <v>0</v>
      </c>
      <c r="AL844" s="286">
        <f t="shared" si="88"/>
        <v>0</v>
      </c>
      <c r="AM844" s="287" t="e">
        <f t="shared" si="89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0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84"/>
        <v>0</v>
      </c>
      <c r="Z845" s="269">
        <f t="shared" si="85"/>
        <v>0</v>
      </c>
      <c r="AA845" s="269" t="str">
        <f t="shared" si="86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87"/>
        <v>0</v>
      </c>
      <c r="AL845" s="286">
        <f t="shared" si="88"/>
        <v>0</v>
      </c>
      <c r="AM845" s="287" t="e">
        <f t="shared" si="89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0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84"/>
        <v>0</v>
      </c>
      <c r="Z846" s="269">
        <f t="shared" si="85"/>
        <v>0</v>
      </c>
      <c r="AA846" s="269" t="str">
        <f t="shared" si="86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87"/>
        <v>0</v>
      </c>
      <c r="AL846" s="286">
        <f t="shared" si="88"/>
        <v>0</v>
      </c>
      <c r="AM846" s="287" t="e">
        <f t="shared" si="89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0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84"/>
        <v>0</v>
      </c>
      <c r="Z847" s="269">
        <f t="shared" si="85"/>
        <v>0</v>
      </c>
      <c r="AA847" s="269" t="str">
        <f t="shared" si="86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87"/>
        <v>0</v>
      </c>
      <c r="AL847" s="286">
        <f t="shared" si="88"/>
        <v>0</v>
      </c>
      <c r="AM847" s="287" t="e">
        <f t="shared" si="89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0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84"/>
        <v>0</v>
      </c>
      <c r="Z848" s="269">
        <f t="shared" si="85"/>
        <v>0</v>
      </c>
      <c r="AA848" s="269" t="str">
        <f t="shared" si="86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87"/>
        <v>0</v>
      </c>
      <c r="AL848" s="286">
        <f t="shared" si="88"/>
        <v>0</v>
      </c>
      <c r="AM848" s="287" t="e">
        <f t="shared" si="89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0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84"/>
        <v>0</v>
      </c>
      <c r="Z849" s="269">
        <f t="shared" si="85"/>
        <v>0</v>
      </c>
      <c r="AA849" s="269" t="str">
        <f t="shared" si="86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87"/>
        <v>0</v>
      </c>
      <c r="AL849" s="286">
        <f t="shared" si="88"/>
        <v>0</v>
      </c>
      <c r="AM849" s="287" t="e">
        <f t="shared" si="89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0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84"/>
        <v>0</v>
      </c>
      <c r="Z850" s="269">
        <f t="shared" si="85"/>
        <v>0</v>
      </c>
      <c r="AA850" s="269" t="str">
        <f t="shared" si="86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87"/>
        <v>0</v>
      </c>
      <c r="AL850" s="286">
        <f t="shared" si="88"/>
        <v>0</v>
      </c>
      <c r="AM850" s="287" t="e">
        <f t="shared" si="89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0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84"/>
        <v>0</v>
      </c>
      <c r="Z851" s="269">
        <f t="shared" si="85"/>
        <v>0</v>
      </c>
      <c r="AA851" s="269" t="str">
        <f t="shared" si="86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87"/>
        <v>0</v>
      </c>
      <c r="AL851" s="286">
        <f t="shared" si="88"/>
        <v>0</v>
      </c>
      <c r="AM851" s="287" t="e">
        <f t="shared" si="89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0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84"/>
        <v>0</v>
      </c>
      <c r="Z852" s="269">
        <f t="shared" si="85"/>
        <v>0</v>
      </c>
      <c r="AA852" s="269" t="str">
        <f t="shared" si="86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87"/>
        <v>0</v>
      </c>
      <c r="AL852" s="286">
        <f t="shared" si="88"/>
        <v>0</v>
      </c>
      <c r="AM852" s="287" t="e">
        <f t="shared" si="89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0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84"/>
        <v>0</v>
      </c>
      <c r="Z853" s="269">
        <f t="shared" si="85"/>
        <v>0</v>
      </c>
      <c r="AA853" s="269" t="str">
        <f t="shared" si="86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87"/>
        <v>0</v>
      </c>
      <c r="AL853" s="286">
        <f t="shared" si="88"/>
        <v>0</v>
      </c>
      <c r="AM853" s="287" t="e">
        <f t="shared" si="89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0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84"/>
        <v>0</v>
      </c>
      <c r="Z854" s="269">
        <f t="shared" si="85"/>
        <v>0</v>
      </c>
      <c r="AA854" s="269" t="str">
        <f t="shared" si="86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87"/>
        <v>0</v>
      </c>
      <c r="AL854" s="286">
        <f t="shared" si="88"/>
        <v>0</v>
      </c>
      <c r="AM854" s="287" t="e">
        <f t="shared" si="89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0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84"/>
        <v>0</v>
      </c>
      <c r="Z855" s="269">
        <f t="shared" si="85"/>
        <v>0</v>
      </c>
      <c r="AA855" s="269" t="str">
        <f t="shared" si="86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87"/>
        <v>0</v>
      </c>
      <c r="AL855" s="286">
        <f t="shared" si="88"/>
        <v>0</v>
      </c>
      <c r="AM855" s="287" t="e">
        <f t="shared" si="89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0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84"/>
        <v>0</v>
      </c>
      <c r="Z856" s="269">
        <f t="shared" si="85"/>
        <v>0</v>
      </c>
      <c r="AA856" s="269" t="str">
        <f t="shared" si="86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87"/>
        <v>0</v>
      </c>
      <c r="AL856" s="286">
        <f t="shared" si="88"/>
        <v>0</v>
      </c>
      <c r="AM856" s="287" t="e">
        <f t="shared" si="89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0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84"/>
        <v>0</v>
      </c>
      <c r="Z857" s="269">
        <f t="shared" si="85"/>
        <v>0</v>
      </c>
      <c r="AA857" s="269" t="str">
        <f t="shared" si="86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87"/>
        <v>0</v>
      </c>
      <c r="AL857" s="286">
        <f t="shared" si="88"/>
        <v>0</v>
      </c>
      <c r="AM857" s="287" t="e">
        <f t="shared" si="89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0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84"/>
        <v>0</v>
      </c>
      <c r="Z858" s="269">
        <f t="shared" si="85"/>
        <v>0</v>
      </c>
      <c r="AA858" s="269" t="str">
        <f t="shared" si="86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87"/>
        <v>0</v>
      </c>
      <c r="AL858" s="286">
        <f t="shared" si="88"/>
        <v>0</v>
      </c>
      <c r="AM858" s="287" t="e">
        <f t="shared" si="89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0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84"/>
        <v>0</v>
      </c>
      <c r="Z859" s="269">
        <f t="shared" si="85"/>
        <v>0</v>
      </c>
      <c r="AA859" s="269" t="str">
        <f t="shared" si="86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87"/>
        <v>0</v>
      </c>
      <c r="AL859" s="286">
        <f t="shared" si="88"/>
        <v>0</v>
      </c>
      <c r="AM859" s="287" t="e">
        <f t="shared" si="89"/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0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ref="Y860:Y923" si="91">X860-W860</f>
        <v>0</v>
      </c>
      <c r="Z860" s="269">
        <f t="shared" ref="Z860:Z923" si="92">(O860-P860)*24</f>
        <v>0</v>
      </c>
      <c r="AA860" s="269" t="str">
        <f t="shared" ref="AA860:AA923" si="93">IF(Y860&gt;Z860,"inconsitent RH","OK")</f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ref="AK860:AK923" si="94">AJ860+AI860</f>
        <v>0</v>
      </c>
      <c r="AL860" s="286">
        <f t="shared" ref="AL860:AL923" si="95">AF860-AI860</f>
        <v>0</v>
      </c>
      <c r="AM860" s="287" t="e">
        <f t="shared" ref="AM860:AM923" si="96">AL860/Y860</f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ref="AT860:AT923" si="97">AR860-AS860</f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1"/>
        <v>0</v>
      </c>
      <c r="Z861" s="269">
        <f t="shared" si="92"/>
        <v>0</v>
      </c>
      <c r="AA861" s="269" t="str">
        <f t="shared" si="93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4"/>
        <v>0</v>
      </c>
      <c r="AL861" s="286">
        <f t="shared" si="95"/>
        <v>0</v>
      </c>
      <c r="AM861" s="287" t="e">
        <f t="shared" si="96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1"/>
        <v>0</v>
      </c>
      <c r="Z862" s="269">
        <f t="shared" si="92"/>
        <v>0</v>
      </c>
      <c r="AA862" s="269" t="str">
        <f t="shared" si="93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4"/>
        <v>0</v>
      </c>
      <c r="AL862" s="286">
        <f t="shared" si="95"/>
        <v>0</v>
      </c>
      <c r="AM862" s="287" t="e">
        <f t="shared" si="96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1"/>
        <v>0</v>
      </c>
      <c r="Z863" s="269">
        <f t="shared" si="92"/>
        <v>0</v>
      </c>
      <c r="AA863" s="269" t="str">
        <f t="shared" si="93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4"/>
        <v>0</v>
      </c>
      <c r="AL863" s="286">
        <f t="shared" si="95"/>
        <v>0</v>
      </c>
      <c r="AM863" s="287" t="e">
        <f t="shared" si="96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1"/>
        <v>0</v>
      </c>
      <c r="Z864" s="269">
        <f t="shared" si="92"/>
        <v>0</v>
      </c>
      <c r="AA864" s="269" t="str">
        <f t="shared" si="93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4"/>
        <v>0</v>
      </c>
      <c r="AL864" s="286">
        <f t="shared" si="95"/>
        <v>0</v>
      </c>
      <c r="AM864" s="287" t="e">
        <f t="shared" si="96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1"/>
        <v>0</v>
      </c>
      <c r="Z865" s="269">
        <f t="shared" si="92"/>
        <v>0</v>
      </c>
      <c r="AA865" s="269" t="str">
        <f t="shared" si="93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4"/>
        <v>0</v>
      </c>
      <c r="AL865" s="286">
        <f t="shared" si="95"/>
        <v>0</v>
      </c>
      <c r="AM865" s="287" t="e">
        <f t="shared" si="96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1"/>
        <v>0</v>
      </c>
      <c r="Z866" s="269">
        <f t="shared" si="92"/>
        <v>0</v>
      </c>
      <c r="AA866" s="269" t="str">
        <f t="shared" si="93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4"/>
        <v>0</v>
      </c>
      <c r="AL866" s="286">
        <f t="shared" si="95"/>
        <v>0</v>
      </c>
      <c r="AM866" s="287" t="e">
        <f t="shared" si="96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1"/>
        <v>0</v>
      </c>
      <c r="Z867" s="269">
        <f t="shared" si="92"/>
        <v>0</v>
      </c>
      <c r="AA867" s="269" t="str">
        <f t="shared" si="93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4"/>
        <v>0</v>
      </c>
      <c r="AL867" s="286">
        <f t="shared" si="95"/>
        <v>0</v>
      </c>
      <c r="AM867" s="287" t="e">
        <f t="shared" si="96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1"/>
        <v>0</v>
      </c>
      <c r="Z868" s="269">
        <f t="shared" si="92"/>
        <v>0</v>
      </c>
      <c r="AA868" s="269" t="str">
        <f t="shared" si="93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4"/>
        <v>0</v>
      </c>
      <c r="AL868" s="286">
        <f t="shared" si="95"/>
        <v>0</v>
      </c>
      <c r="AM868" s="287" t="e">
        <f t="shared" si="96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1"/>
        <v>0</v>
      </c>
      <c r="Z869" s="269">
        <f t="shared" si="92"/>
        <v>0</v>
      </c>
      <c r="AA869" s="269" t="str">
        <f t="shared" si="93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4"/>
        <v>0</v>
      </c>
      <c r="AL869" s="286">
        <f t="shared" si="95"/>
        <v>0</v>
      </c>
      <c r="AM869" s="287" t="e">
        <f t="shared" si="96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1"/>
        <v>0</v>
      </c>
      <c r="Z870" s="269">
        <f t="shared" si="92"/>
        <v>0</v>
      </c>
      <c r="AA870" s="269" t="str">
        <f t="shared" si="93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4"/>
        <v>0</v>
      </c>
      <c r="AL870" s="286">
        <f t="shared" si="95"/>
        <v>0</v>
      </c>
      <c r="AM870" s="287" t="e">
        <f t="shared" si="96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1"/>
        <v>0</v>
      </c>
      <c r="Z871" s="269">
        <f t="shared" si="92"/>
        <v>0</v>
      </c>
      <c r="AA871" s="269" t="str">
        <f t="shared" si="93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4"/>
        <v>0</v>
      </c>
      <c r="AL871" s="286">
        <f t="shared" si="95"/>
        <v>0</v>
      </c>
      <c r="AM871" s="287" t="e">
        <f t="shared" si="96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1"/>
        <v>0</v>
      </c>
      <c r="Z872" s="269">
        <f t="shared" si="92"/>
        <v>0</v>
      </c>
      <c r="AA872" s="269" t="str">
        <f t="shared" si="93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4"/>
        <v>0</v>
      </c>
      <c r="AL872" s="286">
        <f t="shared" si="95"/>
        <v>0</v>
      </c>
      <c r="AM872" s="287" t="e">
        <f t="shared" si="96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1"/>
        <v>0</v>
      </c>
      <c r="Z873" s="269">
        <f t="shared" si="92"/>
        <v>0</v>
      </c>
      <c r="AA873" s="269" t="str">
        <f t="shared" si="93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4"/>
        <v>0</v>
      </c>
      <c r="AL873" s="286">
        <f t="shared" si="95"/>
        <v>0</v>
      </c>
      <c r="AM873" s="287" t="e">
        <f t="shared" si="96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1"/>
        <v>0</v>
      </c>
      <c r="Z874" s="269">
        <f t="shared" si="92"/>
        <v>0</v>
      </c>
      <c r="AA874" s="269" t="str">
        <f t="shared" si="93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4"/>
        <v>0</v>
      </c>
      <c r="AL874" s="286">
        <f t="shared" si="95"/>
        <v>0</v>
      </c>
      <c r="AM874" s="287" t="e">
        <f t="shared" si="96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1"/>
        <v>0</v>
      </c>
      <c r="Z875" s="269">
        <f t="shared" si="92"/>
        <v>0</v>
      </c>
      <c r="AA875" s="269" t="str">
        <f t="shared" si="93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4"/>
        <v>0</v>
      </c>
      <c r="AL875" s="286">
        <f t="shared" si="95"/>
        <v>0</v>
      </c>
      <c r="AM875" s="287" t="e">
        <f t="shared" si="96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1"/>
        <v>0</v>
      </c>
      <c r="Z876" s="269">
        <f t="shared" si="92"/>
        <v>0</v>
      </c>
      <c r="AA876" s="269" t="str">
        <f t="shared" si="93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4"/>
        <v>0</v>
      </c>
      <c r="AL876" s="286">
        <f t="shared" si="95"/>
        <v>0</v>
      </c>
      <c r="AM876" s="287" t="e">
        <f t="shared" si="96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1"/>
        <v>0</v>
      </c>
      <c r="Z877" s="269">
        <f t="shared" si="92"/>
        <v>0</v>
      </c>
      <c r="AA877" s="269" t="str">
        <f t="shared" si="93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4"/>
        <v>0</v>
      </c>
      <c r="AL877" s="286">
        <f t="shared" si="95"/>
        <v>0</v>
      </c>
      <c r="AM877" s="287" t="e">
        <f t="shared" si="96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1"/>
        <v>0</v>
      </c>
      <c r="Z878" s="269">
        <f t="shared" si="92"/>
        <v>0</v>
      </c>
      <c r="AA878" s="269" t="str">
        <f t="shared" si="93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4"/>
        <v>0</v>
      </c>
      <c r="AL878" s="286">
        <f t="shared" si="95"/>
        <v>0</v>
      </c>
      <c r="AM878" s="287" t="e">
        <f t="shared" si="96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1"/>
        <v>0</v>
      </c>
      <c r="Z879" s="269">
        <f t="shared" si="92"/>
        <v>0</v>
      </c>
      <c r="AA879" s="269" t="str">
        <f t="shared" si="93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4"/>
        <v>0</v>
      </c>
      <c r="AL879" s="286">
        <f t="shared" si="95"/>
        <v>0</v>
      </c>
      <c r="AM879" s="287" t="e">
        <f t="shared" si="96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1"/>
        <v>0</v>
      </c>
      <c r="Z880" s="269">
        <f t="shared" si="92"/>
        <v>0</v>
      </c>
      <c r="AA880" s="269" t="str">
        <f t="shared" si="93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4"/>
        <v>0</v>
      </c>
      <c r="AL880" s="286">
        <f t="shared" si="95"/>
        <v>0</v>
      </c>
      <c r="AM880" s="287" t="e">
        <f t="shared" si="96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1"/>
        <v>0</v>
      </c>
      <c r="Z881" s="269">
        <f t="shared" si="92"/>
        <v>0</v>
      </c>
      <c r="AA881" s="269" t="str">
        <f t="shared" si="93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4"/>
        <v>0</v>
      </c>
      <c r="AL881" s="286">
        <f t="shared" si="95"/>
        <v>0</v>
      </c>
      <c r="AM881" s="287" t="e">
        <f t="shared" si="96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1"/>
        <v>0</v>
      </c>
      <c r="Z882" s="269">
        <f t="shared" si="92"/>
        <v>0</v>
      </c>
      <c r="AA882" s="269" t="str">
        <f t="shared" si="93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4"/>
        <v>0</v>
      </c>
      <c r="AL882" s="286">
        <f t="shared" si="95"/>
        <v>0</v>
      </c>
      <c r="AM882" s="287" t="e">
        <f t="shared" si="96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1"/>
        <v>0</v>
      </c>
      <c r="Z883" s="269">
        <f t="shared" si="92"/>
        <v>0</v>
      </c>
      <c r="AA883" s="269" t="str">
        <f t="shared" si="93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94"/>
        <v>0</v>
      </c>
      <c r="AL883" s="286">
        <f t="shared" si="95"/>
        <v>0</v>
      </c>
      <c r="AM883" s="287" t="e">
        <f t="shared" si="96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97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1"/>
        <v>0</v>
      </c>
      <c r="Z884" s="269">
        <f t="shared" si="92"/>
        <v>0</v>
      </c>
      <c r="AA884" s="269" t="str">
        <f t="shared" si="93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94"/>
        <v>0</v>
      </c>
      <c r="AL884" s="286">
        <f t="shared" si="95"/>
        <v>0</v>
      </c>
      <c r="AM884" s="287" t="e">
        <f t="shared" si="96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97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1"/>
        <v>0</v>
      </c>
      <c r="Z885" s="269">
        <f t="shared" si="92"/>
        <v>0</v>
      </c>
      <c r="AA885" s="269" t="str">
        <f t="shared" si="93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94"/>
        <v>0</v>
      </c>
      <c r="AL885" s="286">
        <f t="shared" si="95"/>
        <v>0</v>
      </c>
      <c r="AM885" s="287" t="e">
        <f t="shared" si="96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97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1"/>
        <v>0</v>
      </c>
      <c r="Z886" s="269">
        <f t="shared" si="92"/>
        <v>0</v>
      </c>
      <c r="AA886" s="269" t="str">
        <f t="shared" si="93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94"/>
        <v>0</v>
      </c>
      <c r="AL886" s="286">
        <f t="shared" si="95"/>
        <v>0</v>
      </c>
      <c r="AM886" s="287" t="e">
        <f t="shared" si="96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97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1"/>
        <v>0</v>
      </c>
      <c r="Z887" s="269">
        <f t="shared" si="92"/>
        <v>0</v>
      </c>
      <c r="AA887" s="269" t="str">
        <f t="shared" si="93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94"/>
        <v>0</v>
      </c>
      <c r="AL887" s="286">
        <f t="shared" si="95"/>
        <v>0</v>
      </c>
      <c r="AM887" s="287" t="e">
        <f t="shared" si="96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97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1"/>
        <v>0</v>
      </c>
      <c r="Z888" s="269">
        <f t="shared" si="92"/>
        <v>0</v>
      </c>
      <c r="AA888" s="269" t="str">
        <f t="shared" si="93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94"/>
        <v>0</v>
      </c>
      <c r="AL888" s="286">
        <f t="shared" si="95"/>
        <v>0</v>
      </c>
      <c r="AM888" s="287" t="e">
        <f t="shared" si="96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97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1"/>
        <v>0</v>
      </c>
      <c r="Z889" s="269">
        <f t="shared" si="92"/>
        <v>0</v>
      </c>
      <c r="AA889" s="269" t="str">
        <f t="shared" si="93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94"/>
        <v>0</v>
      </c>
      <c r="AL889" s="286">
        <f t="shared" si="95"/>
        <v>0</v>
      </c>
      <c r="AM889" s="287" t="e">
        <f t="shared" si="96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97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1"/>
        <v>0</v>
      </c>
      <c r="Z890" s="269">
        <f t="shared" si="92"/>
        <v>0</v>
      </c>
      <c r="AA890" s="269" t="str">
        <f t="shared" si="93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94"/>
        <v>0</v>
      </c>
      <c r="AL890" s="286">
        <f t="shared" si="95"/>
        <v>0</v>
      </c>
      <c r="AM890" s="287" t="e">
        <f t="shared" si="96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97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1"/>
        <v>0</v>
      </c>
      <c r="Z891" s="269">
        <f t="shared" si="92"/>
        <v>0</v>
      </c>
      <c r="AA891" s="269" t="str">
        <f t="shared" si="93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94"/>
        <v>0</v>
      </c>
      <c r="AL891" s="286">
        <f t="shared" si="95"/>
        <v>0</v>
      </c>
      <c r="AM891" s="287" t="e">
        <f t="shared" si="96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97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1"/>
        <v>0</v>
      </c>
      <c r="Z892" s="269">
        <f t="shared" si="92"/>
        <v>0</v>
      </c>
      <c r="AA892" s="269" t="str">
        <f t="shared" si="93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94"/>
        <v>0</v>
      </c>
      <c r="AL892" s="286">
        <f t="shared" si="95"/>
        <v>0</v>
      </c>
      <c r="AM892" s="287" t="e">
        <f t="shared" si="96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97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1"/>
        <v>0</v>
      </c>
      <c r="Z893" s="269">
        <f t="shared" si="92"/>
        <v>0</v>
      </c>
      <c r="AA893" s="269" t="str">
        <f t="shared" si="93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94"/>
        <v>0</v>
      </c>
      <c r="AL893" s="286">
        <f t="shared" si="95"/>
        <v>0</v>
      </c>
      <c r="AM893" s="287" t="e">
        <f t="shared" si="96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97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1"/>
        <v>0</v>
      </c>
      <c r="Z894" s="269">
        <f t="shared" si="92"/>
        <v>0</v>
      </c>
      <c r="AA894" s="269" t="str">
        <f t="shared" si="93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94"/>
        <v>0</v>
      </c>
      <c r="AL894" s="286">
        <f t="shared" si="95"/>
        <v>0</v>
      </c>
      <c r="AM894" s="287" t="e">
        <f t="shared" si="96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97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1"/>
        <v>0</v>
      </c>
      <c r="Z895" s="269">
        <f t="shared" si="92"/>
        <v>0</v>
      </c>
      <c r="AA895" s="269" t="str">
        <f t="shared" si="93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94"/>
        <v>0</v>
      </c>
      <c r="AL895" s="286">
        <f t="shared" si="95"/>
        <v>0</v>
      </c>
      <c r="AM895" s="287" t="e">
        <f t="shared" si="96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97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1"/>
        <v>0</v>
      </c>
      <c r="Z896" s="269">
        <f t="shared" si="92"/>
        <v>0</v>
      </c>
      <c r="AA896" s="269" t="str">
        <f t="shared" si="93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94"/>
        <v>0</v>
      </c>
      <c r="AL896" s="286">
        <f t="shared" si="95"/>
        <v>0</v>
      </c>
      <c r="AM896" s="287" t="e">
        <f t="shared" si="96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97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1"/>
        <v>0</v>
      </c>
      <c r="Z897" s="269">
        <f t="shared" si="92"/>
        <v>0</v>
      </c>
      <c r="AA897" s="269" t="str">
        <f t="shared" si="93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94"/>
        <v>0</v>
      </c>
      <c r="AL897" s="286">
        <f t="shared" si="95"/>
        <v>0</v>
      </c>
      <c r="AM897" s="287" t="e">
        <f t="shared" si="96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97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1"/>
        <v>0</v>
      </c>
      <c r="Z898" s="269">
        <f t="shared" si="92"/>
        <v>0</v>
      </c>
      <c r="AA898" s="269" t="str">
        <f t="shared" si="93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94"/>
        <v>0</v>
      </c>
      <c r="AL898" s="286">
        <f t="shared" si="95"/>
        <v>0</v>
      </c>
      <c r="AM898" s="287" t="e">
        <f t="shared" si="96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97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1"/>
        <v>0</v>
      </c>
      <c r="Z899" s="269">
        <f t="shared" si="92"/>
        <v>0</v>
      </c>
      <c r="AA899" s="269" t="str">
        <f t="shared" si="93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94"/>
        <v>0</v>
      </c>
      <c r="AL899" s="286">
        <f t="shared" si="95"/>
        <v>0</v>
      </c>
      <c r="AM899" s="287" t="e">
        <f t="shared" si="96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97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1"/>
        <v>0</v>
      </c>
      <c r="Z900" s="269">
        <f t="shared" si="92"/>
        <v>0</v>
      </c>
      <c r="AA900" s="269" t="str">
        <f t="shared" si="93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94"/>
        <v>0</v>
      </c>
      <c r="AL900" s="286">
        <f t="shared" si="95"/>
        <v>0</v>
      </c>
      <c r="AM900" s="287" t="e">
        <f t="shared" si="96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97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1"/>
        <v>0</v>
      </c>
      <c r="Z901" s="269">
        <f t="shared" si="92"/>
        <v>0</v>
      </c>
      <c r="AA901" s="269" t="str">
        <f t="shared" si="93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94"/>
        <v>0</v>
      </c>
      <c r="AL901" s="286">
        <f t="shared" si="95"/>
        <v>0</v>
      </c>
      <c r="AM901" s="287" t="e">
        <f t="shared" si="96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97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1"/>
        <v>0</v>
      </c>
      <c r="Z902" s="269">
        <f t="shared" si="92"/>
        <v>0</v>
      </c>
      <c r="AA902" s="269" t="str">
        <f t="shared" si="93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94"/>
        <v>0</v>
      </c>
      <c r="AL902" s="286">
        <f t="shared" si="95"/>
        <v>0</v>
      </c>
      <c r="AM902" s="287" t="e">
        <f t="shared" si="96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97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1"/>
        <v>0</v>
      </c>
      <c r="Z903" s="269">
        <f t="shared" si="92"/>
        <v>0</v>
      </c>
      <c r="AA903" s="269" t="str">
        <f t="shared" si="93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94"/>
        <v>0</v>
      </c>
      <c r="AL903" s="286">
        <f t="shared" si="95"/>
        <v>0</v>
      </c>
      <c r="AM903" s="287" t="e">
        <f t="shared" si="96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97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1"/>
        <v>0</v>
      </c>
      <c r="Z904" s="269">
        <f t="shared" si="92"/>
        <v>0</v>
      </c>
      <c r="AA904" s="269" t="str">
        <f t="shared" si="93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94"/>
        <v>0</v>
      </c>
      <c r="AL904" s="286">
        <f t="shared" si="95"/>
        <v>0</v>
      </c>
      <c r="AM904" s="287" t="e">
        <f t="shared" si="96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97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1"/>
        <v>0</v>
      </c>
      <c r="Z905" s="269">
        <f t="shared" si="92"/>
        <v>0</v>
      </c>
      <c r="AA905" s="269" t="str">
        <f t="shared" si="93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94"/>
        <v>0</v>
      </c>
      <c r="AL905" s="286">
        <f t="shared" si="95"/>
        <v>0</v>
      </c>
      <c r="AM905" s="287" t="e">
        <f t="shared" si="96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97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1"/>
        <v>0</v>
      </c>
      <c r="Z906" s="269">
        <f t="shared" si="92"/>
        <v>0</v>
      </c>
      <c r="AA906" s="269" t="str">
        <f t="shared" si="93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94"/>
        <v>0</v>
      </c>
      <c r="AL906" s="286">
        <f t="shared" si="95"/>
        <v>0</v>
      </c>
      <c r="AM906" s="287" t="e">
        <f t="shared" si="96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97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1"/>
        <v>0</v>
      </c>
      <c r="Z907" s="269">
        <f t="shared" si="92"/>
        <v>0</v>
      </c>
      <c r="AA907" s="269" t="str">
        <f t="shared" si="93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94"/>
        <v>0</v>
      </c>
      <c r="AL907" s="286">
        <f t="shared" si="95"/>
        <v>0</v>
      </c>
      <c r="AM907" s="287" t="e">
        <f t="shared" si="96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97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1"/>
        <v>0</v>
      </c>
      <c r="Z908" s="269">
        <f t="shared" si="92"/>
        <v>0</v>
      </c>
      <c r="AA908" s="269" t="str">
        <f t="shared" si="93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94"/>
        <v>0</v>
      </c>
      <c r="AL908" s="286">
        <f t="shared" si="95"/>
        <v>0</v>
      </c>
      <c r="AM908" s="287" t="e">
        <f t="shared" si="96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97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1"/>
        <v>0</v>
      </c>
      <c r="Z909" s="269">
        <f t="shared" si="92"/>
        <v>0</v>
      </c>
      <c r="AA909" s="269" t="str">
        <f t="shared" si="93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94"/>
        <v>0</v>
      </c>
      <c r="AL909" s="286">
        <f t="shared" si="95"/>
        <v>0</v>
      </c>
      <c r="AM909" s="287" t="e">
        <f t="shared" si="96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97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1"/>
        <v>0</v>
      </c>
      <c r="Z910" s="269">
        <f t="shared" si="92"/>
        <v>0</v>
      </c>
      <c r="AA910" s="269" t="str">
        <f t="shared" si="93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94"/>
        <v>0</v>
      </c>
      <c r="AL910" s="286">
        <f t="shared" si="95"/>
        <v>0</v>
      </c>
      <c r="AM910" s="287" t="e">
        <f t="shared" si="96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97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1"/>
        <v>0</v>
      </c>
      <c r="Z911" s="269">
        <f t="shared" si="92"/>
        <v>0</v>
      </c>
      <c r="AA911" s="269" t="str">
        <f t="shared" si="93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94"/>
        <v>0</v>
      </c>
      <c r="AL911" s="286">
        <f t="shared" si="95"/>
        <v>0</v>
      </c>
      <c r="AM911" s="287" t="e">
        <f t="shared" si="96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97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1"/>
        <v>0</v>
      </c>
      <c r="Z912" s="269">
        <f t="shared" si="92"/>
        <v>0</v>
      </c>
      <c r="AA912" s="269" t="str">
        <f t="shared" si="93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94"/>
        <v>0</v>
      </c>
      <c r="AL912" s="286">
        <f t="shared" si="95"/>
        <v>0</v>
      </c>
      <c r="AM912" s="287" t="e">
        <f t="shared" si="96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97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1"/>
        <v>0</v>
      </c>
      <c r="Z913" s="269">
        <f t="shared" si="92"/>
        <v>0</v>
      </c>
      <c r="AA913" s="269" t="str">
        <f t="shared" si="93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94"/>
        <v>0</v>
      </c>
      <c r="AL913" s="286">
        <f t="shared" si="95"/>
        <v>0</v>
      </c>
      <c r="AM913" s="287" t="e">
        <f t="shared" si="96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97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1"/>
        <v>0</v>
      </c>
      <c r="Z914" s="269">
        <f t="shared" si="92"/>
        <v>0</v>
      </c>
      <c r="AA914" s="269" t="str">
        <f t="shared" si="93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94"/>
        <v>0</v>
      </c>
      <c r="AL914" s="286">
        <f t="shared" si="95"/>
        <v>0</v>
      </c>
      <c r="AM914" s="287" t="e">
        <f t="shared" si="96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97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1"/>
        <v>0</v>
      </c>
      <c r="Z915" s="269">
        <f t="shared" si="92"/>
        <v>0</v>
      </c>
      <c r="AA915" s="269" t="str">
        <f t="shared" si="93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94"/>
        <v>0</v>
      </c>
      <c r="AL915" s="286">
        <f t="shared" si="95"/>
        <v>0</v>
      </c>
      <c r="AM915" s="287" t="e">
        <f t="shared" si="96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97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1"/>
        <v>0</v>
      </c>
      <c r="Z916" s="269">
        <f t="shared" si="92"/>
        <v>0</v>
      </c>
      <c r="AA916" s="269" t="str">
        <f t="shared" si="93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94"/>
        <v>0</v>
      </c>
      <c r="AL916" s="286">
        <f t="shared" si="95"/>
        <v>0</v>
      </c>
      <c r="AM916" s="287" t="e">
        <f t="shared" si="96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97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1"/>
        <v>0</v>
      </c>
      <c r="Z917" s="269">
        <f t="shared" si="92"/>
        <v>0</v>
      </c>
      <c r="AA917" s="269" t="str">
        <f t="shared" si="93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94"/>
        <v>0</v>
      </c>
      <c r="AL917" s="286">
        <f t="shared" si="95"/>
        <v>0</v>
      </c>
      <c r="AM917" s="287" t="e">
        <f t="shared" si="96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97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1"/>
        <v>0</v>
      </c>
      <c r="Z918" s="269">
        <f t="shared" si="92"/>
        <v>0</v>
      </c>
      <c r="AA918" s="269" t="str">
        <f t="shared" si="93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94"/>
        <v>0</v>
      </c>
      <c r="AL918" s="286">
        <f t="shared" si="95"/>
        <v>0</v>
      </c>
      <c r="AM918" s="287" t="e">
        <f t="shared" si="96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97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1"/>
        <v>0</v>
      </c>
      <c r="Z919" s="269">
        <f t="shared" si="92"/>
        <v>0</v>
      </c>
      <c r="AA919" s="269" t="str">
        <f t="shared" si="93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94"/>
        <v>0</v>
      </c>
      <c r="AL919" s="286">
        <f t="shared" si="95"/>
        <v>0</v>
      </c>
      <c r="AM919" s="287" t="e">
        <f t="shared" si="96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97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1"/>
        <v>0</v>
      </c>
      <c r="Z920" s="269">
        <f t="shared" si="92"/>
        <v>0</v>
      </c>
      <c r="AA920" s="269" t="str">
        <f t="shared" si="93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94"/>
        <v>0</v>
      </c>
      <c r="AL920" s="286">
        <f t="shared" si="95"/>
        <v>0</v>
      </c>
      <c r="AM920" s="287" t="e">
        <f t="shared" si="96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97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1"/>
        <v>0</v>
      </c>
      <c r="Z921" s="269">
        <f t="shared" si="92"/>
        <v>0</v>
      </c>
      <c r="AA921" s="269" t="str">
        <f t="shared" si="93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94"/>
        <v>0</v>
      </c>
      <c r="AL921" s="286">
        <f t="shared" si="95"/>
        <v>0</v>
      </c>
      <c r="AM921" s="287" t="e">
        <f t="shared" si="96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97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1"/>
        <v>0</v>
      </c>
      <c r="Z922" s="269">
        <f t="shared" si="92"/>
        <v>0</v>
      </c>
      <c r="AA922" s="269" t="str">
        <f t="shared" si="93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94"/>
        <v>0</v>
      </c>
      <c r="AL922" s="286">
        <f t="shared" si="95"/>
        <v>0</v>
      </c>
      <c r="AM922" s="287" t="e">
        <f t="shared" si="96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97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1"/>
        <v>0</v>
      </c>
      <c r="Z923" s="269">
        <f t="shared" si="92"/>
        <v>0</v>
      </c>
      <c r="AA923" s="269" t="str">
        <f t="shared" si="93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94"/>
        <v>0</v>
      </c>
      <c r="AL923" s="286">
        <f t="shared" si="95"/>
        <v>0</v>
      </c>
      <c r="AM923" s="287" t="e">
        <f t="shared" si="96"/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97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ref="Y924:Y987" si="98">X924-W924</f>
        <v>0</v>
      </c>
      <c r="Z924" s="269">
        <f t="shared" ref="Z924:Z987" si="99">(O924-P924)*24</f>
        <v>0</v>
      </c>
      <c r="AA924" s="269" t="str">
        <f t="shared" ref="AA924:AA987" si="100">IF(Y924&gt;Z924,"inconsitent RH","OK")</f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ref="AK924:AK987" si="101">AJ924+AI924</f>
        <v>0</v>
      </c>
      <c r="AL924" s="286">
        <f t="shared" ref="AL924:AL987" si="102">AF924-AI924</f>
        <v>0</v>
      </c>
      <c r="AM924" s="287" t="e">
        <f t="shared" ref="AM924:AM987" si="103">AL924/Y924</f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ref="AT924:AT987" si="104">AR924-AS924</f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8"/>
        <v>0</v>
      </c>
      <c r="Z925" s="269">
        <f t="shared" si="99"/>
        <v>0</v>
      </c>
      <c r="AA925" s="269" t="str">
        <f t="shared" si="100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1"/>
        <v>0</v>
      </c>
      <c r="AL925" s="286">
        <f t="shared" si="102"/>
        <v>0</v>
      </c>
      <c r="AM925" s="287" t="e">
        <f t="shared" si="103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8"/>
        <v>0</v>
      </c>
      <c r="Z926" s="269">
        <f t="shared" si="99"/>
        <v>0</v>
      </c>
      <c r="AA926" s="269" t="str">
        <f t="shared" si="100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1"/>
        <v>0</v>
      </c>
      <c r="AL926" s="286">
        <f t="shared" si="102"/>
        <v>0</v>
      </c>
      <c r="AM926" s="287" t="e">
        <f t="shared" si="103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8"/>
        <v>0</v>
      </c>
      <c r="Z927" s="269">
        <f t="shared" si="99"/>
        <v>0</v>
      </c>
      <c r="AA927" s="269" t="str">
        <f t="shared" si="100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1"/>
        <v>0</v>
      </c>
      <c r="AL927" s="286">
        <f t="shared" si="102"/>
        <v>0</v>
      </c>
      <c r="AM927" s="287" t="e">
        <f t="shared" si="103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8"/>
        <v>0</v>
      </c>
      <c r="Z928" s="269">
        <f t="shared" si="99"/>
        <v>0</v>
      </c>
      <c r="AA928" s="269" t="str">
        <f t="shared" si="100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1"/>
        <v>0</v>
      </c>
      <c r="AL928" s="286">
        <f t="shared" si="102"/>
        <v>0</v>
      </c>
      <c r="AM928" s="287" t="e">
        <f t="shared" si="103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8"/>
        <v>0</v>
      </c>
      <c r="Z929" s="269">
        <f t="shared" si="99"/>
        <v>0</v>
      </c>
      <c r="AA929" s="269" t="str">
        <f t="shared" si="100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1"/>
        <v>0</v>
      </c>
      <c r="AL929" s="286">
        <f t="shared" si="102"/>
        <v>0</v>
      </c>
      <c r="AM929" s="287" t="e">
        <f t="shared" si="103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8"/>
        <v>0</v>
      </c>
      <c r="Z930" s="269">
        <f t="shared" si="99"/>
        <v>0</v>
      </c>
      <c r="AA930" s="269" t="str">
        <f t="shared" si="100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1"/>
        <v>0</v>
      </c>
      <c r="AL930" s="286">
        <f t="shared" si="102"/>
        <v>0</v>
      </c>
      <c r="AM930" s="287" t="e">
        <f t="shared" si="103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8"/>
        <v>0</v>
      </c>
      <c r="Z931" s="269">
        <f t="shared" si="99"/>
        <v>0</v>
      </c>
      <c r="AA931" s="269" t="str">
        <f t="shared" si="100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1"/>
        <v>0</v>
      </c>
      <c r="AL931" s="286">
        <f t="shared" si="102"/>
        <v>0</v>
      </c>
      <c r="AM931" s="287" t="e">
        <f t="shared" si="103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8"/>
        <v>0</v>
      </c>
      <c r="Z932" s="269">
        <f t="shared" si="99"/>
        <v>0</v>
      </c>
      <c r="AA932" s="269" t="str">
        <f t="shared" si="100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1"/>
        <v>0</v>
      </c>
      <c r="AL932" s="286">
        <f t="shared" si="102"/>
        <v>0</v>
      </c>
      <c r="AM932" s="287" t="e">
        <f t="shared" si="103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8"/>
        <v>0</v>
      </c>
      <c r="Z933" s="269">
        <f t="shared" si="99"/>
        <v>0</v>
      </c>
      <c r="AA933" s="269" t="str">
        <f t="shared" si="100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1"/>
        <v>0</v>
      </c>
      <c r="AL933" s="286">
        <f t="shared" si="102"/>
        <v>0</v>
      </c>
      <c r="AM933" s="287" t="e">
        <f t="shared" si="103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8"/>
        <v>0</v>
      </c>
      <c r="Z934" s="269">
        <f t="shared" si="99"/>
        <v>0</v>
      </c>
      <c r="AA934" s="269" t="str">
        <f t="shared" si="100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1"/>
        <v>0</v>
      </c>
      <c r="AL934" s="286">
        <f t="shared" si="102"/>
        <v>0</v>
      </c>
      <c r="AM934" s="287" t="e">
        <f t="shared" si="103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8"/>
        <v>0</v>
      </c>
      <c r="Z935" s="269">
        <f t="shared" si="99"/>
        <v>0</v>
      </c>
      <c r="AA935" s="269" t="str">
        <f t="shared" si="100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1"/>
        <v>0</v>
      </c>
      <c r="AL935" s="286">
        <f t="shared" si="102"/>
        <v>0</v>
      </c>
      <c r="AM935" s="287" t="e">
        <f t="shared" si="103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8"/>
        <v>0</v>
      </c>
      <c r="Z936" s="269">
        <f t="shared" si="99"/>
        <v>0</v>
      </c>
      <c r="AA936" s="269" t="str">
        <f t="shared" si="100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1"/>
        <v>0</v>
      </c>
      <c r="AL936" s="286">
        <f t="shared" si="102"/>
        <v>0</v>
      </c>
      <c r="AM936" s="287" t="e">
        <f t="shared" si="103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8"/>
        <v>0</v>
      </c>
      <c r="Z937" s="269">
        <f t="shared" si="99"/>
        <v>0</v>
      </c>
      <c r="AA937" s="269" t="str">
        <f t="shared" si="100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1"/>
        <v>0</v>
      </c>
      <c r="AL937" s="286">
        <f t="shared" si="102"/>
        <v>0</v>
      </c>
      <c r="AM937" s="287" t="e">
        <f t="shared" si="103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8"/>
        <v>0</v>
      </c>
      <c r="Z938" s="269">
        <f t="shared" si="99"/>
        <v>0</v>
      </c>
      <c r="AA938" s="269" t="str">
        <f t="shared" si="100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1"/>
        <v>0</v>
      </c>
      <c r="AL938" s="286">
        <f t="shared" si="102"/>
        <v>0</v>
      </c>
      <c r="AM938" s="287" t="e">
        <f t="shared" si="103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8"/>
        <v>0</v>
      </c>
      <c r="Z939" s="269">
        <f t="shared" si="99"/>
        <v>0</v>
      </c>
      <c r="AA939" s="269" t="str">
        <f t="shared" si="100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1"/>
        <v>0</v>
      </c>
      <c r="AL939" s="286">
        <f t="shared" si="102"/>
        <v>0</v>
      </c>
      <c r="AM939" s="287" t="e">
        <f t="shared" si="103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8"/>
        <v>0</v>
      </c>
      <c r="Z940" s="269">
        <f t="shared" si="99"/>
        <v>0</v>
      </c>
      <c r="AA940" s="269" t="str">
        <f t="shared" si="100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1"/>
        <v>0</v>
      </c>
      <c r="AL940" s="286">
        <f t="shared" si="102"/>
        <v>0</v>
      </c>
      <c r="AM940" s="287" t="e">
        <f t="shared" si="103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8"/>
        <v>0</v>
      </c>
      <c r="Z941" s="269">
        <f t="shared" si="99"/>
        <v>0</v>
      </c>
      <c r="AA941" s="269" t="str">
        <f t="shared" si="100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1"/>
        <v>0</v>
      </c>
      <c r="AL941" s="286">
        <f t="shared" si="102"/>
        <v>0</v>
      </c>
      <c r="AM941" s="287" t="e">
        <f t="shared" si="103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8"/>
        <v>0</v>
      </c>
      <c r="Z942" s="269">
        <f t="shared" si="99"/>
        <v>0</v>
      </c>
      <c r="AA942" s="269" t="str">
        <f t="shared" si="100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1"/>
        <v>0</v>
      </c>
      <c r="AL942" s="286">
        <f t="shared" si="102"/>
        <v>0</v>
      </c>
      <c r="AM942" s="287" t="e">
        <f t="shared" si="103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8"/>
        <v>0</v>
      </c>
      <c r="Z943" s="269">
        <f t="shared" si="99"/>
        <v>0</v>
      </c>
      <c r="AA943" s="269" t="str">
        <f t="shared" si="100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1"/>
        <v>0</v>
      </c>
      <c r="AL943" s="286">
        <f t="shared" si="102"/>
        <v>0</v>
      </c>
      <c r="AM943" s="287" t="e">
        <f t="shared" si="103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8"/>
        <v>0</v>
      </c>
      <c r="Z944" s="269">
        <f t="shared" si="99"/>
        <v>0</v>
      </c>
      <c r="AA944" s="269" t="str">
        <f t="shared" si="100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1"/>
        <v>0</v>
      </c>
      <c r="AL944" s="286">
        <f t="shared" si="102"/>
        <v>0</v>
      </c>
      <c r="AM944" s="287" t="e">
        <f t="shared" si="103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8"/>
        <v>0</v>
      </c>
      <c r="Z945" s="269">
        <f t="shared" si="99"/>
        <v>0</v>
      </c>
      <c r="AA945" s="269" t="str">
        <f t="shared" si="100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1"/>
        <v>0</v>
      </c>
      <c r="AL945" s="286">
        <f t="shared" si="102"/>
        <v>0</v>
      </c>
      <c r="AM945" s="287" t="e">
        <f t="shared" si="103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8"/>
        <v>0</v>
      </c>
      <c r="Z946" s="269">
        <f t="shared" si="99"/>
        <v>0</v>
      </c>
      <c r="AA946" s="269" t="str">
        <f t="shared" si="100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1"/>
        <v>0</v>
      </c>
      <c r="AL946" s="286">
        <f t="shared" si="102"/>
        <v>0</v>
      </c>
      <c r="AM946" s="287" t="e">
        <f t="shared" si="103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98"/>
        <v>0</v>
      </c>
      <c r="Z947" s="269">
        <f t="shared" si="99"/>
        <v>0</v>
      </c>
      <c r="AA947" s="269" t="str">
        <f t="shared" si="100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1"/>
        <v>0</v>
      </c>
      <c r="AL947" s="286">
        <f t="shared" si="102"/>
        <v>0</v>
      </c>
      <c r="AM947" s="287" t="e">
        <f t="shared" si="103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04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98"/>
        <v>0</v>
      </c>
      <c r="Z948" s="269">
        <f t="shared" si="99"/>
        <v>0</v>
      </c>
      <c r="AA948" s="269" t="str">
        <f t="shared" si="100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1"/>
        <v>0</v>
      </c>
      <c r="AL948" s="286">
        <f t="shared" si="102"/>
        <v>0</v>
      </c>
      <c r="AM948" s="287" t="e">
        <f t="shared" si="103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04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98"/>
        <v>0</v>
      </c>
      <c r="Z949" s="269">
        <f t="shared" si="99"/>
        <v>0</v>
      </c>
      <c r="AA949" s="269" t="str">
        <f t="shared" si="100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1"/>
        <v>0</v>
      </c>
      <c r="AL949" s="286">
        <f t="shared" si="102"/>
        <v>0</v>
      </c>
      <c r="AM949" s="287" t="e">
        <f t="shared" si="103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04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98"/>
        <v>0</v>
      </c>
      <c r="Z950" s="269">
        <f t="shared" si="99"/>
        <v>0</v>
      </c>
      <c r="AA950" s="269" t="str">
        <f t="shared" si="100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1"/>
        <v>0</v>
      </c>
      <c r="AL950" s="286">
        <f t="shared" si="102"/>
        <v>0</v>
      </c>
      <c r="AM950" s="287" t="e">
        <f t="shared" si="103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04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98"/>
        <v>0</v>
      </c>
      <c r="Z951" s="269">
        <f t="shared" si="99"/>
        <v>0</v>
      </c>
      <c r="AA951" s="269" t="str">
        <f t="shared" si="100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1"/>
        <v>0</v>
      </c>
      <c r="AL951" s="286">
        <f t="shared" si="102"/>
        <v>0</v>
      </c>
      <c r="AM951" s="287" t="e">
        <f t="shared" si="103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04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98"/>
        <v>0</v>
      </c>
      <c r="Z952" s="269">
        <f t="shared" si="99"/>
        <v>0</v>
      </c>
      <c r="AA952" s="269" t="str">
        <f t="shared" si="100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1"/>
        <v>0</v>
      </c>
      <c r="AL952" s="286">
        <f t="shared" si="102"/>
        <v>0</v>
      </c>
      <c r="AM952" s="287" t="e">
        <f t="shared" si="103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04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98"/>
        <v>0</v>
      </c>
      <c r="Z953" s="269">
        <f t="shared" si="99"/>
        <v>0</v>
      </c>
      <c r="AA953" s="269" t="str">
        <f t="shared" si="100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1"/>
        <v>0</v>
      </c>
      <c r="AL953" s="286">
        <f t="shared" si="102"/>
        <v>0</v>
      </c>
      <c r="AM953" s="287" t="e">
        <f t="shared" si="103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04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98"/>
        <v>0</v>
      </c>
      <c r="Z954" s="269">
        <f t="shared" si="99"/>
        <v>0</v>
      </c>
      <c r="AA954" s="269" t="str">
        <f t="shared" si="100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1"/>
        <v>0</v>
      </c>
      <c r="AL954" s="286">
        <f t="shared" si="102"/>
        <v>0</v>
      </c>
      <c r="AM954" s="287" t="e">
        <f t="shared" si="103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04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98"/>
        <v>0</v>
      </c>
      <c r="Z955" s="269">
        <f t="shared" si="99"/>
        <v>0</v>
      </c>
      <c r="AA955" s="269" t="str">
        <f t="shared" si="100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1"/>
        <v>0</v>
      </c>
      <c r="AL955" s="286">
        <f t="shared" si="102"/>
        <v>0</v>
      </c>
      <c r="AM955" s="287" t="e">
        <f t="shared" si="103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04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98"/>
        <v>0</v>
      </c>
      <c r="Z956" s="269">
        <f t="shared" si="99"/>
        <v>0</v>
      </c>
      <c r="AA956" s="269" t="str">
        <f t="shared" si="100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1"/>
        <v>0</v>
      </c>
      <c r="AL956" s="286">
        <f t="shared" si="102"/>
        <v>0</v>
      </c>
      <c r="AM956" s="287" t="e">
        <f t="shared" si="103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04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98"/>
        <v>0</v>
      </c>
      <c r="Z957" s="269">
        <f t="shared" si="99"/>
        <v>0</v>
      </c>
      <c r="AA957" s="269" t="str">
        <f t="shared" si="100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1"/>
        <v>0</v>
      </c>
      <c r="AL957" s="286">
        <f t="shared" si="102"/>
        <v>0</v>
      </c>
      <c r="AM957" s="287" t="e">
        <f t="shared" si="103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04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98"/>
        <v>0</v>
      </c>
      <c r="Z958" s="269">
        <f t="shared" si="99"/>
        <v>0</v>
      </c>
      <c r="AA958" s="269" t="str">
        <f t="shared" si="100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1"/>
        <v>0</v>
      </c>
      <c r="AL958" s="286">
        <f t="shared" si="102"/>
        <v>0</v>
      </c>
      <c r="AM958" s="287" t="e">
        <f t="shared" si="103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04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98"/>
        <v>0</v>
      </c>
      <c r="Z959" s="269">
        <f t="shared" si="99"/>
        <v>0</v>
      </c>
      <c r="AA959" s="269" t="str">
        <f t="shared" si="100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1"/>
        <v>0</v>
      </c>
      <c r="AL959" s="286">
        <f t="shared" si="102"/>
        <v>0</v>
      </c>
      <c r="AM959" s="287" t="e">
        <f t="shared" si="103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04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98"/>
        <v>0</v>
      </c>
      <c r="Z960" s="269">
        <f t="shared" si="99"/>
        <v>0</v>
      </c>
      <c r="AA960" s="269" t="str">
        <f t="shared" si="100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1"/>
        <v>0</v>
      </c>
      <c r="AL960" s="286">
        <f t="shared" si="102"/>
        <v>0</v>
      </c>
      <c r="AM960" s="287" t="e">
        <f t="shared" si="103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04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98"/>
        <v>0</v>
      </c>
      <c r="Z961" s="269">
        <f t="shared" si="99"/>
        <v>0</v>
      </c>
      <c r="AA961" s="269" t="str">
        <f t="shared" si="100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1"/>
        <v>0</v>
      </c>
      <c r="AL961" s="286">
        <f t="shared" si="102"/>
        <v>0</v>
      </c>
      <c r="AM961" s="287" t="e">
        <f t="shared" si="103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04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98"/>
        <v>0</v>
      </c>
      <c r="Z962" s="269">
        <f t="shared" si="99"/>
        <v>0</v>
      </c>
      <c r="AA962" s="269" t="str">
        <f t="shared" si="100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1"/>
        <v>0</v>
      </c>
      <c r="AL962" s="286">
        <f t="shared" si="102"/>
        <v>0</v>
      </c>
      <c r="AM962" s="287" t="e">
        <f t="shared" si="103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04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98"/>
        <v>0</v>
      </c>
      <c r="Z963" s="269">
        <f t="shared" si="99"/>
        <v>0</v>
      </c>
      <c r="AA963" s="269" t="str">
        <f t="shared" si="100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1"/>
        <v>0</v>
      </c>
      <c r="AL963" s="286">
        <f t="shared" si="102"/>
        <v>0</v>
      </c>
      <c r="AM963" s="287" t="e">
        <f t="shared" si="103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04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98"/>
        <v>0</v>
      </c>
      <c r="Z964" s="269">
        <f t="shared" si="99"/>
        <v>0</v>
      </c>
      <c r="AA964" s="269" t="str">
        <f t="shared" si="100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1"/>
        <v>0</v>
      </c>
      <c r="AL964" s="286">
        <f t="shared" si="102"/>
        <v>0</v>
      </c>
      <c r="AM964" s="287" t="e">
        <f t="shared" si="103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04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98"/>
        <v>0</v>
      </c>
      <c r="Z965" s="269">
        <f t="shared" si="99"/>
        <v>0</v>
      </c>
      <c r="AA965" s="269" t="str">
        <f t="shared" si="100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1"/>
        <v>0</v>
      </c>
      <c r="AL965" s="286">
        <f t="shared" si="102"/>
        <v>0</v>
      </c>
      <c r="AM965" s="287" t="e">
        <f t="shared" si="103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04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98"/>
        <v>0</v>
      </c>
      <c r="Z966" s="269">
        <f t="shared" si="99"/>
        <v>0</v>
      </c>
      <c r="AA966" s="269" t="str">
        <f t="shared" si="100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1"/>
        <v>0</v>
      </c>
      <c r="AL966" s="286">
        <f t="shared" si="102"/>
        <v>0</v>
      </c>
      <c r="AM966" s="287" t="e">
        <f t="shared" si="103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04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98"/>
        <v>0</v>
      </c>
      <c r="Z967" s="269">
        <f t="shared" si="99"/>
        <v>0</v>
      </c>
      <c r="AA967" s="269" t="str">
        <f t="shared" si="100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1"/>
        <v>0</v>
      </c>
      <c r="AL967" s="286">
        <f t="shared" si="102"/>
        <v>0</v>
      </c>
      <c r="AM967" s="287" t="e">
        <f t="shared" si="103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04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98"/>
        <v>0</v>
      </c>
      <c r="Z968" s="269">
        <f t="shared" si="99"/>
        <v>0</v>
      </c>
      <c r="AA968" s="269" t="str">
        <f t="shared" si="100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1"/>
        <v>0</v>
      </c>
      <c r="AL968" s="286">
        <f t="shared" si="102"/>
        <v>0</v>
      </c>
      <c r="AM968" s="287" t="e">
        <f t="shared" si="103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04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98"/>
        <v>0</v>
      </c>
      <c r="Z969" s="269">
        <f t="shared" si="99"/>
        <v>0</v>
      </c>
      <c r="AA969" s="269" t="str">
        <f t="shared" si="100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1"/>
        <v>0</v>
      </c>
      <c r="AL969" s="286">
        <f t="shared" si="102"/>
        <v>0</v>
      </c>
      <c r="AM969" s="287" t="e">
        <f t="shared" si="103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04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98"/>
        <v>0</v>
      </c>
      <c r="Z970" s="269">
        <f t="shared" si="99"/>
        <v>0</v>
      </c>
      <c r="AA970" s="269" t="str">
        <f t="shared" si="100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1"/>
        <v>0</v>
      </c>
      <c r="AL970" s="286">
        <f t="shared" si="102"/>
        <v>0</v>
      </c>
      <c r="AM970" s="287" t="e">
        <f t="shared" si="103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04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98"/>
        <v>0</v>
      </c>
      <c r="Z971" s="269">
        <f t="shared" si="99"/>
        <v>0</v>
      </c>
      <c r="AA971" s="269" t="str">
        <f t="shared" si="100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1"/>
        <v>0</v>
      </c>
      <c r="AL971" s="286">
        <f t="shared" si="102"/>
        <v>0</v>
      </c>
      <c r="AM971" s="287" t="e">
        <f t="shared" si="103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04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98"/>
        <v>0</v>
      </c>
      <c r="Z972" s="269">
        <f t="shared" si="99"/>
        <v>0</v>
      </c>
      <c r="AA972" s="269" t="str">
        <f t="shared" si="100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1"/>
        <v>0</v>
      </c>
      <c r="AL972" s="286">
        <f t="shared" si="102"/>
        <v>0</v>
      </c>
      <c r="AM972" s="287" t="e">
        <f t="shared" si="103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04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98"/>
        <v>0</v>
      </c>
      <c r="Z973" s="269">
        <f t="shared" si="99"/>
        <v>0</v>
      </c>
      <c r="AA973" s="269" t="str">
        <f t="shared" si="100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1"/>
        <v>0</v>
      </c>
      <c r="AL973" s="286">
        <f t="shared" si="102"/>
        <v>0</v>
      </c>
      <c r="AM973" s="287" t="e">
        <f t="shared" si="103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04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98"/>
        <v>0</v>
      </c>
      <c r="Z974" s="269">
        <f t="shared" si="99"/>
        <v>0</v>
      </c>
      <c r="AA974" s="269" t="str">
        <f t="shared" si="100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1"/>
        <v>0</v>
      </c>
      <c r="AL974" s="286">
        <f t="shared" si="102"/>
        <v>0</v>
      </c>
      <c r="AM974" s="287" t="e">
        <f t="shared" si="103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04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98"/>
        <v>0</v>
      </c>
      <c r="Z975" s="269">
        <f t="shared" si="99"/>
        <v>0</v>
      </c>
      <c r="AA975" s="269" t="str">
        <f t="shared" si="100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1"/>
        <v>0</v>
      </c>
      <c r="AL975" s="286">
        <f t="shared" si="102"/>
        <v>0</v>
      </c>
      <c r="AM975" s="287" t="e">
        <f t="shared" si="103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04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98"/>
        <v>0</v>
      </c>
      <c r="Z976" s="269">
        <f t="shared" si="99"/>
        <v>0</v>
      </c>
      <c r="AA976" s="269" t="str">
        <f t="shared" si="100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1"/>
        <v>0</v>
      </c>
      <c r="AL976" s="286">
        <f t="shared" si="102"/>
        <v>0</v>
      </c>
      <c r="AM976" s="287" t="e">
        <f t="shared" si="103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04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98"/>
        <v>0</v>
      </c>
      <c r="Z977" s="269">
        <f t="shared" si="99"/>
        <v>0</v>
      </c>
      <c r="AA977" s="269" t="str">
        <f t="shared" si="100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1"/>
        <v>0</v>
      </c>
      <c r="AL977" s="286">
        <f t="shared" si="102"/>
        <v>0</v>
      </c>
      <c r="AM977" s="287" t="e">
        <f t="shared" si="103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04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98"/>
        <v>0</v>
      </c>
      <c r="Z978" s="269">
        <f t="shared" si="99"/>
        <v>0</v>
      </c>
      <c r="AA978" s="269" t="str">
        <f t="shared" si="100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1"/>
        <v>0</v>
      </c>
      <c r="AL978" s="286">
        <f t="shared" si="102"/>
        <v>0</v>
      </c>
      <c r="AM978" s="287" t="e">
        <f t="shared" si="103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04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98"/>
        <v>0</v>
      </c>
      <c r="Z979" s="269">
        <f t="shared" si="99"/>
        <v>0</v>
      </c>
      <c r="AA979" s="269" t="str">
        <f t="shared" si="100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1"/>
        <v>0</v>
      </c>
      <c r="AL979" s="286">
        <f t="shared" si="102"/>
        <v>0</v>
      </c>
      <c r="AM979" s="287" t="e">
        <f t="shared" si="103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04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98"/>
        <v>0</v>
      </c>
      <c r="Z980" s="269">
        <f t="shared" si="99"/>
        <v>0</v>
      </c>
      <c r="AA980" s="269" t="str">
        <f t="shared" si="100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1"/>
        <v>0</v>
      </c>
      <c r="AL980" s="286">
        <f t="shared" si="102"/>
        <v>0</v>
      </c>
      <c r="AM980" s="287" t="e">
        <f t="shared" si="103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04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98"/>
        <v>0</v>
      </c>
      <c r="Z981" s="269">
        <f t="shared" si="99"/>
        <v>0</v>
      </c>
      <c r="AA981" s="269" t="str">
        <f t="shared" si="100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1"/>
        <v>0</v>
      </c>
      <c r="AL981" s="286">
        <f t="shared" si="102"/>
        <v>0</v>
      </c>
      <c r="AM981" s="287" t="e">
        <f t="shared" si="103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04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98"/>
        <v>0</v>
      </c>
      <c r="Z982" s="269">
        <f t="shared" si="99"/>
        <v>0</v>
      </c>
      <c r="AA982" s="269" t="str">
        <f t="shared" si="100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1"/>
        <v>0</v>
      </c>
      <c r="AL982" s="286">
        <f t="shared" si="102"/>
        <v>0</v>
      </c>
      <c r="AM982" s="287" t="e">
        <f t="shared" si="103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04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98"/>
        <v>0</v>
      </c>
      <c r="Z983" s="269">
        <f t="shared" si="99"/>
        <v>0</v>
      </c>
      <c r="AA983" s="269" t="str">
        <f t="shared" si="100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1"/>
        <v>0</v>
      </c>
      <c r="AL983" s="286">
        <f t="shared" si="102"/>
        <v>0</v>
      </c>
      <c r="AM983" s="287" t="e">
        <f t="shared" si="103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04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98"/>
        <v>0</v>
      </c>
      <c r="Z984" s="269">
        <f t="shared" si="99"/>
        <v>0</v>
      </c>
      <c r="AA984" s="269" t="str">
        <f t="shared" si="100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1"/>
        <v>0</v>
      </c>
      <c r="AL984" s="286">
        <f t="shared" si="102"/>
        <v>0</v>
      </c>
      <c r="AM984" s="287" t="e">
        <f t="shared" si="103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04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98"/>
        <v>0</v>
      </c>
      <c r="Z985" s="269">
        <f t="shared" si="99"/>
        <v>0</v>
      </c>
      <c r="AA985" s="269" t="str">
        <f t="shared" si="100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1"/>
        <v>0</v>
      </c>
      <c r="AL985" s="286">
        <f t="shared" si="102"/>
        <v>0</v>
      </c>
      <c r="AM985" s="287" t="e">
        <f t="shared" si="103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04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98"/>
        <v>0</v>
      </c>
      <c r="Z986" s="269">
        <f t="shared" si="99"/>
        <v>0</v>
      </c>
      <c r="AA986" s="269" t="str">
        <f t="shared" si="100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1"/>
        <v>0</v>
      </c>
      <c r="AL986" s="286">
        <f t="shared" si="102"/>
        <v>0</v>
      </c>
      <c r="AM986" s="287" t="e">
        <f t="shared" si="103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04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98"/>
        <v>0</v>
      </c>
      <c r="Z987" s="269">
        <f t="shared" si="99"/>
        <v>0</v>
      </c>
      <c r="AA987" s="269" t="str">
        <f t="shared" si="100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1"/>
        <v>0</v>
      </c>
      <c r="AL987" s="286">
        <f t="shared" si="102"/>
        <v>0</v>
      </c>
      <c r="AM987" s="287" t="e">
        <f t="shared" si="103"/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04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ref="Y988:Y994" si="105">X988-W988</f>
        <v>0</v>
      </c>
      <c r="Z988" s="269">
        <f t="shared" ref="Z988:Z994" si="106">(O988-P988)*24</f>
        <v>0</v>
      </c>
      <c r="AA988" s="269" t="str">
        <f t="shared" ref="AA988:AA994" si="107">IF(Y988&gt;Z988,"inconsitent RH","OK")</f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ref="AK988:AK994" si="108">AJ988+AI988</f>
        <v>0</v>
      </c>
      <c r="AL988" s="286">
        <f t="shared" ref="AL988:AL994" si="109">AF988-AI988</f>
        <v>0</v>
      </c>
      <c r="AM988" s="287" t="e">
        <f t="shared" ref="AM988:AM994" si="110">AL988/Y988</f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ref="AT988:AT994" si="111">AR988-AS988</f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5"/>
        <v>0</v>
      </c>
      <c r="Z989" s="269">
        <f t="shared" si="106"/>
        <v>0</v>
      </c>
      <c r="AA989" s="269" t="str">
        <f t="shared" si="107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8"/>
        <v>0</v>
      </c>
      <c r="AL989" s="286">
        <f t="shared" si="109"/>
        <v>0</v>
      </c>
      <c r="AM989" s="287" t="e">
        <f t="shared" si="110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5"/>
        <v>0</v>
      </c>
      <c r="Z990" s="269">
        <f t="shared" si="106"/>
        <v>0</v>
      </c>
      <c r="AA990" s="269" t="str">
        <f t="shared" si="107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8"/>
        <v>0</v>
      </c>
      <c r="AL990" s="286">
        <f t="shared" si="109"/>
        <v>0</v>
      </c>
      <c r="AM990" s="287" t="e">
        <f t="shared" si="110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5"/>
        <v>0</v>
      </c>
      <c r="Z991" s="269">
        <f t="shared" si="106"/>
        <v>0</v>
      </c>
      <c r="AA991" s="269" t="str">
        <f t="shared" si="107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8"/>
        <v>0</v>
      </c>
      <c r="AL991" s="286">
        <f t="shared" si="109"/>
        <v>0</v>
      </c>
      <c r="AM991" s="287" t="e">
        <f t="shared" si="110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5"/>
        <v>0</v>
      </c>
      <c r="Z992" s="269">
        <f t="shared" si="106"/>
        <v>0</v>
      </c>
      <c r="AA992" s="269" t="str">
        <f t="shared" si="107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8"/>
        <v>0</v>
      </c>
      <c r="AL992" s="286">
        <f t="shared" si="109"/>
        <v>0</v>
      </c>
      <c r="AM992" s="287" t="e">
        <f t="shared" si="110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5"/>
        <v>0</v>
      </c>
      <c r="Z993" s="269">
        <f t="shared" si="106"/>
        <v>0</v>
      </c>
      <c r="AA993" s="269" t="str">
        <f t="shared" si="107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8"/>
        <v>0</v>
      </c>
      <c r="AL993" s="286">
        <f t="shared" si="109"/>
        <v>0</v>
      </c>
      <c r="AM993" s="287" t="e">
        <f t="shared" si="110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5"/>
        <v>0</v>
      </c>
      <c r="Z994" s="269">
        <f t="shared" si="106"/>
        <v>0</v>
      </c>
      <c r="AA994" s="269" t="str">
        <f t="shared" si="107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8"/>
        <v>0</v>
      </c>
      <c r="AL994" s="286">
        <f t="shared" si="109"/>
        <v>0</v>
      </c>
      <c r="AM994" s="287" t="e">
        <f t="shared" si="110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ref="Y995:Y1058" si="112">X995-W995</f>
        <v>0</v>
      </c>
      <c r="Z995" s="269">
        <f t="shared" ref="Z995:Z1058" si="113">(O995-P995)*24</f>
        <v>0</v>
      </c>
      <c r="AA995" s="269" t="str">
        <f t="shared" ref="AA995:AA1058" si="114">IF(Y995&gt;Z995,"inconsitent RH","OK")</f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ref="AK995:AK1058" si="115">AJ995+AI995</f>
        <v>0</v>
      </c>
      <c r="AL995" s="286">
        <f t="shared" ref="AL995:AL1058" si="116">AF995-AI995</f>
        <v>0</v>
      </c>
      <c r="AM995" s="287" t="e">
        <f t="shared" ref="AM995:AM1058" si="117">AL995/Y995</f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ref="AT995:AT1058" si="118">AR995-AS995</f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12"/>
        <v>0</v>
      </c>
      <c r="Z996" s="269">
        <f t="shared" si="113"/>
        <v>0</v>
      </c>
      <c r="AA996" s="269" t="str">
        <f t="shared" si="114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15"/>
        <v>0</v>
      </c>
      <c r="AL996" s="286">
        <f t="shared" si="116"/>
        <v>0</v>
      </c>
      <c r="AM996" s="287" t="e">
        <f t="shared" si="117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8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12"/>
        <v>0</v>
      </c>
      <c r="Z997" s="269">
        <f t="shared" si="113"/>
        <v>0</v>
      </c>
      <c r="AA997" s="269" t="str">
        <f t="shared" si="114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15"/>
        <v>0</v>
      </c>
      <c r="AL997" s="286">
        <f t="shared" si="116"/>
        <v>0</v>
      </c>
      <c r="AM997" s="287" t="e">
        <f t="shared" si="117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8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12"/>
        <v>0</v>
      </c>
      <c r="Z998" s="269">
        <f t="shared" si="113"/>
        <v>0</v>
      </c>
      <c r="AA998" s="269" t="str">
        <f t="shared" si="114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15"/>
        <v>0</v>
      </c>
      <c r="AL998" s="286">
        <f t="shared" si="116"/>
        <v>0</v>
      </c>
      <c r="AM998" s="287" t="e">
        <f t="shared" si="117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8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12"/>
        <v>0</v>
      </c>
      <c r="Z999" s="269">
        <f t="shared" si="113"/>
        <v>0</v>
      </c>
      <c r="AA999" s="269" t="str">
        <f t="shared" si="114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15"/>
        <v>0</v>
      </c>
      <c r="AL999" s="286">
        <f t="shared" si="116"/>
        <v>0</v>
      </c>
      <c r="AM999" s="287" t="e">
        <f t="shared" si="117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8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12"/>
        <v>0</v>
      </c>
      <c r="Z1000" s="269">
        <f t="shared" si="113"/>
        <v>0</v>
      </c>
      <c r="AA1000" s="269" t="str">
        <f t="shared" si="114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15"/>
        <v>0</v>
      </c>
      <c r="AL1000" s="286">
        <f t="shared" si="116"/>
        <v>0</v>
      </c>
      <c r="AM1000" s="287" t="e">
        <f t="shared" si="117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8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12"/>
        <v>0</v>
      </c>
      <c r="Z1001" s="269">
        <f t="shared" si="113"/>
        <v>0</v>
      </c>
      <c r="AA1001" s="269" t="str">
        <f t="shared" si="114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15"/>
        <v>0</v>
      </c>
      <c r="AL1001" s="286">
        <f t="shared" si="116"/>
        <v>0</v>
      </c>
      <c r="AM1001" s="287" t="e">
        <f t="shared" si="117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8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12"/>
        <v>0</v>
      </c>
      <c r="Z1002" s="269">
        <f t="shared" si="113"/>
        <v>0</v>
      </c>
      <c r="AA1002" s="269" t="str">
        <f t="shared" si="114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15"/>
        <v>0</v>
      </c>
      <c r="AL1002" s="286">
        <f t="shared" si="116"/>
        <v>0</v>
      </c>
      <c r="AM1002" s="287" t="e">
        <f t="shared" si="117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8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12"/>
        <v>0</v>
      </c>
      <c r="Z1003" s="269">
        <f t="shared" si="113"/>
        <v>0</v>
      </c>
      <c r="AA1003" s="269" t="str">
        <f t="shared" si="114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15"/>
        <v>0</v>
      </c>
      <c r="AL1003" s="286">
        <f t="shared" si="116"/>
        <v>0</v>
      </c>
      <c r="AM1003" s="287" t="e">
        <f t="shared" si="117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8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12"/>
        <v>0</v>
      </c>
      <c r="Z1004" s="269">
        <f t="shared" si="113"/>
        <v>0</v>
      </c>
      <c r="AA1004" s="269" t="str">
        <f t="shared" si="114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15"/>
        <v>0</v>
      </c>
      <c r="AL1004" s="286">
        <f t="shared" si="116"/>
        <v>0</v>
      </c>
      <c r="AM1004" s="287" t="e">
        <f t="shared" si="117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8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12"/>
        <v>0</v>
      </c>
      <c r="Z1005" s="269">
        <f t="shared" si="113"/>
        <v>0</v>
      </c>
      <c r="AA1005" s="269" t="str">
        <f t="shared" si="114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15"/>
        <v>0</v>
      </c>
      <c r="AL1005" s="286">
        <f t="shared" si="116"/>
        <v>0</v>
      </c>
      <c r="AM1005" s="287" t="e">
        <f t="shared" si="117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8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12"/>
        <v>0</v>
      </c>
      <c r="Z1006" s="269">
        <f t="shared" si="113"/>
        <v>0</v>
      </c>
      <c r="AA1006" s="269" t="str">
        <f t="shared" si="114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15"/>
        <v>0</v>
      </c>
      <c r="AL1006" s="286">
        <f t="shared" si="116"/>
        <v>0</v>
      </c>
      <c r="AM1006" s="287" t="e">
        <f t="shared" si="117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8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12"/>
        <v>0</v>
      </c>
      <c r="Z1007" s="269">
        <f t="shared" si="113"/>
        <v>0</v>
      </c>
      <c r="AA1007" s="269" t="str">
        <f t="shared" si="114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15"/>
        <v>0</v>
      </c>
      <c r="AL1007" s="286">
        <f t="shared" si="116"/>
        <v>0</v>
      </c>
      <c r="AM1007" s="287" t="e">
        <f t="shared" si="117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8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12"/>
        <v>0</v>
      </c>
      <c r="Z1008" s="269">
        <f t="shared" si="113"/>
        <v>0</v>
      </c>
      <c r="AA1008" s="269" t="str">
        <f t="shared" si="114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15"/>
        <v>0</v>
      </c>
      <c r="AL1008" s="286">
        <f t="shared" si="116"/>
        <v>0</v>
      </c>
      <c r="AM1008" s="287" t="e">
        <f t="shared" si="117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8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12"/>
        <v>0</v>
      </c>
      <c r="Z1009" s="269">
        <f t="shared" si="113"/>
        <v>0</v>
      </c>
      <c r="AA1009" s="269" t="str">
        <f t="shared" si="114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15"/>
        <v>0</v>
      </c>
      <c r="AL1009" s="286">
        <f t="shared" si="116"/>
        <v>0</v>
      </c>
      <c r="AM1009" s="287" t="e">
        <f t="shared" si="117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8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12"/>
        <v>0</v>
      </c>
      <c r="Z1010" s="269">
        <f t="shared" si="113"/>
        <v>0</v>
      </c>
      <c r="AA1010" s="269" t="str">
        <f t="shared" si="114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15"/>
        <v>0</v>
      </c>
      <c r="AL1010" s="286">
        <f t="shared" si="116"/>
        <v>0</v>
      </c>
      <c r="AM1010" s="287" t="e">
        <f t="shared" si="117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8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12"/>
        <v>0</v>
      </c>
      <c r="Z1011" s="269">
        <f t="shared" si="113"/>
        <v>0</v>
      </c>
      <c r="AA1011" s="269" t="str">
        <f t="shared" si="114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15"/>
        <v>0</v>
      </c>
      <c r="AL1011" s="286">
        <f t="shared" si="116"/>
        <v>0</v>
      </c>
      <c r="AM1011" s="287" t="e">
        <f t="shared" si="117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8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12"/>
        <v>0</v>
      </c>
      <c r="Z1012" s="269">
        <f t="shared" si="113"/>
        <v>0</v>
      </c>
      <c r="AA1012" s="269" t="str">
        <f t="shared" si="114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15"/>
        <v>0</v>
      </c>
      <c r="AL1012" s="286">
        <f t="shared" si="116"/>
        <v>0</v>
      </c>
      <c r="AM1012" s="287" t="e">
        <f t="shared" si="117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8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12"/>
        <v>0</v>
      </c>
      <c r="Z1013" s="269">
        <f t="shared" si="113"/>
        <v>0</v>
      </c>
      <c r="AA1013" s="269" t="str">
        <f t="shared" si="114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15"/>
        <v>0</v>
      </c>
      <c r="AL1013" s="286">
        <f t="shared" si="116"/>
        <v>0</v>
      </c>
      <c r="AM1013" s="287" t="e">
        <f t="shared" si="117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8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12"/>
        <v>0</v>
      </c>
      <c r="Z1014" s="269">
        <f t="shared" si="113"/>
        <v>0</v>
      </c>
      <c r="AA1014" s="269" t="str">
        <f t="shared" si="114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15"/>
        <v>0</v>
      </c>
      <c r="AL1014" s="286">
        <f t="shared" si="116"/>
        <v>0</v>
      </c>
      <c r="AM1014" s="287" t="e">
        <f t="shared" si="117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8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12"/>
        <v>0</v>
      </c>
      <c r="Z1015" s="269">
        <f t="shared" si="113"/>
        <v>0</v>
      </c>
      <c r="AA1015" s="269" t="str">
        <f t="shared" si="114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15"/>
        <v>0</v>
      </c>
      <c r="AL1015" s="286">
        <f t="shared" si="116"/>
        <v>0</v>
      </c>
      <c r="AM1015" s="287" t="e">
        <f t="shared" si="117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8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12"/>
        <v>0</v>
      </c>
      <c r="Z1016" s="269">
        <f t="shared" si="113"/>
        <v>0</v>
      </c>
      <c r="AA1016" s="269" t="str">
        <f t="shared" si="114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15"/>
        <v>0</v>
      </c>
      <c r="AL1016" s="286">
        <f t="shared" si="116"/>
        <v>0</v>
      </c>
      <c r="AM1016" s="287" t="e">
        <f t="shared" si="117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8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12"/>
        <v>0</v>
      </c>
      <c r="Z1017" s="269">
        <f t="shared" si="113"/>
        <v>0</v>
      </c>
      <c r="AA1017" s="269" t="str">
        <f t="shared" si="114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15"/>
        <v>0</v>
      </c>
      <c r="AL1017" s="286">
        <f t="shared" si="116"/>
        <v>0</v>
      </c>
      <c r="AM1017" s="287" t="e">
        <f t="shared" si="117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8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12"/>
        <v>0</v>
      </c>
      <c r="Z1018" s="269">
        <f t="shared" si="113"/>
        <v>0</v>
      </c>
      <c r="AA1018" s="269" t="str">
        <f t="shared" si="114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15"/>
        <v>0</v>
      </c>
      <c r="AL1018" s="286">
        <f t="shared" si="116"/>
        <v>0</v>
      </c>
      <c r="AM1018" s="287" t="e">
        <f t="shared" si="117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8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12"/>
        <v>0</v>
      </c>
      <c r="Z1019" s="269">
        <f t="shared" si="113"/>
        <v>0</v>
      </c>
      <c r="AA1019" s="269" t="str">
        <f t="shared" si="114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15"/>
        <v>0</v>
      </c>
      <c r="AL1019" s="286">
        <f t="shared" si="116"/>
        <v>0</v>
      </c>
      <c r="AM1019" s="287" t="e">
        <f t="shared" si="117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8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12"/>
        <v>0</v>
      </c>
      <c r="Z1020" s="269">
        <f t="shared" si="113"/>
        <v>0</v>
      </c>
      <c r="AA1020" s="269" t="str">
        <f t="shared" si="114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15"/>
        <v>0</v>
      </c>
      <c r="AL1020" s="286">
        <f t="shared" si="116"/>
        <v>0</v>
      </c>
      <c r="AM1020" s="287" t="e">
        <f t="shared" si="117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8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12"/>
        <v>0</v>
      </c>
      <c r="Z1021" s="269">
        <f t="shared" si="113"/>
        <v>0</v>
      </c>
      <c r="AA1021" s="269" t="str">
        <f t="shared" si="114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15"/>
        <v>0</v>
      </c>
      <c r="AL1021" s="286">
        <f t="shared" si="116"/>
        <v>0</v>
      </c>
      <c r="AM1021" s="287" t="e">
        <f t="shared" si="117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8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12"/>
        <v>0</v>
      </c>
      <c r="Z1022" s="269">
        <f t="shared" si="113"/>
        <v>0</v>
      </c>
      <c r="AA1022" s="269" t="str">
        <f t="shared" si="114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15"/>
        <v>0</v>
      </c>
      <c r="AL1022" s="286">
        <f t="shared" si="116"/>
        <v>0</v>
      </c>
      <c r="AM1022" s="287" t="e">
        <f t="shared" si="117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8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12"/>
        <v>0</v>
      </c>
      <c r="Z1023" s="269">
        <f t="shared" si="113"/>
        <v>0</v>
      </c>
      <c r="AA1023" s="269" t="str">
        <f t="shared" si="114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15"/>
        <v>0</v>
      </c>
      <c r="AL1023" s="286">
        <f t="shared" si="116"/>
        <v>0</v>
      </c>
      <c r="AM1023" s="287" t="e">
        <f t="shared" si="117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8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12"/>
        <v>0</v>
      </c>
      <c r="Z1024" s="269">
        <f t="shared" si="113"/>
        <v>0</v>
      </c>
      <c r="AA1024" s="269" t="str">
        <f t="shared" si="114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15"/>
        <v>0</v>
      </c>
      <c r="AL1024" s="286">
        <f t="shared" si="116"/>
        <v>0</v>
      </c>
      <c r="AM1024" s="287" t="e">
        <f t="shared" si="117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8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12"/>
        <v>0</v>
      </c>
      <c r="Z1025" s="269">
        <f t="shared" si="113"/>
        <v>0</v>
      </c>
      <c r="AA1025" s="269" t="str">
        <f t="shared" si="114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15"/>
        <v>0</v>
      </c>
      <c r="AL1025" s="286">
        <f t="shared" si="116"/>
        <v>0</v>
      </c>
      <c r="AM1025" s="287" t="e">
        <f t="shared" si="117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8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12"/>
        <v>0</v>
      </c>
      <c r="Z1026" s="269">
        <f t="shared" si="113"/>
        <v>0</v>
      </c>
      <c r="AA1026" s="269" t="str">
        <f t="shared" si="114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15"/>
        <v>0</v>
      </c>
      <c r="AL1026" s="286">
        <f t="shared" si="116"/>
        <v>0</v>
      </c>
      <c r="AM1026" s="287" t="e">
        <f t="shared" si="117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8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12"/>
        <v>0</v>
      </c>
      <c r="Z1027" s="269">
        <f t="shared" si="113"/>
        <v>0</v>
      </c>
      <c r="AA1027" s="269" t="str">
        <f t="shared" si="114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15"/>
        <v>0</v>
      </c>
      <c r="AL1027" s="286">
        <f t="shared" si="116"/>
        <v>0</v>
      </c>
      <c r="AM1027" s="287" t="e">
        <f t="shared" si="117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8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12"/>
        <v>0</v>
      </c>
      <c r="Z1028" s="269">
        <f t="shared" si="113"/>
        <v>0</v>
      </c>
      <c r="AA1028" s="269" t="str">
        <f t="shared" si="114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15"/>
        <v>0</v>
      </c>
      <c r="AL1028" s="286">
        <f t="shared" si="116"/>
        <v>0</v>
      </c>
      <c r="AM1028" s="287" t="e">
        <f t="shared" si="117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8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12"/>
        <v>0</v>
      </c>
      <c r="Z1029" s="269">
        <f t="shared" si="113"/>
        <v>0</v>
      </c>
      <c r="AA1029" s="269" t="str">
        <f t="shared" si="114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15"/>
        <v>0</v>
      </c>
      <c r="AL1029" s="286">
        <f t="shared" si="116"/>
        <v>0</v>
      </c>
      <c r="AM1029" s="287" t="e">
        <f t="shared" si="117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8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12"/>
        <v>0</v>
      </c>
      <c r="Z1030" s="269">
        <f t="shared" si="113"/>
        <v>0</v>
      </c>
      <c r="AA1030" s="269" t="str">
        <f t="shared" si="114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15"/>
        <v>0</v>
      </c>
      <c r="AL1030" s="286">
        <f t="shared" si="116"/>
        <v>0</v>
      </c>
      <c r="AM1030" s="287" t="e">
        <f t="shared" si="117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8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12"/>
        <v>0</v>
      </c>
      <c r="Z1031" s="269">
        <f t="shared" si="113"/>
        <v>0</v>
      </c>
      <c r="AA1031" s="269" t="str">
        <f t="shared" si="114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15"/>
        <v>0</v>
      </c>
      <c r="AL1031" s="286">
        <f t="shared" si="116"/>
        <v>0</v>
      </c>
      <c r="AM1031" s="287" t="e">
        <f t="shared" si="117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8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12"/>
        <v>0</v>
      </c>
      <c r="Z1032" s="269">
        <f t="shared" si="113"/>
        <v>0</v>
      </c>
      <c r="AA1032" s="269" t="str">
        <f t="shared" si="114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15"/>
        <v>0</v>
      </c>
      <c r="AL1032" s="286">
        <f t="shared" si="116"/>
        <v>0</v>
      </c>
      <c r="AM1032" s="287" t="e">
        <f t="shared" si="117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8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12"/>
        <v>0</v>
      </c>
      <c r="Z1033" s="269">
        <f t="shared" si="113"/>
        <v>0</v>
      </c>
      <c r="AA1033" s="269" t="str">
        <f t="shared" si="114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15"/>
        <v>0</v>
      </c>
      <c r="AL1033" s="286">
        <f t="shared" si="116"/>
        <v>0</v>
      </c>
      <c r="AM1033" s="287" t="e">
        <f t="shared" si="117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8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12"/>
        <v>0</v>
      </c>
      <c r="Z1034" s="269">
        <f t="shared" si="113"/>
        <v>0</v>
      </c>
      <c r="AA1034" s="269" t="str">
        <f t="shared" si="114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15"/>
        <v>0</v>
      </c>
      <c r="AL1034" s="286">
        <f t="shared" si="116"/>
        <v>0</v>
      </c>
      <c r="AM1034" s="287" t="e">
        <f t="shared" si="117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8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12"/>
        <v>0</v>
      </c>
      <c r="Z1035" s="269">
        <f t="shared" si="113"/>
        <v>0</v>
      </c>
      <c r="AA1035" s="269" t="str">
        <f t="shared" si="114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15"/>
        <v>0</v>
      </c>
      <c r="AL1035" s="286">
        <f t="shared" si="116"/>
        <v>0</v>
      </c>
      <c r="AM1035" s="287" t="e">
        <f t="shared" si="117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8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12"/>
        <v>0</v>
      </c>
      <c r="Z1036" s="269">
        <f t="shared" si="113"/>
        <v>0</v>
      </c>
      <c r="AA1036" s="269" t="str">
        <f t="shared" si="114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15"/>
        <v>0</v>
      </c>
      <c r="AL1036" s="286">
        <f t="shared" si="116"/>
        <v>0</v>
      </c>
      <c r="AM1036" s="287" t="e">
        <f t="shared" si="117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8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12"/>
        <v>0</v>
      </c>
      <c r="Z1037" s="269">
        <f t="shared" si="113"/>
        <v>0</v>
      </c>
      <c r="AA1037" s="269" t="str">
        <f t="shared" si="114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15"/>
        <v>0</v>
      </c>
      <c r="AL1037" s="286">
        <f t="shared" si="116"/>
        <v>0</v>
      </c>
      <c r="AM1037" s="287" t="e">
        <f t="shared" si="117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8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12"/>
        <v>0</v>
      </c>
      <c r="Z1038" s="269">
        <f t="shared" si="113"/>
        <v>0</v>
      </c>
      <c r="AA1038" s="269" t="str">
        <f t="shared" si="114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15"/>
        <v>0</v>
      </c>
      <c r="AL1038" s="286">
        <f t="shared" si="116"/>
        <v>0</v>
      </c>
      <c r="AM1038" s="287" t="e">
        <f t="shared" si="117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8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12"/>
        <v>0</v>
      </c>
      <c r="Z1039" s="269">
        <f t="shared" si="113"/>
        <v>0</v>
      </c>
      <c r="AA1039" s="269" t="str">
        <f t="shared" si="114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15"/>
        <v>0</v>
      </c>
      <c r="AL1039" s="286">
        <f t="shared" si="116"/>
        <v>0</v>
      </c>
      <c r="AM1039" s="287" t="e">
        <f t="shared" si="117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8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12"/>
        <v>0</v>
      </c>
      <c r="Z1040" s="269">
        <f t="shared" si="113"/>
        <v>0</v>
      </c>
      <c r="AA1040" s="269" t="str">
        <f t="shared" si="114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15"/>
        <v>0</v>
      </c>
      <c r="AL1040" s="286">
        <f t="shared" si="116"/>
        <v>0</v>
      </c>
      <c r="AM1040" s="287" t="e">
        <f t="shared" si="117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8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12"/>
        <v>0</v>
      </c>
      <c r="Z1041" s="269">
        <f t="shared" si="113"/>
        <v>0</v>
      </c>
      <c r="AA1041" s="269" t="str">
        <f t="shared" si="114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15"/>
        <v>0</v>
      </c>
      <c r="AL1041" s="286">
        <f t="shared" si="116"/>
        <v>0</v>
      </c>
      <c r="AM1041" s="287" t="e">
        <f t="shared" si="117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8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12"/>
        <v>0</v>
      </c>
      <c r="Z1042" s="269">
        <f t="shared" si="113"/>
        <v>0</v>
      </c>
      <c r="AA1042" s="269" t="str">
        <f t="shared" si="114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15"/>
        <v>0</v>
      </c>
      <c r="AL1042" s="286">
        <f t="shared" si="116"/>
        <v>0</v>
      </c>
      <c r="AM1042" s="287" t="e">
        <f t="shared" si="117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8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12"/>
        <v>0</v>
      </c>
      <c r="Z1043" s="269">
        <f t="shared" si="113"/>
        <v>0</v>
      </c>
      <c r="AA1043" s="269" t="str">
        <f t="shared" si="114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15"/>
        <v>0</v>
      </c>
      <c r="AL1043" s="286">
        <f t="shared" si="116"/>
        <v>0</v>
      </c>
      <c r="AM1043" s="287" t="e">
        <f t="shared" si="117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8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12"/>
        <v>0</v>
      </c>
      <c r="Z1044" s="269">
        <f t="shared" si="113"/>
        <v>0</v>
      </c>
      <c r="AA1044" s="269" t="str">
        <f t="shared" si="114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15"/>
        <v>0</v>
      </c>
      <c r="AL1044" s="286">
        <f t="shared" si="116"/>
        <v>0</v>
      </c>
      <c r="AM1044" s="287" t="e">
        <f t="shared" si="117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8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12"/>
        <v>0</v>
      </c>
      <c r="Z1045" s="269">
        <f t="shared" si="113"/>
        <v>0</v>
      </c>
      <c r="AA1045" s="269" t="str">
        <f t="shared" si="114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15"/>
        <v>0</v>
      </c>
      <c r="AL1045" s="286">
        <f t="shared" si="116"/>
        <v>0</v>
      </c>
      <c r="AM1045" s="287" t="e">
        <f t="shared" si="117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8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12"/>
        <v>0</v>
      </c>
      <c r="Z1046" s="269">
        <f t="shared" si="113"/>
        <v>0</v>
      </c>
      <c r="AA1046" s="269" t="str">
        <f t="shared" si="114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15"/>
        <v>0</v>
      </c>
      <c r="AL1046" s="286">
        <f t="shared" si="116"/>
        <v>0</v>
      </c>
      <c r="AM1046" s="287" t="e">
        <f t="shared" si="117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8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12"/>
        <v>0</v>
      </c>
      <c r="Z1047" s="269">
        <f t="shared" si="113"/>
        <v>0</v>
      </c>
      <c r="AA1047" s="269" t="str">
        <f t="shared" si="114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15"/>
        <v>0</v>
      </c>
      <c r="AL1047" s="286">
        <f t="shared" si="116"/>
        <v>0</v>
      </c>
      <c r="AM1047" s="287" t="e">
        <f t="shared" si="117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8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12"/>
        <v>0</v>
      </c>
      <c r="Z1048" s="269">
        <f t="shared" si="113"/>
        <v>0</v>
      </c>
      <c r="AA1048" s="269" t="str">
        <f t="shared" si="114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15"/>
        <v>0</v>
      </c>
      <c r="AL1048" s="286">
        <f t="shared" si="116"/>
        <v>0</v>
      </c>
      <c r="AM1048" s="287" t="e">
        <f t="shared" si="117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8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12"/>
        <v>0</v>
      </c>
      <c r="Z1049" s="269">
        <f t="shared" si="113"/>
        <v>0</v>
      </c>
      <c r="AA1049" s="269" t="str">
        <f t="shared" si="114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15"/>
        <v>0</v>
      </c>
      <c r="AL1049" s="286">
        <f t="shared" si="116"/>
        <v>0</v>
      </c>
      <c r="AM1049" s="287" t="e">
        <f t="shared" si="117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8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12"/>
        <v>0</v>
      </c>
      <c r="Z1050" s="269">
        <f t="shared" si="113"/>
        <v>0</v>
      </c>
      <c r="AA1050" s="269" t="str">
        <f t="shared" si="114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15"/>
        <v>0</v>
      </c>
      <c r="AL1050" s="286">
        <f t="shared" si="116"/>
        <v>0</v>
      </c>
      <c r="AM1050" s="287" t="e">
        <f t="shared" si="117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8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12"/>
        <v>0</v>
      </c>
      <c r="Z1051" s="269">
        <f t="shared" si="113"/>
        <v>0</v>
      </c>
      <c r="AA1051" s="269" t="str">
        <f t="shared" si="114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15"/>
        <v>0</v>
      </c>
      <c r="AL1051" s="286">
        <f t="shared" si="116"/>
        <v>0</v>
      </c>
      <c r="AM1051" s="287" t="e">
        <f t="shared" si="117"/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8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si="112"/>
        <v>0</v>
      </c>
      <c r="Z1052" s="269">
        <f t="shared" si="113"/>
        <v>0</v>
      </c>
      <c r="AA1052" s="269" t="str">
        <f t="shared" si="114"/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si="115"/>
        <v>0</v>
      </c>
      <c r="AL1052" s="286">
        <f t="shared" si="116"/>
        <v>0</v>
      </c>
      <c r="AM1052" s="287" t="e">
        <f t="shared" si="117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si="118"/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2"/>
        <v>0</v>
      </c>
      <c r="Z1053" s="269">
        <f t="shared" si="113"/>
        <v>0</v>
      </c>
      <c r="AA1053" s="269" t="str">
        <f t="shared" si="114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5"/>
        <v>0</v>
      </c>
      <c r="AL1053" s="286">
        <f t="shared" si="116"/>
        <v>0</v>
      </c>
      <c r="AM1053" s="287" t="e">
        <f t="shared" si="117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2"/>
        <v>0</v>
      </c>
      <c r="Z1054" s="269">
        <f t="shared" si="113"/>
        <v>0</v>
      </c>
      <c r="AA1054" s="269" t="str">
        <f t="shared" si="114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5"/>
        <v>0</v>
      </c>
      <c r="AL1054" s="286">
        <f t="shared" si="116"/>
        <v>0</v>
      </c>
      <c r="AM1054" s="287" t="e">
        <f t="shared" si="117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2"/>
        <v>0</v>
      </c>
      <c r="Z1055" s="269">
        <f t="shared" si="113"/>
        <v>0</v>
      </c>
      <c r="AA1055" s="269" t="str">
        <f t="shared" si="114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5"/>
        <v>0</v>
      </c>
      <c r="AL1055" s="286">
        <f t="shared" si="116"/>
        <v>0</v>
      </c>
      <c r="AM1055" s="287" t="e">
        <f t="shared" si="117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2"/>
        <v>0</v>
      </c>
      <c r="Z1056" s="269">
        <f t="shared" si="113"/>
        <v>0</v>
      </c>
      <c r="AA1056" s="269" t="str">
        <f t="shared" si="114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5"/>
        <v>0</v>
      </c>
      <c r="AL1056" s="286">
        <f t="shared" si="116"/>
        <v>0</v>
      </c>
      <c r="AM1056" s="287" t="e">
        <f t="shared" si="117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2"/>
        <v>0</v>
      </c>
      <c r="Z1057" s="269">
        <f t="shared" si="113"/>
        <v>0</v>
      </c>
      <c r="AA1057" s="269" t="str">
        <f t="shared" si="114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5"/>
        <v>0</v>
      </c>
      <c r="AL1057" s="286">
        <f t="shared" si="116"/>
        <v>0</v>
      </c>
      <c r="AM1057" s="287" t="e">
        <f t="shared" si="117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2"/>
        <v>0</v>
      </c>
      <c r="Z1058" s="269">
        <f t="shared" si="113"/>
        <v>0</v>
      </c>
      <c r="AA1058" s="269" t="str">
        <f t="shared" si="114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5"/>
        <v>0</v>
      </c>
      <c r="AL1058" s="286">
        <f t="shared" si="116"/>
        <v>0</v>
      </c>
      <c r="AM1058" s="287" t="e">
        <f t="shared" si="117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ref="Y1059:Y1122" si="119">X1059-W1059</f>
        <v>0</v>
      </c>
      <c r="Z1059" s="269">
        <f t="shared" ref="Z1059:Z1122" si="120">(O1059-P1059)*24</f>
        <v>0</v>
      </c>
      <c r="AA1059" s="269" t="str">
        <f t="shared" ref="AA1059:AA1122" si="121">IF(Y1059&gt;Z1059,"inconsitent RH","OK")</f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ref="AK1059:AK1122" si="122">AJ1059+AI1059</f>
        <v>0</v>
      </c>
      <c r="AL1059" s="286">
        <f t="shared" ref="AL1059:AL1122" si="123">AF1059-AI1059</f>
        <v>0</v>
      </c>
      <c r="AM1059" s="287" t="e">
        <f t="shared" ref="AM1059:AM1122" si="124">AL1059/Y1059</f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ref="AT1059:AT1122" si="125">AR1059-AS1059</f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9"/>
        <v>0</v>
      </c>
      <c r="Z1060" s="269">
        <f t="shared" si="120"/>
        <v>0</v>
      </c>
      <c r="AA1060" s="269" t="str">
        <f t="shared" si="121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22"/>
        <v>0</v>
      </c>
      <c r="AL1060" s="286">
        <f t="shared" si="123"/>
        <v>0</v>
      </c>
      <c r="AM1060" s="287" t="e">
        <f t="shared" si="124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25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9"/>
        <v>0</v>
      </c>
      <c r="Z1061" s="269">
        <f t="shared" si="120"/>
        <v>0</v>
      </c>
      <c r="AA1061" s="269" t="str">
        <f t="shared" si="121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22"/>
        <v>0</v>
      </c>
      <c r="AL1061" s="286">
        <f t="shared" si="123"/>
        <v>0</v>
      </c>
      <c r="AM1061" s="287" t="e">
        <f t="shared" si="124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25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9"/>
        <v>0</v>
      </c>
      <c r="Z1062" s="269">
        <f t="shared" si="120"/>
        <v>0</v>
      </c>
      <c r="AA1062" s="269" t="str">
        <f t="shared" si="121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22"/>
        <v>0</v>
      </c>
      <c r="AL1062" s="286">
        <f t="shared" si="123"/>
        <v>0</v>
      </c>
      <c r="AM1062" s="287" t="e">
        <f t="shared" si="124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25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9"/>
        <v>0</v>
      </c>
      <c r="Z1063" s="269">
        <f t="shared" si="120"/>
        <v>0</v>
      </c>
      <c r="AA1063" s="269" t="str">
        <f t="shared" si="121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22"/>
        <v>0</v>
      </c>
      <c r="AL1063" s="286">
        <f t="shared" si="123"/>
        <v>0</v>
      </c>
      <c r="AM1063" s="287" t="e">
        <f t="shared" si="124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25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9"/>
        <v>0</v>
      </c>
      <c r="Z1064" s="269">
        <f t="shared" si="120"/>
        <v>0</v>
      </c>
      <c r="AA1064" s="269" t="str">
        <f t="shared" si="121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22"/>
        <v>0</v>
      </c>
      <c r="AL1064" s="286">
        <f t="shared" si="123"/>
        <v>0</v>
      </c>
      <c r="AM1064" s="287" t="e">
        <f t="shared" si="124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25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9"/>
        <v>0</v>
      </c>
      <c r="Z1065" s="269">
        <f t="shared" si="120"/>
        <v>0</v>
      </c>
      <c r="AA1065" s="269" t="str">
        <f t="shared" si="121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22"/>
        <v>0</v>
      </c>
      <c r="AL1065" s="286">
        <f t="shared" si="123"/>
        <v>0</v>
      </c>
      <c r="AM1065" s="287" t="e">
        <f t="shared" si="124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25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9"/>
        <v>0</v>
      </c>
      <c r="Z1066" s="269">
        <f t="shared" si="120"/>
        <v>0</v>
      </c>
      <c r="AA1066" s="269" t="str">
        <f t="shared" si="121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22"/>
        <v>0</v>
      </c>
      <c r="AL1066" s="286">
        <f t="shared" si="123"/>
        <v>0</v>
      </c>
      <c r="AM1066" s="287" t="e">
        <f t="shared" si="124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25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9"/>
        <v>0</v>
      </c>
      <c r="Z1067" s="269">
        <f t="shared" si="120"/>
        <v>0</v>
      </c>
      <c r="AA1067" s="269" t="str">
        <f t="shared" si="121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22"/>
        <v>0</v>
      </c>
      <c r="AL1067" s="286">
        <f t="shared" si="123"/>
        <v>0</v>
      </c>
      <c r="AM1067" s="287" t="e">
        <f t="shared" si="124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25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9"/>
        <v>0</v>
      </c>
      <c r="Z1068" s="269">
        <f t="shared" si="120"/>
        <v>0</v>
      </c>
      <c r="AA1068" s="269" t="str">
        <f t="shared" si="121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22"/>
        <v>0</v>
      </c>
      <c r="AL1068" s="286">
        <f t="shared" si="123"/>
        <v>0</v>
      </c>
      <c r="AM1068" s="287" t="e">
        <f t="shared" si="124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25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9"/>
        <v>0</v>
      </c>
      <c r="Z1069" s="269">
        <f t="shared" si="120"/>
        <v>0</v>
      </c>
      <c r="AA1069" s="269" t="str">
        <f t="shared" si="121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22"/>
        <v>0</v>
      </c>
      <c r="AL1069" s="286">
        <f t="shared" si="123"/>
        <v>0</v>
      </c>
      <c r="AM1069" s="287" t="e">
        <f t="shared" si="124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25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9"/>
        <v>0</v>
      </c>
      <c r="Z1070" s="269">
        <f t="shared" si="120"/>
        <v>0</v>
      </c>
      <c r="AA1070" s="269" t="str">
        <f t="shared" si="121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22"/>
        <v>0</v>
      </c>
      <c r="AL1070" s="286">
        <f t="shared" si="123"/>
        <v>0</v>
      </c>
      <c r="AM1070" s="287" t="e">
        <f t="shared" si="124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25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9"/>
        <v>0</v>
      </c>
      <c r="Z1071" s="269">
        <f t="shared" si="120"/>
        <v>0</v>
      </c>
      <c r="AA1071" s="269" t="str">
        <f t="shared" si="121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22"/>
        <v>0</v>
      </c>
      <c r="AL1071" s="286">
        <f t="shared" si="123"/>
        <v>0</v>
      </c>
      <c r="AM1071" s="287" t="e">
        <f t="shared" si="124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25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9"/>
        <v>0</v>
      </c>
      <c r="Z1072" s="269">
        <f t="shared" si="120"/>
        <v>0</v>
      </c>
      <c r="AA1072" s="269" t="str">
        <f t="shared" si="121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22"/>
        <v>0</v>
      </c>
      <c r="AL1072" s="286">
        <f t="shared" si="123"/>
        <v>0</v>
      </c>
      <c r="AM1072" s="287" t="e">
        <f t="shared" si="124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25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9"/>
        <v>0</v>
      </c>
      <c r="Z1073" s="269">
        <f t="shared" si="120"/>
        <v>0</v>
      </c>
      <c r="AA1073" s="269" t="str">
        <f t="shared" si="121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22"/>
        <v>0</v>
      </c>
      <c r="AL1073" s="286">
        <f t="shared" si="123"/>
        <v>0</v>
      </c>
      <c r="AM1073" s="287" t="e">
        <f t="shared" si="124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25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9"/>
        <v>0</v>
      </c>
      <c r="Z1074" s="269">
        <f t="shared" si="120"/>
        <v>0</v>
      </c>
      <c r="AA1074" s="269" t="str">
        <f t="shared" si="121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22"/>
        <v>0</v>
      </c>
      <c r="AL1074" s="286">
        <f t="shared" si="123"/>
        <v>0</v>
      </c>
      <c r="AM1074" s="287" t="e">
        <f t="shared" si="124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25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9"/>
        <v>0</v>
      </c>
      <c r="Z1075" s="269">
        <f t="shared" si="120"/>
        <v>0</v>
      </c>
      <c r="AA1075" s="269" t="str">
        <f t="shared" si="121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22"/>
        <v>0</v>
      </c>
      <c r="AL1075" s="286">
        <f t="shared" si="123"/>
        <v>0</v>
      </c>
      <c r="AM1075" s="287" t="e">
        <f t="shared" si="124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25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9"/>
        <v>0</v>
      </c>
      <c r="Z1076" s="269">
        <f t="shared" si="120"/>
        <v>0</v>
      </c>
      <c r="AA1076" s="269" t="str">
        <f t="shared" si="121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22"/>
        <v>0</v>
      </c>
      <c r="AL1076" s="286">
        <f t="shared" si="123"/>
        <v>0</v>
      </c>
      <c r="AM1076" s="287" t="e">
        <f t="shared" si="124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25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9"/>
        <v>0</v>
      </c>
      <c r="Z1077" s="269">
        <f t="shared" si="120"/>
        <v>0</v>
      </c>
      <c r="AA1077" s="269" t="str">
        <f t="shared" si="121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22"/>
        <v>0</v>
      </c>
      <c r="AL1077" s="286">
        <f t="shared" si="123"/>
        <v>0</v>
      </c>
      <c r="AM1077" s="287" t="e">
        <f t="shared" si="124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25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9"/>
        <v>0</v>
      </c>
      <c r="Z1078" s="269">
        <f t="shared" si="120"/>
        <v>0</v>
      </c>
      <c r="AA1078" s="269" t="str">
        <f t="shared" si="121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22"/>
        <v>0</v>
      </c>
      <c r="AL1078" s="286">
        <f t="shared" si="123"/>
        <v>0</v>
      </c>
      <c r="AM1078" s="287" t="e">
        <f t="shared" si="124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25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9"/>
        <v>0</v>
      </c>
      <c r="Z1079" s="269">
        <f t="shared" si="120"/>
        <v>0</v>
      </c>
      <c r="AA1079" s="269" t="str">
        <f t="shared" si="121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22"/>
        <v>0</v>
      </c>
      <c r="AL1079" s="286">
        <f t="shared" si="123"/>
        <v>0</v>
      </c>
      <c r="AM1079" s="287" t="e">
        <f t="shared" si="124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25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9"/>
        <v>0</v>
      </c>
      <c r="Z1080" s="269">
        <f t="shared" si="120"/>
        <v>0</v>
      </c>
      <c r="AA1080" s="269" t="str">
        <f t="shared" si="121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22"/>
        <v>0</v>
      </c>
      <c r="AL1080" s="286">
        <f t="shared" si="123"/>
        <v>0</v>
      </c>
      <c r="AM1080" s="287" t="e">
        <f t="shared" si="124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25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9"/>
        <v>0</v>
      </c>
      <c r="Z1081" s="269">
        <f t="shared" si="120"/>
        <v>0</v>
      </c>
      <c r="AA1081" s="269" t="str">
        <f t="shared" si="121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22"/>
        <v>0</v>
      </c>
      <c r="AL1081" s="286">
        <f t="shared" si="123"/>
        <v>0</v>
      </c>
      <c r="AM1081" s="287" t="e">
        <f t="shared" si="124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25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9"/>
        <v>0</v>
      </c>
      <c r="Z1082" s="269">
        <f t="shared" si="120"/>
        <v>0</v>
      </c>
      <c r="AA1082" s="269" t="str">
        <f t="shared" si="121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22"/>
        <v>0</v>
      </c>
      <c r="AL1082" s="286">
        <f t="shared" si="123"/>
        <v>0</v>
      </c>
      <c r="AM1082" s="287" t="e">
        <f t="shared" si="124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25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9"/>
        <v>0</v>
      </c>
      <c r="Z1083" s="269">
        <f t="shared" si="120"/>
        <v>0</v>
      </c>
      <c r="AA1083" s="269" t="str">
        <f t="shared" si="121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22"/>
        <v>0</v>
      </c>
      <c r="AL1083" s="286">
        <f t="shared" si="123"/>
        <v>0</v>
      </c>
      <c r="AM1083" s="287" t="e">
        <f t="shared" si="124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25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9"/>
        <v>0</v>
      </c>
      <c r="Z1084" s="269">
        <f t="shared" si="120"/>
        <v>0</v>
      </c>
      <c r="AA1084" s="269" t="str">
        <f t="shared" si="121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22"/>
        <v>0</v>
      </c>
      <c r="AL1084" s="286">
        <f t="shared" si="123"/>
        <v>0</v>
      </c>
      <c r="AM1084" s="287" t="e">
        <f t="shared" si="124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25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9"/>
        <v>0</v>
      </c>
      <c r="Z1085" s="269">
        <f t="shared" si="120"/>
        <v>0</v>
      </c>
      <c r="AA1085" s="269" t="str">
        <f t="shared" si="121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22"/>
        <v>0</v>
      </c>
      <c r="AL1085" s="286">
        <f t="shared" si="123"/>
        <v>0</v>
      </c>
      <c r="AM1085" s="287" t="e">
        <f t="shared" si="124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25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9"/>
        <v>0</v>
      </c>
      <c r="Z1086" s="269">
        <f t="shared" si="120"/>
        <v>0</v>
      </c>
      <c r="AA1086" s="269" t="str">
        <f t="shared" si="121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22"/>
        <v>0</v>
      </c>
      <c r="AL1086" s="286">
        <f t="shared" si="123"/>
        <v>0</v>
      </c>
      <c r="AM1086" s="287" t="e">
        <f t="shared" si="124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25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9"/>
        <v>0</v>
      </c>
      <c r="Z1087" s="269">
        <f t="shared" si="120"/>
        <v>0</v>
      </c>
      <c r="AA1087" s="269" t="str">
        <f t="shared" si="121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22"/>
        <v>0</v>
      </c>
      <c r="AL1087" s="286">
        <f t="shared" si="123"/>
        <v>0</v>
      </c>
      <c r="AM1087" s="287" t="e">
        <f t="shared" si="124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25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9"/>
        <v>0</v>
      </c>
      <c r="Z1088" s="269">
        <f t="shared" si="120"/>
        <v>0</v>
      </c>
      <c r="AA1088" s="269" t="str">
        <f t="shared" si="121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22"/>
        <v>0</v>
      </c>
      <c r="AL1088" s="286">
        <f t="shared" si="123"/>
        <v>0</v>
      </c>
      <c r="AM1088" s="287" t="e">
        <f t="shared" si="124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25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9"/>
        <v>0</v>
      </c>
      <c r="Z1089" s="269">
        <f t="shared" si="120"/>
        <v>0</v>
      </c>
      <c r="AA1089" s="269" t="str">
        <f t="shared" si="121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22"/>
        <v>0</v>
      </c>
      <c r="AL1089" s="286">
        <f t="shared" si="123"/>
        <v>0</v>
      </c>
      <c r="AM1089" s="287" t="e">
        <f t="shared" si="124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25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9"/>
        <v>0</v>
      </c>
      <c r="Z1090" s="269">
        <f t="shared" si="120"/>
        <v>0</v>
      </c>
      <c r="AA1090" s="269" t="str">
        <f t="shared" si="121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22"/>
        <v>0</v>
      </c>
      <c r="AL1090" s="286">
        <f t="shared" si="123"/>
        <v>0</v>
      </c>
      <c r="AM1090" s="287" t="e">
        <f t="shared" si="124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25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9"/>
        <v>0</v>
      </c>
      <c r="Z1091" s="269">
        <f t="shared" si="120"/>
        <v>0</v>
      </c>
      <c r="AA1091" s="269" t="str">
        <f t="shared" si="121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22"/>
        <v>0</v>
      </c>
      <c r="AL1091" s="286">
        <f t="shared" si="123"/>
        <v>0</v>
      </c>
      <c r="AM1091" s="287" t="e">
        <f t="shared" si="124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25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9"/>
        <v>0</v>
      </c>
      <c r="Z1092" s="269">
        <f t="shared" si="120"/>
        <v>0</v>
      </c>
      <c r="AA1092" s="269" t="str">
        <f t="shared" si="121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22"/>
        <v>0</v>
      </c>
      <c r="AL1092" s="286">
        <f t="shared" si="123"/>
        <v>0</v>
      </c>
      <c r="AM1092" s="287" t="e">
        <f t="shared" si="124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25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9"/>
        <v>0</v>
      </c>
      <c r="Z1093" s="269">
        <f t="shared" si="120"/>
        <v>0</v>
      </c>
      <c r="AA1093" s="269" t="str">
        <f t="shared" si="121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22"/>
        <v>0</v>
      </c>
      <c r="AL1093" s="286">
        <f t="shared" si="123"/>
        <v>0</v>
      </c>
      <c r="AM1093" s="287" t="e">
        <f t="shared" si="124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25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9"/>
        <v>0</v>
      </c>
      <c r="Z1094" s="269">
        <f t="shared" si="120"/>
        <v>0</v>
      </c>
      <c r="AA1094" s="269" t="str">
        <f t="shared" si="121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22"/>
        <v>0</v>
      </c>
      <c r="AL1094" s="286">
        <f t="shared" si="123"/>
        <v>0</v>
      </c>
      <c r="AM1094" s="287" t="e">
        <f t="shared" si="124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25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9"/>
        <v>0</v>
      </c>
      <c r="Z1095" s="269">
        <f t="shared" si="120"/>
        <v>0</v>
      </c>
      <c r="AA1095" s="269" t="str">
        <f t="shared" si="121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22"/>
        <v>0</v>
      </c>
      <c r="AL1095" s="286">
        <f t="shared" si="123"/>
        <v>0</v>
      </c>
      <c r="AM1095" s="287" t="e">
        <f t="shared" si="124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25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9"/>
        <v>0</v>
      </c>
      <c r="Z1096" s="269">
        <f t="shared" si="120"/>
        <v>0</v>
      </c>
      <c r="AA1096" s="269" t="str">
        <f t="shared" si="121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22"/>
        <v>0</v>
      </c>
      <c r="AL1096" s="286">
        <f t="shared" si="123"/>
        <v>0</v>
      </c>
      <c r="AM1096" s="287" t="e">
        <f t="shared" si="124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25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9"/>
        <v>0</v>
      </c>
      <c r="Z1097" s="269">
        <f t="shared" si="120"/>
        <v>0</v>
      </c>
      <c r="AA1097" s="269" t="str">
        <f t="shared" si="121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22"/>
        <v>0</v>
      </c>
      <c r="AL1097" s="286">
        <f t="shared" si="123"/>
        <v>0</v>
      </c>
      <c r="AM1097" s="287" t="e">
        <f t="shared" si="124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25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9"/>
        <v>0</v>
      </c>
      <c r="Z1098" s="269">
        <f t="shared" si="120"/>
        <v>0</v>
      </c>
      <c r="AA1098" s="269" t="str">
        <f t="shared" si="121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22"/>
        <v>0</v>
      </c>
      <c r="AL1098" s="286">
        <f t="shared" si="123"/>
        <v>0</v>
      </c>
      <c r="AM1098" s="287" t="e">
        <f t="shared" si="124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25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9"/>
        <v>0</v>
      </c>
      <c r="Z1099" s="269">
        <f t="shared" si="120"/>
        <v>0</v>
      </c>
      <c r="AA1099" s="269" t="str">
        <f t="shared" si="121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22"/>
        <v>0</v>
      </c>
      <c r="AL1099" s="286">
        <f t="shared" si="123"/>
        <v>0</v>
      </c>
      <c r="AM1099" s="287" t="e">
        <f t="shared" si="124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25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9"/>
        <v>0</v>
      </c>
      <c r="Z1100" s="269">
        <f t="shared" si="120"/>
        <v>0</v>
      </c>
      <c r="AA1100" s="269" t="str">
        <f t="shared" si="121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22"/>
        <v>0</v>
      </c>
      <c r="AL1100" s="286">
        <f t="shared" si="123"/>
        <v>0</v>
      </c>
      <c r="AM1100" s="287" t="e">
        <f t="shared" si="124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25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9"/>
        <v>0</v>
      </c>
      <c r="Z1101" s="269">
        <f t="shared" si="120"/>
        <v>0</v>
      </c>
      <c r="AA1101" s="269" t="str">
        <f t="shared" si="121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22"/>
        <v>0</v>
      </c>
      <c r="AL1101" s="286">
        <f t="shared" si="123"/>
        <v>0</v>
      </c>
      <c r="AM1101" s="287" t="e">
        <f t="shared" si="124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25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9"/>
        <v>0</v>
      </c>
      <c r="Z1102" s="269">
        <f t="shared" si="120"/>
        <v>0</v>
      </c>
      <c r="AA1102" s="269" t="str">
        <f t="shared" si="121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22"/>
        <v>0</v>
      </c>
      <c r="AL1102" s="286">
        <f t="shared" si="123"/>
        <v>0</v>
      </c>
      <c r="AM1102" s="287" t="e">
        <f t="shared" si="124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25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9"/>
        <v>0</v>
      </c>
      <c r="Z1103" s="269">
        <f t="shared" si="120"/>
        <v>0</v>
      </c>
      <c r="AA1103" s="269" t="str">
        <f t="shared" si="121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22"/>
        <v>0</v>
      </c>
      <c r="AL1103" s="286">
        <f t="shared" si="123"/>
        <v>0</v>
      </c>
      <c r="AM1103" s="287" t="e">
        <f t="shared" si="124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25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9"/>
        <v>0</v>
      </c>
      <c r="Z1104" s="269">
        <f t="shared" si="120"/>
        <v>0</v>
      </c>
      <c r="AA1104" s="269" t="str">
        <f t="shared" si="121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22"/>
        <v>0</v>
      </c>
      <c r="AL1104" s="286">
        <f t="shared" si="123"/>
        <v>0</v>
      </c>
      <c r="AM1104" s="287" t="e">
        <f t="shared" si="124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25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9"/>
        <v>0</v>
      </c>
      <c r="Z1105" s="269">
        <f t="shared" si="120"/>
        <v>0</v>
      </c>
      <c r="AA1105" s="269" t="str">
        <f t="shared" si="121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22"/>
        <v>0</v>
      </c>
      <c r="AL1105" s="286">
        <f t="shared" si="123"/>
        <v>0</v>
      </c>
      <c r="AM1105" s="287" t="e">
        <f t="shared" si="124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25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9"/>
        <v>0</v>
      </c>
      <c r="Z1106" s="269">
        <f t="shared" si="120"/>
        <v>0</v>
      </c>
      <c r="AA1106" s="269" t="str">
        <f t="shared" si="121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22"/>
        <v>0</v>
      </c>
      <c r="AL1106" s="286">
        <f t="shared" si="123"/>
        <v>0</v>
      </c>
      <c r="AM1106" s="287" t="e">
        <f t="shared" si="124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25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9"/>
        <v>0</v>
      </c>
      <c r="Z1107" s="269">
        <f t="shared" si="120"/>
        <v>0</v>
      </c>
      <c r="AA1107" s="269" t="str">
        <f t="shared" si="121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22"/>
        <v>0</v>
      </c>
      <c r="AL1107" s="286">
        <f t="shared" si="123"/>
        <v>0</v>
      </c>
      <c r="AM1107" s="287" t="e">
        <f t="shared" si="124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25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9"/>
        <v>0</v>
      </c>
      <c r="Z1108" s="269">
        <f t="shared" si="120"/>
        <v>0</v>
      </c>
      <c r="AA1108" s="269" t="str">
        <f t="shared" si="121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22"/>
        <v>0</v>
      </c>
      <c r="AL1108" s="286">
        <f t="shared" si="123"/>
        <v>0</v>
      </c>
      <c r="AM1108" s="287" t="e">
        <f t="shared" si="124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25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9"/>
        <v>0</v>
      </c>
      <c r="Z1109" s="269">
        <f t="shared" si="120"/>
        <v>0</v>
      </c>
      <c r="AA1109" s="269" t="str">
        <f t="shared" si="121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22"/>
        <v>0</v>
      </c>
      <c r="AL1109" s="286">
        <f t="shared" si="123"/>
        <v>0</v>
      </c>
      <c r="AM1109" s="287" t="e">
        <f t="shared" si="124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25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9"/>
        <v>0</v>
      </c>
      <c r="Z1110" s="269">
        <f t="shared" si="120"/>
        <v>0</v>
      </c>
      <c r="AA1110" s="269" t="str">
        <f t="shared" si="121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22"/>
        <v>0</v>
      </c>
      <c r="AL1110" s="286">
        <f t="shared" si="123"/>
        <v>0</v>
      </c>
      <c r="AM1110" s="287" t="e">
        <f t="shared" si="124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25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9"/>
        <v>0</v>
      </c>
      <c r="Z1111" s="269">
        <f t="shared" si="120"/>
        <v>0</v>
      </c>
      <c r="AA1111" s="269" t="str">
        <f t="shared" si="121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22"/>
        <v>0</v>
      </c>
      <c r="AL1111" s="286">
        <f t="shared" si="123"/>
        <v>0</v>
      </c>
      <c r="AM1111" s="287" t="e">
        <f t="shared" si="124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25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9"/>
        <v>0</v>
      </c>
      <c r="Z1112" s="269">
        <f t="shared" si="120"/>
        <v>0</v>
      </c>
      <c r="AA1112" s="269" t="str">
        <f t="shared" si="121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22"/>
        <v>0</v>
      </c>
      <c r="AL1112" s="286">
        <f t="shared" si="123"/>
        <v>0</v>
      </c>
      <c r="AM1112" s="287" t="e">
        <f t="shared" si="124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25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9"/>
        <v>0</v>
      </c>
      <c r="Z1113" s="269">
        <f t="shared" si="120"/>
        <v>0</v>
      </c>
      <c r="AA1113" s="269" t="str">
        <f t="shared" si="121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22"/>
        <v>0</v>
      </c>
      <c r="AL1113" s="286">
        <f t="shared" si="123"/>
        <v>0</v>
      </c>
      <c r="AM1113" s="287" t="e">
        <f t="shared" si="124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25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9"/>
        <v>0</v>
      </c>
      <c r="Z1114" s="269">
        <f t="shared" si="120"/>
        <v>0</v>
      </c>
      <c r="AA1114" s="269" t="str">
        <f t="shared" si="121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22"/>
        <v>0</v>
      </c>
      <c r="AL1114" s="286">
        <f t="shared" si="123"/>
        <v>0</v>
      </c>
      <c r="AM1114" s="287" t="e">
        <f t="shared" si="124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25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9"/>
        <v>0</v>
      </c>
      <c r="Z1115" s="269">
        <f t="shared" si="120"/>
        <v>0</v>
      </c>
      <c r="AA1115" s="269" t="str">
        <f t="shared" si="121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22"/>
        <v>0</v>
      </c>
      <c r="AL1115" s="286">
        <f t="shared" si="123"/>
        <v>0</v>
      </c>
      <c r="AM1115" s="287" t="e">
        <f t="shared" si="124"/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25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si="119"/>
        <v>0</v>
      </c>
      <c r="Z1116" s="269">
        <f t="shared" si="120"/>
        <v>0</v>
      </c>
      <c r="AA1116" s="269" t="str">
        <f t="shared" si="121"/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si="122"/>
        <v>0</v>
      </c>
      <c r="AL1116" s="286">
        <f t="shared" si="123"/>
        <v>0</v>
      </c>
      <c r="AM1116" s="287" t="e">
        <f t="shared" si="124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si="125"/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19"/>
        <v>0</v>
      </c>
      <c r="Z1117" s="269">
        <f t="shared" si="120"/>
        <v>0</v>
      </c>
      <c r="AA1117" s="269" t="str">
        <f t="shared" si="121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2"/>
        <v>0</v>
      </c>
      <c r="AL1117" s="286">
        <f t="shared" si="123"/>
        <v>0</v>
      </c>
      <c r="AM1117" s="287" t="e">
        <f t="shared" si="124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19"/>
        <v>0</v>
      </c>
      <c r="Z1118" s="269">
        <f t="shared" si="120"/>
        <v>0</v>
      </c>
      <c r="AA1118" s="269" t="str">
        <f t="shared" si="121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2"/>
        <v>0</v>
      </c>
      <c r="AL1118" s="286">
        <f t="shared" si="123"/>
        <v>0</v>
      </c>
      <c r="AM1118" s="287" t="e">
        <f t="shared" si="124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19"/>
        <v>0</v>
      </c>
      <c r="Z1119" s="269">
        <f t="shared" si="120"/>
        <v>0</v>
      </c>
      <c r="AA1119" s="269" t="str">
        <f t="shared" si="121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2"/>
        <v>0</v>
      </c>
      <c r="AL1119" s="286">
        <f t="shared" si="123"/>
        <v>0</v>
      </c>
      <c r="AM1119" s="287" t="e">
        <f t="shared" si="124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19"/>
        <v>0</v>
      </c>
      <c r="Z1120" s="269">
        <f t="shared" si="120"/>
        <v>0</v>
      </c>
      <c r="AA1120" s="269" t="str">
        <f t="shared" si="121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2"/>
        <v>0</v>
      </c>
      <c r="AL1120" s="286">
        <f t="shared" si="123"/>
        <v>0</v>
      </c>
      <c r="AM1120" s="287" t="e">
        <f t="shared" si="124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19"/>
        <v>0</v>
      </c>
      <c r="Z1121" s="269">
        <f t="shared" si="120"/>
        <v>0</v>
      </c>
      <c r="AA1121" s="269" t="str">
        <f t="shared" si="121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2"/>
        <v>0</v>
      </c>
      <c r="AL1121" s="286">
        <f t="shared" si="123"/>
        <v>0</v>
      </c>
      <c r="AM1121" s="287" t="e">
        <f t="shared" si="124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19"/>
        <v>0</v>
      </c>
      <c r="Z1122" s="269">
        <f t="shared" si="120"/>
        <v>0</v>
      </c>
      <c r="AA1122" s="269" t="str">
        <f t="shared" si="121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2"/>
        <v>0</v>
      </c>
      <c r="AL1122" s="286">
        <f t="shared" si="123"/>
        <v>0</v>
      </c>
      <c r="AM1122" s="287" t="e">
        <f t="shared" si="124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ref="Y1123:Y1186" si="126">X1123-W1123</f>
        <v>0</v>
      </c>
      <c r="Z1123" s="269">
        <f t="shared" ref="Z1123:Z1186" si="127">(O1123-P1123)*24</f>
        <v>0</v>
      </c>
      <c r="AA1123" s="269" t="str">
        <f t="shared" ref="AA1123:AA1186" si="128">IF(Y1123&gt;Z1123,"inconsitent RH","OK")</f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ref="AK1123:AK1186" si="129">AJ1123+AI1123</f>
        <v>0</v>
      </c>
      <c r="AL1123" s="286">
        <f t="shared" ref="AL1123:AL1186" si="130">AF1123-AI1123</f>
        <v>0</v>
      </c>
      <c r="AM1123" s="287" t="e">
        <f t="shared" ref="AM1123:AM1186" si="131">AL1123/Y1123</f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ref="AT1123:AT1186" si="132">AR1123-AS1123</f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26"/>
        <v>0</v>
      </c>
      <c r="Z1124" s="269">
        <f t="shared" si="127"/>
        <v>0</v>
      </c>
      <c r="AA1124" s="269" t="str">
        <f t="shared" si="128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9"/>
        <v>0</v>
      </c>
      <c r="AL1124" s="286">
        <f t="shared" si="130"/>
        <v>0</v>
      </c>
      <c r="AM1124" s="287" t="e">
        <f t="shared" si="131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32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26"/>
        <v>0</v>
      </c>
      <c r="Z1125" s="269">
        <f t="shared" si="127"/>
        <v>0</v>
      </c>
      <c r="AA1125" s="269" t="str">
        <f t="shared" si="128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9"/>
        <v>0</v>
      </c>
      <c r="AL1125" s="286">
        <f t="shared" si="130"/>
        <v>0</v>
      </c>
      <c r="AM1125" s="287" t="e">
        <f t="shared" si="131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32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26"/>
        <v>0</v>
      </c>
      <c r="Z1126" s="269">
        <f t="shared" si="127"/>
        <v>0</v>
      </c>
      <c r="AA1126" s="269" t="str">
        <f t="shared" si="128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9"/>
        <v>0</v>
      </c>
      <c r="AL1126" s="286">
        <f t="shared" si="130"/>
        <v>0</v>
      </c>
      <c r="AM1126" s="287" t="e">
        <f t="shared" si="131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32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26"/>
        <v>0</v>
      </c>
      <c r="Z1127" s="269">
        <f t="shared" si="127"/>
        <v>0</v>
      </c>
      <c r="AA1127" s="269" t="str">
        <f t="shared" si="128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9"/>
        <v>0</v>
      </c>
      <c r="AL1127" s="286">
        <f t="shared" si="130"/>
        <v>0</v>
      </c>
      <c r="AM1127" s="287" t="e">
        <f t="shared" si="131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32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26"/>
        <v>0</v>
      </c>
      <c r="Z1128" s="269">
        <f t="shared" si="127"/>
        <v>0</v>
      </c>
      <c r="AA1128" s="269" t="str">
        <f t="shared" si="128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9"/>
        <v>0</v>
      </c>
      <c r="AL1128" s="286">
        <f t="shared" si="130"/>
        <v>0</v>
      </c>
      <c r="AM1128" s="287" t="e">
        <f t="shared" si="131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32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26"/>
        <v>0</v>
      </c>
      <c r="Z1129" s="269">
        <f t="shared" si="127"/>
        <v>0</v>
      </c>
      <c r="AA1129" s="269" t="str">
        <f t="shared" si="128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9"/>
        <v>0</v>
      </c>
      <c r="AL1129" s="286">
        <f t="shared" si="130"/>
        <v>0</v>
      </c>
      <c r="AM1129" s="287" t="e">
        <f t="shared" si="131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32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26"/>
        <v>0</v>
      </c>
      <c r="Z1130" s="269">
        <f t="shared" si="127"/>
        <v>0</v>
      </c>
      <c r="AA1130" s="269" t="str">
        <f t="shared" si="128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9"/>
        <v>0</v>
      </c>
      <c r="AL1130" s="286">
        <f t="shared" si="130"/>
        <v>0</v>
      </c>
      <c r="AM1130" s="287" t="e">
        <f t="shared" si="131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32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26"/>
        <v>0</v>
      </c>
      <c r="Z1131" s="269">
        <f t="shared" si="127"/>
        <v>0</v>
      </c>
      <c r="AA1131" s="269" t="str">
        <f t="shared" si="128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9"/>
        <v>0</v>
      </c>
      <c r="AL1131" s="286">
        <f t="shared" si="130"/>
        <v>0</v>
      </c>
      <c r="AM1131" s="287" t="e">
        <f t="shared" si="131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32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26"/>
        <v>0</v>
      </c>
      <c r="Z1132" s="269">
        <f t="shared" si="127"/>
        <v>0</v>
      </c>
      <c r="AA1132" s="269" t="str">
        <f t="shared" si="128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9"/>
        <v>0</v>
      </c>
      <c r="AL1132" s="286">
        <f t="shared" si="130"/>
        <v>0</v>
      </c>
      <c r="AM1132" s="287" t="e">
        <f t="shared" si="131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32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26"/>
        <v>0</v>
      </c>
      <c r="Z1133" s="269">
        <f t="shared" si="127"/>
        <v>0</v>
      </c>
      <c r="AA1133" s="269" t="str">
        <f t="shared" si="128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9"/>
        <v>0</v>
      </c>
      <c r="AL1133" s="286">
        <f t="shared" si="130"/>
        <v>0</v>
      </c>
      <c r="AM1133" s="287" t="e">
        <f t="shared" si="131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32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26"/>
        <v>0</v>
      </c>
      <c r="Z1134" s="269">
        <f t="shared" si="127"/>
        <v>0</v>
      </c>
      <c r="AA1134" s="269" t="str">
        <f t="shared" si="128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9"/>
        <v>0</v>
      </c>
      <c r="AL1134" s="286">
        <f t="shared" si="130"/>
        <v>0</v>
      </c>
      <c r="AM1134" s="287" t="e">
        <f t="shared" si="131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32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26"/>
        <v>0</v>
      </c>
      <c r="Z1135" s="269">
        <f t="shared" si="127"/>
        <v>0</v>
      </c>
      <c r="AA1135" s="269" t="str">
        <f t="shared" si="128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9"/>
        <v>0</v>
      </c>
      <c r="AL1135" s="286">
        <f t="shared" si="130"/>
        <v>0</v>
      </c>
      <c r="AM1135" s="287" t="e">
        <f t="shared" si="131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32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26"/>
        <v>0</v>
      </c>
      <c r="Z1136" s="269">
        <f t="shared" si="127"/>
        <v>0</v>
      </c>
      <c r="AA1136" s="269" t="str">
        <f t="shared" si="128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9"/>
        <v>0</v>
      </c>
      <c r="AL1136" s="286">
        <f t="shared" si="130"/>
        <v>0</v>
      </c>
      <c r="AM1136" s="287" t="e">
        <f t="shared" si="131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32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26"/>
        <v>0</v>
      </c>
      <c r="Z1137" s="269">
        <f t="shared" si="127"/>
        <v>0</v>
      </c>
      <c r="AA1137" s="269" t="str">
        <f t="shared" si="128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9"/>
        <v>0</v>
      </c>
      <c r="AL1137" s="286">
        <f t="shared" si="130"/>
        <v>0</v>
      </c>
      <c r="AM1137" s="287" t="e">
        <f t="shared" si="131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32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26"/>
        <v>0</v>
      </c>
      <c r="Z1138" s="269">
        <f t="shared" si="127"/>
        <v>0</v>
      </c>
      <c r="AA1138" s="269" t="str">
        <f t="shared" si="128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9"/>
        <v>0</v>
      </c>
      <c r="AL1138" s="286">
        <f t="shared" si="130"/>
        <v>0</v>
      </c>
      <c r="AM1138" s="287" t="e">
        <f t="shared" si="131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32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26"/>
        <v>0</v>
      </c>
      <c r="Z1139" s="269">
        <f t="shared" si="127"/>
        <v>0</v>
      </c>
      <c r="AA1139" s="269" t="str">
        <f t="shared" si="128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9"/>
        <v>0</v>
      </c>
      <c r="AL1139" s="286">
        <f t="shared" si="130"/>
        <v>0</v>
      </c>
      <c r="AM1139" s="287" t="e">
        <f t="shared" si="131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32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26"/>
        <v>0</v>
      </c>
      <c r="Z1140" s="269">
        <f t="shared" si="127"/>
        <v>0</v>
      </c>
      <c r="AA1140" s="269" t="str">
        <f t="shared" si="128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9"/>
        <v>0</v>
      </c>
      <c r="AL1140" s="286">
        <f t="shared" si="130"/>
        <v>0</v>
      </c>
      <c r="AM1140" s="287" t="e">
        <f t="shared" si="131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32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26"/>
        <v>0</v>
      </c>
      <c r="Z1141" s="269">
        <f t="shared" si="127"/>
        <v>0</v>
      </c>
      <c r="AA1141" s="269" t="str">
        <f t="shared" si="128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9"/>
        <v>0</v>
      </c>
      <c r="AL1141" s="286">
        <f t="shared" si="130"/>
        <v>0</v>
      </c>
      <c r="AM1141" s="287" t="e">
        <f t="shared" si="131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32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26"/>
        <v>0</v>
      </c>
      <c r="Z1142" s="269">
        <f t="shared" si="127"/>
        <v>0</v>
      </c>
      <c r="AA1142" s="269" t="str">
        <f t="shared" si="128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9"/>
        <v>0</v>
      </c>
      <c r="AL1142" s="286">
        <f t="shared" si="130"/>
        <v>0</v>
      </c>
      <c r="AM1142" s="287" t="e">
        <f t="shared" si="131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32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26"/>
        <v>0</v>
      </c>
      <c r="Z1143" s="269">
        <f t="shared" si="127"/>
        <v>0</v>
      </c>
      <c r="AA1143" s="269" t="str">
        <f t="shared" si="128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9"/>
        <v>0</v>
      </c>
      <c r="AL1143" s="286">
        <f t="shared" si="130"/>
        <v>0</v>
      </c>
      <c r="AM1143" s="287" t="e">
        <f t="shared" si="131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32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6"/>
        <v>0</v>
      </c>
      <c r="Z1144" s="269">
        <f t="shared" si="127"/>
        <v>0</v>
      </c>
      <c r="AA1144" s="269" t="str">
        <f t="shared" si="128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9"/>
        <v>0</v>
      </c>
      <c r="AL1144" s="286">
        <f t="shared" si="130"/>
        <v>0</v>
      </c>
      <c r="AM1144" s="287" t="e">
        <f t="shared" si="131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32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6"/>
        <v>0</v>
      </c>
      <c r="Z1145" s="269">
        <f t="shared" si="127"/>
        <v>0</v>
      </c>
      <c r="AA1145" s="269" t="str">
        <f t="shared" si="128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9"/>
        <v>0</v>
      </c>
      <c r="AL1145" s="286">
        <f t="shared" si="130"/>
        <v>0</v>
      </c>
      <c r="AM1145" s="287" t="e">
        <f t="shared" si="131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32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6"/>
        <v>0</v>
      </c>
      <c r="Z1146" s="269">
        <f t="shared" si="127"/>
        <v>0</v>
      </c>
      <c r="AA1146" s="269" t="str">
        <f t="shared" si="128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9"/>
        <v>0</v>
      </c>
      <c r="AL1146" s="286">
        <f t="shared" si="130"/>
        <v>0</v>
      </c>
      <c r="AM1146" s="287" t="e">
        <f t="shared" si="131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32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6"/>
        <v>0</v>
      </c>
      <c r="Z1147" s="269">
        <f t="shared" si="127"/>
        <v>0</v>
      </c>
      <c r="AA1147" s="269" t="str">
        <f t="shared" si="128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9"/>
        <v>0</v>
      </c>
      <c r="AL1147" s="286">
        <f t="shared" si="130"/>
        <v>0</v>
      </c>
      <c r="AM1147" s="287" t="e">
        <f t="shared" si="131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32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6"/>
        <v>0</v>
      </c>
      <c r="Z1148" s="269">
        <f t="shared" si="127"/>
        <v>0</v>
      </c>
      <c r="AA1148" s="269" t="str">
        <f t="shared" si="128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9"/>
        <v>0</v>
      </c>
      <c r="AL1148" s="286">
        <f t="shared" si="130"/>
        <v>0</v>
      </c>
      <c r="AM1148" s="287" t="e">
        <f t="shared" si="131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32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6"/>
        <v>0</v>
      </c>
      <c r="Z1149" s="269">
        <f t="shared" si="127"/>
        <v>0</v>
      </c>
      <c r="AA1149" s="269" t="str">
        <f t="shared" si="128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9"/>
        <v>0</v>
      </c>
      <c r="AL1149" s="286">
        <f t="shared" si="130"/>
        <v>0</v>
      </c>
      <c r="AM1149" s="287" t="e">
        <f t="shared" si="131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32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6"/>
        <v>0</v>
      </c>
      <c r="Z1150" s="269">
        <f t="shared" si="127"/>
        <v>0</v>
      </c>
      <c r="AA1150" s="269" t="str">
        <f t="shared" si="128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9"/>
        <v>0</v>
      </c>
      <c r="AL1150" s="286">
        <f t="shared" si="130"/>
        <v>0</v>
      </c>
      <c r="AM1150" s="287" t="e">
        <f t="shared" si="131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32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6"/>
        <v>0</v>
      </c>
      <c r="Z1151" s="269">
        <f t="shared" si="127"/>
        <v>0</v>
      </c>
      <c r="AA1151" s="269" t="str">
        <f t="shared" si="128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9"/>
        <v>0</v>
      </c>
      <c r="AL1151" s="286">
        <f t="shared" si="130"/>
        <v>0</v>
      </c>
      <c r="AM1151" s="287" t="e">
        <f t="shared" si="131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32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6"/>
        <v>0</v>
      </c>
      <c r="Z1152" s="269">
        <f t="shared" si="127"/>
        <v>0</v>
      </c>
      <c r="AA1152" s="269" t="str">
        <f t="shared" si="128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9"/>
        <v>0</v>
      </c>
      <c r="AL1152" s="286">
        <f t="shared" si="130"/>
        <v>0</v>
      </c>
      <c r="AM1152" s="287" t="e">
        <f t="shared" si="131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32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6"/>
        <v>0</v>
      </c>
      <c r="Z1153" s="269">
        <f t="shared" si="127"/>
        <v>0</v>
      </c>
      <c r="AA1153" s="269" t="str">
        <f t="shared" si="128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9"/>
        <v>0</v>
      </c>
      <c r="AL1153" s="286">
        <f t="shared" si="130"/>
        <v>0</v>
      </c>
      <c r="AM1153" s="287" t="e">
        <f t="shared" si="131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32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6"/>
        <v>0</v>
      </c>
      <c r="Z1154" s="269">
        <f t="shared" si="127"/>
        <v>0</v>
      </c>
      <c r="AA1154" s="269" t="str">
        <f t="shared" si="128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9"/>
        <v>0</v>
      </c>
      <c r="AL1154" s="286">
        <f t="shared" si="130"/>
        <v>0</v>
      </c>
      <c r="AM1154" s="287" t="e">
        <f t="shared" si="131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32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6"/>
        <v>0</v>
      </c>
      <c r="Z1155" s="269">
        <f t="shared" si="127"/>
        <v>0</v>
      </c>
      <c r="AA1155" s="269" t="str">
        <f t="shared" si="128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9"/>
        <v>0</v>
      </c>
      <c r="AL1155" s="286">
        <f t="shared" si="130"/>
        <v>0</v>
      </c>
      <c r="AM1155" s="287" t="e">
        <f t="shared" si="131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32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6"/>
        <v>0</v>
      </c>
      <c r="Z1156" s="269">
        <f t="shared" si="127"/>
        <v>0</v>
      </c>
      <c r="AA1156" s="269" t="str">
        <f t="shared" si="128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9"/>
        <v>0</v>
      </c>
      <c r="AL1156" s="286">
        <f t="shared" si="130"/>
        <v>0</v>
      </c>
      <c r="AM1156" s="287" t="e">
        <f t="shared" si="131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32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6"/>
        <v>0</v>
      </c>
      <c r="Z1157" s="269">
        <f t="shared" si="127"/>
        <v>0</v>
      </c>
      <c r="AA1157" s="269" t="str">
        <f t="shared" si="128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9"/>
        <v>0</v>
      </c>
      <c r="AL1157" s="286">
        <f t="shared" si="130"/>
        <v>0</v>
      </c>
      <c r="AM1157" s="287" t="e">
        <f t="shared" si="131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32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6"/>
        <v>0</v>
      </c>
      <c r="Z1158" s="269">
        <f t="shared" si="127"/>
        <v>0</v>
      </c>
      <c r="AA1158" s="269" t="str">
        <f t="shared" si="128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9"/>
        <v>0</v>
      </c>
      <c r="AL1158" s="286">
        <f t="shared" si="130"/>
        <v>0</v>
      </c>
      <c r="AM1158" s="287" t="e">
        <f t="shared" si="131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32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6"/>
        <v>0</v>
      </c>
      <c r="Z1159" s="269">
        <f t="shared" si="127"/>
        <v>0</v>
      </c>
      <c r="AA1159" s="269" t="str">
        <f t="shared" si="128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9"/>
        <v>0</v>
      </c>
      <c r="AL1159" s="286">
        <f t="shared" si="130"/>
        <v>0</v>
      </c>
      <c r="AM1159" s="287" t="e">
        <f t="shared" si="131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32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6"/>
        <v>0</v>
      </c>
      <c r="Z1160" s="269">
        <f t="shared" si="127"/>
        <v>0</v>
      </c>
      <c r="AA1160" s="269" t="str">
        <f t="shared" si="128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9"/>
        <v>0</v>
      </c>
      <c r="AL1160" s="286">
        <f t="shared" si="130"/>
        <v>0</v>
      </c>
      <c r="AM1160" s="287" t="e">
        <f t="shared" si="131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32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6"/>
        <v>0</v>
      </c>
      <c r="Z1161" s="269">
        <f t="shared" si="127"/>
        <v>0</v>
      </c>
      <c r="AA1161" s="269" t="str">
        <f t="shared" si="128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9"/>
        <v>0</v>
      </c>
      <c r="AL1161" s="286">
        <f t="shared" si="130"/>
        <v>0</v>
      </c>
      <c r="AM1161" s="287" t="e">
        <f t="shared" si="131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32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6"/>
        <v>0</v>
      </c>
      <c r="Z1162" s="269">
        <f t="shared" si="127"/>
        <v>0</v>
      </c>
      <c r="AA1162" s="269" t="str">
        <f t="shared" si="128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9"/>
        <v>0</v>
      </c>
      <c r="AL1162" s="286">
        <f t="shared" si="130"/>
        <v>0</v>
      </c>
      <c r="AM1162" s="287" t="e">
        <f t="shared" si="131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32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6"/>
        <v>0</v>
      </c>
      <c r="Z1163" s="269">
        <f t="shared" si="127"/>
        <v>0</v>
      </c>
      <c r="AA1163" s="269" t="str">
        <f t="shared" si="128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9"/>
        <v>0</v>
      </c>
      <c r="AL1163" s="286">
        <f t="shared" si="130"/>
        <v>0</v>
      </c>
      <c r="AM1163" s="287" t="e">
        <f t="shared" si="131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32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6"/>
        <v>0</v>
      </c>
      <c r="Z1164" s="269">
        <f t="shared" si="127"/>
        <v>0</v>
      </c>
      <c r="AA1164" s="269" t="str">
        <f t="shared" si="128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9"/>
        <v>0</v>
      </c>
      <c r="AL1164" s="286">
        <f t="shared" si="130"/>
        <v>0</v>
      </c>
      <c r="AM1164" s="287" t="e">
        <f t="shared" si="131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32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6"/>
        <v>0</v>
      </c>
      <c r="Z1165" s="269">
        <f t="shared" si="127"/>
        <v>0</v>
      </c>
      <c r="AA1165" s="269" t="str">
        <f t="shared" si="128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9"/>
        <v>0</v>
      </c>
      <c r="AL1165" s="286">
        <f t="shared" si="130"/>
        <v>0</v>
      </c>
      <c r="AM1165" s="287" t="e">
        <f t="shared" si="131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32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6"/>
        <v>0</v>
      </c>
      <c r="Z1166" s="269">
        <f t="shared" si="127"/>
        <v>0</v>
      </c>
      <c r="AA1166" s="269" t="str">
        <f t="shared" si="128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9"/>
        <v>0</v>
      </c>
      <c r="AL1166" s="286">
        <f t="shared" si="130"/>
        <v>0</v>
      </c>
      <c r="AM1166" s="287" t="e">
        <f t="shared" si="131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32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6"/>
        <v>0</v>
      </c>
      <c r="Z1167" s="269">
        <f t="shared" si="127"/>
        <v>0</v>
      </c>
      <c r="AA1167" s="269" t="str">
        <f t="shared" si="128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9"/>
        <v>0</v>
      </c>
      <c r="AL1167" s="286">
        <f t="shared" si="130"/>
        <v>0</v>
      </c>
      <c r="AM1167" s="287" t="e">
        <f t="shared" si="131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32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6"/>
        <v>0</v>
      </c>
      <c r="Z1168" s="269">
        <f t="shared" si="127"/>
        <v>0</v>
      </c>
      <c r="AA1168" s="269" t="str">
        <f t="shared" si="128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9"/>
        <v>0</v>
      </c>
      <c r="AL1168" s="286">
        <f t="shared" si="130"/>
        <v>0</v>
      </c>
      <c r="AM1168" s="287" t="e">
        <f t="shared" si="131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32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6"/>
        <v>0</v>
      </c>
      <c r="Z1169" s="269">
        <f t="shared" si="127"/>
        <v>0</v>
      </c>
      <c r="AA1169" s="269" t="str">
        <f t="shared" si="128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9"/>
        <v>0</v>
      </c>
      <c r="AL1169" s="286">
        <f t="shared" si="130"/>
        <v>0</v>
      </c>
      <c r="AM1169" s="287" t="e">
        <f t="shared" si="131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32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6"/>
        <v>0</v>
      </c>
      <c r="Z1170" s="269">
        <f t="shared" si="127"/>
        <v>0</v>
      </c>
      <c r="AA1170" s="269" t="str">
        <f t="shared" si="128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9"/>
        <v>0</v>
      </c>
      <c r="AL1170" s="286">
        <f t="shared" si="130"/>
        <v>0</v>
      </c>
      <c r="AM1170" s="287" t="e">
        <f t="shared" si="131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32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6"/>
        <v>0</v>
      </c>
      <c r="Z1171" s="269">
        <f t="shared" si="127"/>
        <v>0</v>
      </c>
      <c r="AA1171" s="269" t="str">
        <f t="shared" si="128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9"/>
        <v>0</v>
      </c>
      <c r="AL1171" s="286">
        <f t="shared" si="130"/>
        <v>0</v>
      </c>
      <c r="AM1171" s="287" t="e">
        <f t="shared" si="131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32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6"/>
        <v>0</v>
      </c>
      <c r="Z1172" s="269">
        <f t="shared" si="127"/>
        <v>0</v>
      </c>
      <c r="AA1172" s="269" t="str">
        <f t="shared" si="128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9"/>
        <v>0</v>
      </c>
      <c r="AL1172" s="286">
        <f t="shared" si="130"/>
        <v>0</v>
      </c>
      <c r="AM1172" s="287" t="e">
        <f t="shared" si="131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32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6"/>
        <v>0</v>
      </c>
      <c r="Z1173" s="269">
        <f t="shared" si="127"/>
        <v>0</v>
      </c>
      <c r="AA1173" s="269" t="str">
        <f t="shared" si="128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9"/>
        <v>0</v>
      </c>
      <c r="AL1173" s="286">
        <f t="shared" si="130"/>
        <v>0</v>
      </c>
      <c r="AM1173" s="287" t="e">
        <f t="shared" si="131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32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6"/>
        <v>0</v>
      </c>
      <c r="Z1174" s="269">
        <f t="shared" si="127"/>
        <v>0</v>
      </c>
      <c r="AA1174" s="269" t="str">
        <f t="shared" si="128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9"/>
        <v>0</v>
      </c>
      <c r="AL1174" s="286">
        <f t="shared" si="130"/>
        <v>0</v>
      </c>
      <c r="AM1174" s="287" t="e">
        <f t="shared" si="131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32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6"/>
        <v>0</v>
      </c>
      <c r="Z1175" s="269">
        <f t="shared" si="127"/>
        <v>0</v>
      </c>
      <c r="AA1175" s="269" t="str">
        <f t="shared" si="128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9"/>
        <v>0</v>
      </c>
      <c r="AL1175" s="286">
        <f t="shared" si="130"/>
        <v>0</v>
      </c>
      <c r="AM1175" s="287" t="e">
        <f t="shared" si="131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32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6"/>
        <v>0</v>
      </c>
      <c r="Z1176" s="269">
        <f t="shared" si="127"/>
        <v>0</v>
      </c>
      <c r="AA1176" s="269" t="str">
        <f t="shared" si="128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9"/>
        <v>0</v>
      </c>
      <c r="AL1176" s="286">
        <f t="shared" si="130"/>
        <v>0</v>
      </c>
      <c r="AM1176" s="287" t="e">
        <f t="shared" si="131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32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6"/>
        <v>0</v>
      </c>
      <c r="Z1177" s="269">
        <f t="shared" si="127"/>
        <v>0</v>
      </c>
      <c r="AA1177" s="269" t="str">
        <f t="shared" si="128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9"/>
        <v>0</v>
      </c>
      <c r="AL1177" s="286">
        <f t="shared" si="130"/>
        <v>0</v>
      </c>
      <c r="AM1177" s="287" t="e">
        <f t="shared" si="131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32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6"/>
        <v>0</v>
      </c>
      <c r="Z1178" s="269">
        <f t="shared" si="127"/>
        <v>0</v>
      </c>
      <c r="AA1178" s="269" t="str">
        <f t="shared" si="128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9"/>
        <v>0</v>
      </c>
      <c r="AL1178" s="286">
        <f t="shared" si="130"/>
        <v>0</v>
      </c>
      <c r="AM1178" s="287" t="e">
        <f t="shared" si="131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32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6"/>
        <v>0</v>
      </c>
      <c r="Z1179" s="269">
        <f t="shared" si="127"/>
        <v>0</v>
      </c>
      <c r="AA1179" s="269" t="str">
        <f t="shared" si="128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9"/>
        <v>0</v>
      </c>
      <c r="AL1179" s="286">
        <f t="shared" si="130"/>
        <v>0</v>
      </c>
      <c r="AM1179" s="287" t="e">
        <f t="shared" si="131"/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32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si="126"/>
        <v>0</v>
      </c>
      <c r="Z1180" s="269">
        <f t="shared" si="127"/>
        <v>0</v>
      </c>
      <c r="AA1180" s="269" t="str">
        <f t="shared" si="128"/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si="129"/>
        <v>0</v>
      </c>
      <c r="AL1180" s="286">
        <f t="shared" si="130"/>
        <v>0</v>
      </c>
      <c r="AM1180" s="287" t="e">
        <f t="shared" si="131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si="132"/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6"/>
        <v>0</v>
      </c>
      <c r="Z1181" s="269">
        <f t="shared" si="127"/>
        <v>0</v>
      </c>
      <c r="AA1181" s="269" t="str">
        <f t="shared" si="128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29"/>
        <v>0</v>
      </c>
      <c r="AL1181" s="286">
        <f t="shared" si="130"/>
        <v>0</v>
      </c>
      <c r="AM1181" s="287" t="e">
        <f t="shared" si="131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6"/>
        <v>0</v>
      </c>
      <c r="Z1182" s="269">
        <f t="shared" si="127"/>
        <v>0</v>
      </c>
      <c r="AA1182" s="269" t="str">
        <f t="shared" si="128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29"/>
        <v>0</v>
      </c>
      <c r="AL1182" s="286">
        <f t="shared" si="130"/>
        <v>0</v>
      </c>
      <c r="AM1182" s="287" t="e">
        <f t="shared" si="131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6"/>
        <v>0</v>
      </c>
      <c r="Z1183" s="269">
        <f t="shared" si="127"/>
        <v>0</v>
      </c>
      <c r="AA1183" s="269" t="str">
        <f t="shared" si="128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29"/>
        <v>0</v>
      </c>
      <c r="AL1183" s="286">
        <f t="shared" si="130"/>
        <v>0</v>
      </c>
      <c r="AM1183" s="287" t="e">
        <f t="shared" si="131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6"/>
        <v>0</v>
      </c>
      <c r="Z1184" s="269">
        <f t="shared" si="127"/>
        <v>0</v>
      </c>
      <c r="AA1184" s="269" t="str">
        <f t="shared" si="128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29"/>
        <v>0</v>
      </c>
      <c r="AL1184" s="286">
        <f t="shared" si="130"/>
        <v>0</v>
      </c>
      <c r="AM1184" s="287" t="e">
        <f t="shared" si="131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6"/>
        <v>0</v>
      </c>
      <c r="Z1185" s="269">
        <f t="shared" si="127"/>
        <v>0</v>
      </c>
      <c r="AA1185" s="269" t="str">
        <f t="shared" si="128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29"/>
        <v>0</v>
      </c>
      <c r="AL1185" s="286">
        <f t="shared" si="130"/>
        <v>0</v>
      </c>
      <c r="AM1185" s="287" t="e">
        <f t="shared" si="131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6"/>
        <v>0</v>
      </c>
      <c r="Z1186" s="269">
        <f t="shared" si="127"/>
        <v>0</v>
      </c>
      <c r="AA1186" s="269" t="str">
        <f t="shared" si="128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29"/>
        <v>0</v>
      </c>
      <c r="AL1186" s="286">
        <f t="shared" si="130"/>
        <v>0</v>
      </c>
      <c r="AM1186" s="287" t="e">
        <f t="shared" si="131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ref="Y1187:Y1250" si="133">X1187-W1187</f>
        <v>0</v>
      </c>
      <c r="Z1187" s="269">
        <f t="shared" ref="Z1187:Z1250" si="134">(O1187-P1187)*24</f>
        <v>0</v>
      </c>
      <c r="AA1187" s="269" t="str">
        <f t="shared" ref="AA1187:AA1250" si="135">IF(Y1187&gt;Z1187,"inconsitent RH","OK")</f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ref="AK1187:AK1250" si="136">AJ1187+AI1187</f>
        <v>0</v>
      </c>
      <c r="AL1187" s="286">
        <f t="shared" ref="AL1187:AL1250" si="137">AF1187-AI1187</f>
        <v>0</v>
      </c>
      <c r="AM1187" s="287" t="e">
        <f t="shared" ref="AM1187:AM1250" si="138">AL1187/Y1187</f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ref="AT1187:AT1250" si="139">AR1187-AS1187</f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33"/>
        <v>0</v>
      </c>
      <c r="Z1188" s="269">
        <f t="shared" si="134"/>
        <v>0</v>
      </c>
      <c r="AA1188" s="269" t="str">
        <f t="shared" si="135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36"/>
        <v>0</v>
      </c>
      <c r="AL1188" s="286">
        <f t="shared" si="137"/>
        <v>0</v>
      </c>
      <c r="AM1188" s="287" t="e">
        <f t="shared" si="138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9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33"/>
        <v>0</v>
      </c>
      <c r="Z1189" s="269">
        <f t="shared" si="134"/>
        <v>0</v>
      </c>
      <c r="AA1189" s="269" t="str">
        <f t="shared" si="135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36"/>
        <v>0</v>
      </c>
      <c r="AL1189" s="286">
        <f t="shared" si="137"/>
        <v>0</v>
      </c>
      <c r="AM1189" s="287" t="e">
        <f t="shared" si="138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9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33"/>
        <v>0</v>
      </c>
      <c r="Z1190" s="269">
        <f t="shared" si="134"/>
        <v>0</v>
      </c>
      <c r="AA1190" s="269" t="str">
        <f t="shared" si="135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36"/>
        <v>0</v>
      </c>
      <c r="AL1190" s="286">
        <f t="shared" si="137"/>
        <v>0</v>
      </c>
      <c r="AM1190" s="287" t="e">
        <f t="shared" si="138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9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33"/>
        <v>0</v>
      </c>
      <c r="Z1191" s="269">
        <f t="shared" si="134"/>
        <v>0</v>
      </c>
      <c r="AA1191" s="269" t="str">
        <f t="shared" si="135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36"/>
        <v>0</v>
      </c>
      <c r="AL1191" s="286">
        <f t="shared" si="137"/>
        <v>0</v>
      </c>
      <c r="AM1191" s="287" t="e">
        <f t="shared" si="138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9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33"/>
        <v>0</v>
      </c>
      <c r="Z1192" s="269">
        <f t="shared" si="134"/>
        <v>0</v>
      </c>
      <c r="AA1192" s="269" t="str">
        <f t="shared" si="135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36"/>
        <v>0</v>
      </c>
      <c r="AL1192" s="286">
        <f t="shared" si="137"/>
        <v>0</v>
      </c>
      <c r="AM1192" s="287" t="e">
        <f t="shared" si="138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9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33"/>
        <v>0</v>
      </c>
      <c r="Z1193" s="269">
        <f t="shared" si="134"/>
        <v>0</v>
      </c>
      <c r="AA1193" s="269" t="str">
        <f t="shared" si="135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36"/>
        <v>0</v>
      </c>
      <c r="AL1193" s="286">
        <f t="shared" si="137"/>
        <v>0</v>
      </c>
      <c r="AM1193" s="287" t="e">
        <f t="shared" si="138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9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33"/>
        <v>0</v>
      </c>
      <c r="Z1194" s="269">
        <f t="shared" si="134"/>
        <v>0</v>
      </c>
      <c r="AA1194" s="269" t="str">
        <f t="shared" si="135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36"/>
        <v>0</v>
      </c>
      <c r="AL1194" s="286">
        <f t="shared" si="137"/>
        <v>0</v>
      </c>
      <c r="AM1194" s="287" t="e">
        <f t="shared" si="138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9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33"/>
        <v>0</v>
      </c>
      <c r="Z1195" s="269">
        <f t="shared" si="134"/>
        <v>0</v>
      </c>
      <c r="AA1195" s="269" t="str">
        <f t="shared" si="135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36"/>
        <v>0</v>
      </c>
      <c r="AL1195" s="286">
        <f t="shared" si="137"/>
        <v>0</v>
      </c>
      <c r="AM1195" s="287" t="e">
        <f t="shared" si="138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9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33"/>
        <v>0</v>
      </c>
      <c r="Z1196" s="269">
        <f t="shared" si="134"/>
        <v>0</v>
      </c>
      <c r="AA1196" s="269" t="str">
        <f t="shared" si="135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36"/>
        <v>0</v>
      </c>
      <c r="AL1196" s="286">
        <f t="shared" si="137"/>
        <v>0</v>
      </c>
      <c r="AM1196" s="287" t="e">
        <f t="shared" si="138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9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33"/>
        <v>0</v>
      </c>
      <c r="Z1197" s="269">
        <f t="shared" si="134"/>
        <v>0</v>
      </c>
      <c r="AA1197" s="269" t="str">
        <f t="shared" si="135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36"/>
        <v>0</v>
      </c>
      <c r="AL1197" s="286">
        <f t="shared" si="137"/>
        <v>0</v>
      </c>
      <c r="AM1197" s="287" t="e">
        <f t="shared" si="138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9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33"/>
        <v>0</v>
      </c>
      <c r="Z1198" s="269">
        <f t="shared" si="134"/>
        <v>0</v>
      </c>
      <c r="AA1198" s="269" t="str">
        <f t="shared" si="135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36"/>
        <v>0</v>
      </c>
      <c r="AL1198" s="286">
        <f t="shared" si="137"/>
        <v>0</v>
      </c>
      <c r="AM1198" s="287" t="e">
        <f t="shared" si="138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9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33"/>
        <v>0</v>
      </c>
      <c r="Z1199" s="269">
        <f t="shared" si="134"/>
        <v>0</v>
      </c>
      <c r="AA1199" s="269" t="str">
        <f t="shared" si="135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36"/>
        <v>0</v>
      </c>
      <c r="AL1199" s="286">
        <f t="shared" si="137"/>
        <v>0</v>
      </c>
      <c r="AM1199" s="287" t="e">
        <f t="shared" si="138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9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33"/>
        <v>0</v>
      </c>
      <c r="Z1200" s="269">
        <f t="shared" si="134"/>
        <v>0</v>
      </c>
      <c r="AA1200" s="269" t="str">
        <f t="shared" si="135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36"/>
        <v>0</v>
      </c>
      <c r="AL1200" s="286">
        <f t="shared" si="137"/>
        <v>0</v>
      </c>
      <c r="AM1200" s="287" t="e">
        <f t="shared" si="138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9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33"/>
        <v>0</v>
      </c>
      <c r="Z1201" s="269">
        <f t="shared" si="134"/>
        <v>0</v>
      </c>
      <c r="AA1201" s="269" t="str">
        <f t="shared" si="135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36"/>
        <v>0</v>
      </c>
      <c r="AL1201" s="286">
        <f t="shared" si="137"/>
        <v>0</v>
      </c>
      <c r="AM1201" s="287" t="e">
        <f t="shared" si="138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9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33"/>
        <v>0</v>
      </c>
      <c r="Z1202" s="269">
        <f t="shared" si="134"/>
        <v>0</v>
      </c>
      <c r="AA1202" s="269" t="str">
        <f t="shared" si="135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36"/>
        <v>0</v>
      </c>
      <c r="AL1202" s="286">
        <f t="shared" si="137"/>
        <v>0</v>
      </c>
      <c r="AM1202" s="287" t="e">
        <f t="shared" si="138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9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33"/>
        <v>0</v>
      </c>
      <c r="Z1203" s="269">
        <f t="shared" si="134"/>
        <v>0</v>
      </c>
      <c r="AA1203" s="269" t="str">
        <f t="shared" si="135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36"/>
        <v>0</v>
      </c>
      <c r="AL1203" s="286">
        <f t="shared" si="137"/>
        <v>0</v>
      </c>
      <c r="AM1203" s="287" t="e">
        <f t="shared" si="138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9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33"/>
        <v>0</v>
      </c>
      <c r="Z1204" s="269">
        <f t="shared" si="134"/>
        <v>0</v>
      </c>
      <c r="AA1204" s="269" t="str">
        <f t="shared" si="135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36"/>
        <v>0</v>
      </c>
      <c r="AL1204" s="286">
        <f t="shared" si="137"/>
        <v>0</v>
      </c>
      <c r="AM1204" s="287" t="e">
        <f t="shared" si="138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9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33"/>
        <v>0</v>
      </c>
      <c r="Z1205" s="269">
        <f t="shared" si="134"/>
        <v>0</v>
      </c>
      <c r="AA1205" s="269" t="str">
        <f t="shared" si="135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36"/>
        <v>0</v>
      </c>
      <c r="AL1205" s="286">
        <f t="shared" si="137"/>
        <v>0</v>
      </c>
      <c r="AM1205" s="287" t="e">
        <f t="shared" si="138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9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33"/>
        <v>0</v>
      </c>
      <c r="Z1206" s="269">
        <f t="shared" si="134"/>
        <v>0</v>
      </c>
      <c r="AA1206" s="269" t="str">
        <f t="shared" si="135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36"/>
        <v>0</v>
      </c>
      <c r="AL1206" s="286">
        <f t="shared" si="137"/>
        <v>0</v>
      </c>
      <c r="AM1206" s="287" t="e">
        <f t="shared" si="138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9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33"/>
        <v>0</v>
      </c>
      <c r="Z1207" s="269">
        <f t="shared" si="134"/>
        <v>0</v>
      </c>
      <c r="AA1207" s="269" t="str">
        <f t="shared" si="135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36"/>
        <v>0</v>
      </c>
      <c r="AL1207" s="286">
        <f t="shared" si="137"/>
        <v>0</v>
      </c>
      <c r="AM1207" s="287" t="e">
        <f t="shared" si="138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9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33"/>
        <v>0</v>
      </c>
      <c r="Z1208" s="269">
        <f t="shared" si="134"/>
        <v>0</v>
      </c>
      <c r="AA1208" s="269" t="str">
        <f t="shared" si="135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6"/>
        <v>0</v>
      </c>
      <c r="AL1208" s="286">
        <f t="shared" si="137"/>
        <v>0</v>
      </c>
      <c r="AM1208" s="287" t="e">
        <f t="shared" si="138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9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33"/>
        <v>0</v>
      </c>
      <c r="Z1209" s="269">
        <f t="shared" si="134"/>
        <v>0</v>
      </c>
      <c r="AA1209" s="269" t="str">
        <f t="shared" si="135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6"/>
        <v>0</v>
      </c>
      <c r="AL1209" s="286">
        <f t="shared" si="137"/>
        <v>0</v>
      </c>
      <c r="AM1209" s="287" t="e">
        <f t="shared" si="138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9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33"/>
        <v>0</v>
      </c>
      <c r="Z1210" s="269">
        <f t="shared" si="134"/>
        <v>0</v>
      </c>
      <c r="AA1210" s="269" t="str">
        <f t="shared" si="135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6"/>
        <v>0</v>
      </c>
      <c r="AL1210" s="286">
        <f t="shared" si="137"/>
        <v>0</v>
      </c>
      <c r="AM1210" s="287" t="e">
        <f t="shared" si="138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9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33"/>
        <v>0</v>
      </c>
      <c r="Z1211" s="269">
        <f t="shared" si="134"/>
        <v>0</v>
      </c>
      <c r="AA1211" s="269" t="str">
        <f t="shared" si="135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6"/>
        <v>0</v>
      </c>
      <c r="AL1211" s="286">
        <f t="shared" si="137"/>
        <v>0</v>
      </c>
      <c r="AM1211" s="287" t="e">
        <f t="shared" si="138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9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33"/>
        <v>0</v>
      </c>
      <c r="Z1212" s="269">
        <f t="shared" si="134"/>
        <v>0</v>
      </c>
      <c r="AA1212" s="269" t="str">
        <f t="shared" si="135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6"/>
        <v>0</v>
      </c>
      <c r="AL1212" s="286">
        <f t="shared" si="137"/>
        <v>0</v>
      </c>
      <c r="AM1212" s="287" t="e">
        <f t="shared" si="138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9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33"/>
        <v>0</v>
      </c>
      <c r="Z1213" s="269">
        <f t="shared" si="134"/>
        <v>0</v>
      </c>
      <c r="AA1213" s="269" t="str">
        <f t="shared" si="135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6"/>
        <v>0</v>
      </c>
      <c r="AL1213" s="286">
        <f t="shared" si="137"/>
        <v>0</v>
      </c>
      <c r="AM1213" s="287" t="e">
        <f t="shared" si="138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9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33"/>
        <v>0</v>
      </c>
      <c r="Z1214" s="269">
        <f t="shared" si="134"/>
        <v>0</v>
      </c>
      <c r="AA1214" s="269" t="str">
        <f t="shared" si="135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6"/>
        <v>0</v>
      </c>
      <c r="AL1214" s="286">
        <f t="shared" si="137"/>
        <v>0</v>
      </c>
      <c r="AM1214" s="287" t="e">
        <f t="shared" si="138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9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33"/>
        <v>0</v>
      </c>
      <c r="Z1215" s="269">
        <f t="shared" si="134"/>
        <v>0</v>
      </c>
      <c r="AA1215" s="269" t="str">
        <f t="shared" si="135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6"/>
        <v>0</v>
      </c>
      <c r="AL1215" s="286">
        <f t="shared" si="137"/>
        <v>0</v>
      </c>
      <c r="AM1215" s="287" t="e">
        <f t="shared" si="138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9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33"/>
        <v>0</v>
      </c>
      <c r="Z1216" s="269">
        <f t="shared" si="134"/>
        <v>0</v>
      </c>
      <c r="AA1216" s="269" t="str">
        <f t="shared" si="135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6"/>
        <v>0</v>
      </c>
      <c r="AL1216" s="286">
        <f t="shared" si="137"/>
        <v>0</v>
      </c>
      <c r="AM1216" s="287" t="e">
        <f t="shared" si="138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9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33"/>
        <v>0</v>
      </c>
      <c r="Z1217" s="269">
        <f t="shared" si="134"/>
        <v>0</v>
      </c>
      <c r="AA1217" s="269" t="str">
        <f t="shared" si="135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6"/>
        <v>0</v>
      </c>
      <c r="AL1217" s="286">
        <f t="shared" si="137"/>
        <v>0</v>
      </c>
      <c r="AM1217" s="287" t="e">
        <f t="shared" si="138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9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33"/>
        <v>0</v>
      </c>
      <c r="Z1218" s="269">
        <f t="shared" si="134"/>
        <v>0</v>
      </c>
      <c r="AA1218" s="269" t="str">
        <f t="shared" si="135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6"/>
        <v>0</v>
      </c>
      <c r="AL1218" s="286">
        <f t="shared" si="137"/>
        <v>0</v>
      </c>
      <c r="AM1218" s="287" t="e">
        <f t="shared" si="138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9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33"/>
        <v>0</v>
      </c>
      <c r="Z1219" s="269">
        <f t="shared" si="134"/>
        <v>0</v>
      </c>
      <c r="AA1219" s="269" t="str">
        <f t="shared" si="135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6"/>
        <v>0</v>
      </c>
      <c r="AL1219" s="286">
        <f t="shared" si="137"/>
        <v>0</v>
      </c>
      <c r="AM1219" s="287" t="e">
        <f t="shared" si="138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9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33"/>
        <v>0</v>
      </c>
      <c r="Z1220" s="269">
        <f t="shared" si="134"/>
        <v>0</v>
      </c>
      <c r="AA1220" s="269" t="str">
        <f t="shared" si="135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6"/>
        <v>0</v>
      </c>
      <c r="AL1220" s="286">
        <f t="shared" si="137"/>
        <v>0</v>
      </c>
      <c r="AM1220" s="287" t="e">
        <f t="shared" si="138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9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33"/>
        <v>0</v>
      </c>
      <c r="Z1221" s="269">
        <f t="shared" si="134"/>
        <v>0</v>
      </c>
      <c r="AA1221" s="269" t="str">
        <f t="shared" si="135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6"/>
        <v>0</v>
      </c>
      <c r="AL1221" s="286">
        <f t="shared" si="137"/>
        <v>0</v>
      </c>
      <c r="AM1221" s="287" t="e">
        <f t="shared" si="138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9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33"/>
        <v>0</v>
      </c>
      <c r="Z1222" s="269">
        <f t="shared" si="134"/>
        <v>0</v>
      </c>
      <c r="AA1222" s="269" t="str">
        <f t="shared" si="135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6"/>
        <v>0</v>
      </c>
      <c r="AL1222" s="286">
        <f t="shared" si="137"/>
        <v>0</v>
      </c>
      <c r="AM1222" s="287" t="e">
        <f t="shared" si="138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9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33"/>
        <v>0</v>
      </c>
      <c r="Z1223" s="269">
        <f t="shared" si="134"/>
        <v>0</v>
      </c>
      <c r="AA1223" s="269" t="str">
        <f t="shared" si="135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6"/>
        <v>0</v>
      </c>
      <c r="AL1223" s="286">
        <f t="shared" si="137"/>
        <v>0</v>
      </c>
      <c r="AM1223" s="287" t="e">
        <f t="shared" si="138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9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33"/>
        <v>0</v>
      </c>
      <c r="Z1224" s="269">
        <f t="shared" si="134"/>
        <v>0</v>
      </c>
      <c r="AA1224" s="269" t="str">
        <f t="shared" si="135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6"/>
        <v>0</v>
      </c>
      <c r="AL1224" s="286">
        <f t="shared" si="137"/>
        <v>0</v>
      </c>
      <c r="AM1224" s="287" t="e">
        <f t="shared" si="138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9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33"/>
        <v>0</v>
      </c>
      <c r="Z1225" s="269">
        <f t="shared" si="134"/>
        <v>0</v>
      </c>
      <c r="AA1225" s="269" t="str">
        <f t="shared" si="135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6"/>
        <v>0</v>
      </c>
      <c r="AL1225" s="286">
        <f t="shared" si="137"/>
        <v>0</v>
      </c>
      <c r="AM1225" s="287" t="e">
        <f t="shared" si="138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9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33"/>
        <v>0</v>
      </c>
      <c r="Z1226" s="269">
        <f t="shared" si="134"/>
        <v>0</v>
      </c>
      <c r="AA1226" s="269" t="str">
        <f t="shared" si="135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6"/>
        <v>0</v>
      </c>
      <c r="AL1226" s="286">
        <f t="shared" si="137"/>
        <v>0</v>
      </c>
      <c r="AM1226" s="287" t="e">
        <f t="shared" si="138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9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33"/>
        <v>0</v>
      </c>
      <c r="Z1227" s="269">
        <f t="shared" si="134"/>
        <v>0</v>
      </c>
      <c r="AA1227" s="269" t="str">
        <f t="shared" si="135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6"/>
        <v>0</v>
      </c>
      <c r="AL1227" s="286">
        <f t="shared" si="137"/>
        <v>0</v>
      </c>
      <c r="AM1227" s="287" t="e">
        <f t="shared" si="138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9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33"/>
        <v>0</v>
      </c>
      <c r="Z1228" s="269">
        <f t="shared" si="134"/>
        <v>0</v>
      </c>
      <c r="AA1228" s="269" t="str">
        <f t="shared" si="135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6"/>
        <v>0</v>
      </c>
      <c r="AL1228" s="286">
        <f t="shared" si="137"/>
        <v>0</v>
      </c>
      <c r="AM1228" s="287" t="e">
        <f t="shared" si="138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9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33"/>
        <v>0</v>
      </c>
      <c r="Z1229" s="269">
        <f t="shared" si="134"/>
        <v>0</v>
      </c>
      <c r="AA1229" s="269" t="str">
        <f t="shared" si="135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6"/>
        <v>0</v>
      </c>
      <c r="AL1229" s="286">
        <f t="shared" si="137"/>
        <v>0</v>
      </c>
      <c r="AM1229" s="287" t="e">
        <f t="shared" si="138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9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33"/>
        <v>0</v>
      </c>
      <c r="Z1230" s="269">
        <f t="shared" si="134"/>
        <v>0</v>
      </c>
      <c r="AA1230" s="269" t="str">
        <f t="shared" si="135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6"/>
        <v>0</v>
      </c>
      <c r="AL1230" s="286">
        <f t="shared" si="137"/>
        <v>0</v>
      </c>
      <c r="AM1230" s="287" t="e">
        <f t="shared" si="138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9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33"/>
        <v>0</v>
      </c>
      <c r="Z1231" s="269">
        <f t="shared" si="134"/>
        <v>0</v>
      </c>
      <c r="AA1231" s="269" t="str">
        <f t="shared" si="135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6"/>
        <v>0</v>
      </c>
      <c r="AL1231" s="286">
        <f t="shared" si="137"/>
        <v>0</v>
      </c>
      <c r="AM1231" s="287" t="e">
        <f t="shared" si="138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9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33"/>
        <v>0</v>
      </c>
      <c r="Z1232" s="269">
        <f t="shared" si="134"/>
        <v>0</v>
      </c>
      <c r="AA1232" s="269" t="str">
        <f t="shared" si="135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6"/>
        <v>0</v>
      </c>
      <c r="AL1232" s="286">
        <f t="shared" si="137"/>
        <v>0</v>
      </c>
      <c r="AM1232" s="287" t="e">
        <f t="shared" si="138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9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33"/>
        <v>0</v>
      </c>
      <c r="Z1233" s="269">
        <f t="shared" si="134"/>
        <v>0</v>
      </c>
      <c r="AA1233" s="269" t="str">
        <f t="shared" si="135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6"/>
        <v>0</v>
      </c>
      <c r="AL1233" s="286">
        <f t="shared" si="137"/>
        <v>0</v>
      </c>
      <c r="AM1233" s="287" t="e">
        <f t="shared" si="138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9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33"/>
        <v>0</v>
      </c>
      <c r="Z1234" s="269">
        <f t="shared" si="134"/>
        <v>0</v>
      </c>
      <c r="AA1234" s="269" t="str">
        <f t="shared" si="135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6"/>
        <v>0</v>
      </c>
      <c r="AL1234" s="286">
        <f t="shared" si="137"/>
        <v>0</v>
      </c>
      <c r="AM1234" s="287" t="e">
        <f t="shared" si="138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9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33"/>
        <v>0</v>
      </c>
      <c r="Z1235" s="269">
        <f t="shared" si="134"/>
        <v>0</v>
      </c>
      <c r="AA1235" s="269" t="str">
        <f t="shared" si="135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6"/>
        <v>0</v>
      </c>
      <c r="AL1235" s="286">
        <f t="shared" si="137"/>
        <v>0</v>
      </c>
      <c r="AM1235" s="287" t="e">
        <f t="shared" si="138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9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33"/>
        <v>0</v>
      </c>
      <c r="Z1236" s="269">
        <f t="shared" si="134"/>
        <v>0</v>
      </c>
      <c r="AA1236" s="269" t="str">
        <f t="shared" si="135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6"/>
        <v>0</v>
      </c>
      <c r="AL1236" s="286">
        <f t="shared" si="137"/>
        <v>0</v>
      </c>
      <c r="AM1236" s="287" t="e">
        <f t="shared" si="138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9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33"/>
        <v>0</v>
      </c>
      <c r="Z1237" s="269">
        <f t="shared" si="134"/>
        <v>0</v>
      </c>
      <c r="AA1237" s="269" t="str">
        <f t="shared" si="135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6"/>
        <v>0</v>
      </c>
      <c r="AL1237" s="286">
        <f t="shared" si="137"/>
        <v>0</v>
      </c>
      <c r="AM1237" s="287" t="e">
        <f t="shared" si="138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9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33"/>
        <v>0</v>
      </c>
      <c r="Z1238" s="269">
        <f t="shared" si="134"/>
        <v>0</v>
      </c>
      <c r="AA1238" s="269" t="str">
        <f t="shared" si="135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6"/>
        <v>0</v>
      </c>
      <c r="AL1238" s="286">
        <f t="shared" si="137"/>
        <v>0</v>
      </c>
      <c r="AM1238" s="287" t="e">
        <f t="shared" si="138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9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33"/>
        <v>0</v>
      </c>
      <c r="Z1239" s="269">
        <f t="shared" si="134"/>
        <v>0</v>
      </c>
      <c r="AA1239" s="269" t="str">
        <f t="shared" si="135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6"/>
        <v>0</v>
      </c>
      <c r="AL1239" s="286">
        <f t="shared" si="137"/>
        <v>0</v>
      </c>
      <c r="AM1239" s="287" t="e">
        <f t="shared" si="138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9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33"/>
        <v>0</v>
      </c>
      <c r="Z1240" s="269">
        <f t="shared" si="134"/>
        <v>0</v>
      </c>
      <c r="AA1240" s="269" t="str">
        <f t="shared" si="135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6"/>
        <v>0</v>
      </c>
      <c r="AL1240" s="286">
        <f t="shared" si="137"/>
        <v>0</v>
      </c>
      <c r="AM1240" s="287" t="e">
        <f t="shared" si="138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9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33"/>
        <v>0</v>
      </c>
      <c r="Z1241" s="269">
        <f t="shared" si="134"/>
        <v>0</v>
      </c>
      <c r="AA1241" s="269" t="str">
        <f t="shared" si="135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6"/>
        <v>0</v>
      </c>
      <c r="AL1241" s="286">
        <f t="shared" si="137"/>
        <v>0</v>
      </c>
      <c r="AM1241" s="287" t="e">
        <f t="shared" si="138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9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33"/>
        <v>0</v>
      </c>
      <c r="Z1242" s="269">
        <f t="shared" si="134"/>
        <v>0</v>
      </c>
      <c r="AA1242" s="269" t="str">
        <f t="shared" si="135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6"/>
        <v>0</v>
      </c>
      <c r="AL1242" s="286">
        <f t="shared" si="137"/>
        <v>0</v>
      </c>
      <c r="AM1242" s="287" t="e">
        <f t="shared" si="138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9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33"/>
        <v>0</v>
      </c>
      <c r="Z1243" s="269">
        <f t="shared" si="134"/>
        <v>0</v>
      </c>
      <c r="AA1243" s="269" t="str">
        <f t="shared" si="135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6"/>
        <v>0</v>
      </c>
      <c r="AL1243" s="286">
        <f t="shared" si="137"/>
        <v>0</v>
      </c>
      <c r="AM1243" s="287" t="e">
        <f t="shared" si="138"/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9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si="133"/>
        <v>0</v>
      </c>
      <c r="Z1244" s="269">
        <f t="shared" si="134"/>
        <v>0</v>
      </c>
      <c r="AA1244" s="269" t="str">
        <f t="shared" si="135"/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si="136"/>
        <v>0</v>
      </c>
      <c r="AL1244" s="286">
        <f t="shared" si="137"/>
        <v>0</v>
      </c>
      <c r="AM1244" s="287" t="e">
        <f t="shared" si="138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si="139"/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3"/>
        <v>0</v>
      </c>
      <c r="Z1245" s="269">
        <f t="shared" si="134"/>
        <v>0</v>
      </c>
      <c r="AA1245" s="269" t="str">
        <f t="shared" si="135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6"/>
        <v>0</v>
      </c>
      <c r="AL1245" s="286">
        <f t="shared" si="137"/>
        <v>0</v>
      </c>
      <c r="AM1245" s="287" t="e">
        <f t="shared" si="138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3"/>
        <v>0</v>
      </c>
      <c r="Z1246" s="269">
        <f t="shared" si="134"/>
        <v>0</v>
      </c>
      <c r="AA1246" s="269" t="str">
        <f t="shared" si="135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6"/>
        <v>0</v>
      </c>
      <c r="AL1246" s="286">
        <f t="shared" si="137"/>
        <v>0</v>
      </c>
      <c r="AM1246" s="287" t="e">
        <f t="shared" si="138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3"/>
        <v>0</v>
      </c>
      <c r="Z1247" s="269">
        <f t="shared" si="134"/>
        <v>0</v>
      </c>
      <c r="AA1247" s="269" t="str">
        <f t="shared" si="135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6"/>
        <v>0</v>
      </c>
      <c r="AL1247" s="286">
        <f t="shared" si="137"/>
        <v>0</v>
      </c>
      <c r="AM1247" s="287" t="e">
        <f t="shared" si="138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3"/>
        <v>0</v>
      </c>
      <c r="Z1248" s="269">
        <f t="shared" si="134"/>
        <v>0</v>
      </c>
      <c r="AA1248" s="269" t="str">
        <f t="shared" si="135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6"/>
        <v>0</v>
      </c>
      <c r="AL1248" s="286">
        <f t="shared" si="137"/>
        <v>0</v>
      </c>
      <c r="AM1248" s="287" t="e">
        <f t="shared" si="138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3"/>
        <v>0</v>
      </c>
      <c r="Z1249" s="269">
        <f t="shared" si="134"/>
        <v>0</v>
      </c>
      <c r="AA1249" s="269" t="str">
        <f t="shared" si="135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6"/>
        <v>0</v>
      </c>
      <c r="AL1249" s="286">
        <f t="shared" si="137"/>
        <v>0</v>
      </c>
      <c r="AM1249" s="287" t="e">
        <f t="shared" si="138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3"/>
        <v>0</v>
      </c>
      <c r="Z1250" s="269">
        <f t="shared" si="134"/>
        <v>0</v>
      </c>
      <c r="AA1250" s="269" t="str">
        <f t="shared" si="135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6"/>
        <v>0</v>
      </c>
      <c r="AL1250" s="286">
        <f t="shared" si="137"/>
        <v>0</v>
      </c>
      <c r="AM1250" s="287" t="e">
        <f t="shared" si="138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ref="Y1251:Y1314" si="140">X1251-W1251</f>
        <v>0</v>
      </c>
      <c r="Z1251" s="269">
        <f t="shared" ref="Z1251:Z1314" si="141">(O1251-P1251)*24</f>
        <v>0</v>
      </c>
      <c r="AA1251" s="269" t="str">
        <f t="shared" ref="AA1251:AA1314" si="142">IF(Y1251&gt;Z1251,"inconsitent RH","OK")</f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ref="AK1251:AK1314" si="143">AJ1251+AI1251</f>
        <v>0</v>
      </c>
      <c r="AL1251" s="286">
        <f t="shared" ref="AL1251:AL1314" si="144">AF1251-AI1251</f>
        <v>0</v>
      </c>
      <c r="AM1251" s="287" t="e">
        <f t="shared" ref="AM1251:AM1314" si="145">AL1251/Y1251</f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ref="AT1251:AT1314" si="146">AR1251-AS1251</f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40"/>
        <v>0</v>
      </c>
      <c r="Z1252" s="269">
        <f t="shared" si="141"/>
        <v>0</v>
      </c>
      <c r="AA1252" s="269" t="str">
        <f t="shared" si="142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43"/>
        <v>0</v>
      </c>
      <c r="AL1252" s="286">
        <f t="shared" si="144"/>
        <v>0</v>
      </c>
      <c r="AM1252" s="287" t="e">
        <f t="shared" si="145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46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40"/>
        <v>0</v>
      </c>
      <c r="Z1253" s="269">
        <f t="shared" si="141"/>
        <v>0</v>
      </c>
      <c r="AA1253" s="269" t="str">
        <f t="shared" si="142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43"/>
        <v>0</v>
      </c>
      <c r="AL1253" s="286">
        <f t="shared" si="144"/>
        <v>0</v>
      </c>
      <c r="AM1253" s="287" t="e">
        <f t="shared" si="145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46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40"/>
        <v>0</v>
      </c>
      <c r="Z1254" s="269">
        <f t="shared" si="141"/>
        <v>0</v>
      </c>
      <c r="AA1254" s="269" t="str">
        <f t="shared" si="142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43"/>
        <v>0</v>
      </c>
      <c r="AL1254" s="286">
        <f t="shared" si="144"/>
        <v>0</v>
      </c>
      <c r="AM1254" s="287" t="e">
        <f t="shared" si="145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46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40"/>
        <v>0</v>
      </c>
      <c r="Z1255" s="269">
        <f t="shared" si="141"/>
        <v>0</v>
      </c>
      <c r="AA1255" s="269" t="str">
        <f t="shared" si="142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43"/>
        <v>0</v>
      </c>
      <c r="AL1255" s="286">
        <f t="shared" si="144"/>
        <v>0</v>
      </c>
      <c r="AM1255" s="287" t="e">
        <f t="shared" si="145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46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40"/>
        <v>0</v>
      </c>
      <c r="Z1256" s="269">
        <f t="shared" si="141"/>
        <v>0</v>
      </c>
      <c r="AA1256" s="269" t="str">
        <f t="shared" si="142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43"/>
        <v>0</v>
      </c>
      <c r="AL1256" s="286">
        <f t="shared" si="144"/>
        <v>0</v>
      </c>
      <c r="AM1256" s="287" t="e">
        <f t="shared" si="145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46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40"/>
        <v>0</v>
      </c>
      <c r="Z1257" s="269">
        <f t="shared" si="141"/>
        <v>0</v>
      </c>
      <c r="AA1257" s="269" t="str">
        <f t="shared" si="142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43"/>
        <v>0</v>
      </c>
      <c r="AL1257" s="286">
        <f t="shared" si="144"/>
        <v>0</v>
      </c>
      <c r="AM1257" s="287" t="e">
        <f t="shared" si="145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46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40"/>
        <v>0</v>
      </c>
      <c r="Z1258" s="269">
        <f t="shared" si="141"/>
        <v>0</v>
      </c>
      <c r="AA1258" s="269" t="str">
        <f t="shared" si="142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43"/>
        <v>0</v>
      </c>
      <c r="AL1258" s="286">
        <f t="shared" si="144"/>
        <v>0</v>
      </c>
      <c r="AM1258" s="287" t="e">
        <f t="shared" si="145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46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 t="shared" si="140"/>
        <v>0</v>
      </c>
      <c r="Z1259" s="269">
        <f t="shared" si="141"/>
        <v>0</v>
      </c>
      <c r="AA1259" s="269" t="str">
        <f t="shared" si="142"/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 t="shared" si="143"/>
        <v>0</v>
      </c>
      <c r="AL1259" s="286">
        <f t="shared" si="144"/>
        <v>0</v>
      </c>
      <c r="AM1259" s="287" t="e">
        <f t="shared" si="145"/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 t="shared" si="146"/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 t="shared" si="140"/>
        <v>0</v>
      </c>
      <c r="Z1260" s="269">
        <f t="shared" si="141"/>
        <v>0</v>
      </c>
      <c r="AA1260" s="269" t="str">
        <f t="shared" si="142"/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 t="shared" si="143"/>
        <v>0</v>
      </c>
      <c r="AL1260" s="286">
        <f t="shared" si="144"/>
        <v>0</v>
      </c>
      <c r="AM1260" s="287" t="e">
        <f t="shared" si="145"/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 t="shared" si="146"/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 t="shared" si="140"/>
        <v>0</v>
      </c>
      <c r="Z1261" s="269">
        <f t="shared" si="141"/>
        <v>0</v>
      </c>
      <c r="AA1261" s="269" t="str">
        <f t="shared" si="142"/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 t="shared" si="143"/>
        <v>0</v>
      </c>
      <c r="AL1261" s="286">
        <f t="shared" si="144"/>
        <v>0</v>
      </c>
      <c r="AM1261" s="287" t="e">
        <f t="shared" si="145"/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 t="shared" si="146"/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 t="shared" si="140"/>
        <v>0</v>
      </c>
      <c r="Z1262" s="269">
        <f t="shared" si="141"/>
        <v>0</v>
      </c>
      <c r="AA1262" s="269" t="str">
        <f t="shared" si="142"/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 t="shared" si="143"/>
        <v>0</v>
      </c>
      <c r="AL1262" s="286">
        <f t="shared" si="144"/>
        <v>0</v>
      </c>
      <c r="AM1262" s="287" t="e">
        <f t="shared" si="145"/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 t="shared" si="146"/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 t="shared" si="140"/>
        <v>0</v>
      </c>
      <c r="Z1263" s="269">
        <f t="shared" si="141"/>
        <v>0</v>
      </c>
      <c r="AA1263" s="269" t="str">
        <f t="shared" si="142"/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 t="shared" si="143"/>
        <v>0</v>
      </c>
      <c r="AL1263" s="286">
        <f t="shared" si="144"/>
        <v>0</v>
      </c>
      <c r="AM1263" s="287" t="e">
        <f t="shared" si="145"/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 t="shared" si="146"/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 t="shared" si="140"/>
        <v>0</v>
      </c>
      <c r="Z1264" s="269">
        <f t="shared" si="141"/>
        <v>0</v>
      </c>
      <c r="AA1264" s="269" t="str">
        <f t="shared" si="142"/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 t="shared" si="143"/>
        <v>0</v>
      </c>
      <c r="AL1264" s="286">
        <f t="shared" si="144"/>
        <v>0</v>
      </c>
      <c r="AM1264" s="287" t="e">
        <f t="shared" si="145"/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 t="shared" si="146"/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 t="shared" si="140"/>
        <v>0</v>
      </c>
      <c r="Z1265" s="269">
        <f t="shared" si="141"/>
        <v>0</v>
      </c>
      <c r="AA1265" s="269" t="str">
        <f t="shared" si="142"/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 t="shared" si="143"/>
        <v>0</v>
      </c>
      <c r="AL1265" s="286">
        <f t="shared" si="144"/>
        <v>0</v>
      </c>
      <c r="AM1265" s="287" t="e">
        <f t="shared" si="145"/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 t="shared" si="146"/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 t="shared" si="140"/>
        <v>0</v>
      </c>
      <c r="Z1266" s="269">
        <f t="shared" si="141"/>
        <v>0</v>
      </c>
      <c r="AA1266" s="269" t="str">
        <f t="shared" si="142"/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 t="shared" si="143"/>
        <v>0</v>
      </c>
      <c r="AL1266" s="286">
        <f t="shared" si="144"/>
        <v>0</v>
      </c>
      <c r="AM1266" s="287" t="e">
        <f t="shared" si="145"/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 t="shared" si="146"/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 t="shared" si="140"/>
        <v>0</v>
      </c>
      <c r="Z1267" s="269">
        <f t="shared" si="141"/>
        <v>0</v>
      </c>
      <c r="AA1267" s="269" t="str">
        <f t="shared" si="142"/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 t="shared" si="143"/>
        <v>0</v>
      </c>
      <c r="AL1267" s="286">
        <f t="shared" si="144"/>
        <v>0</v>
      </c>
      <c r="AM1267" s="287" t="e">
        <f t="shared" si="145"/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 t="shared" si="146"/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 t="shared" si="140"/>
        <v>0</v>
      </c>
      <c r="Z1268" s="269">
        <f t="shared" si="141"/>
        <v>0</v>
      </c>
      <c r="AA1268" s="269" t="str">
        <f t="shared" si="142"/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 t="shared" si="143"/>
        <v>0</v>
      </c>
      <c r="AL1268" s="286">
        <f t="shared" si="144"/>
        <v>0</v>
      </c>
      <c r="AM1268" s="287" t="e">
        <f t="shared" si="145"/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 t="shared" si="146"/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 t="shared" si="140"/>
        <v>0</v>
      </c>
      <c r="Z1269" s="269">
        <f t="shared" si="141"/>
        <v>0</v>
      </c>
      <c r="AA1269" s="269" t="str">
        <f t="shared" si="142"/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 t="shared" si="143"/>
        <v>0</v>
      </c>
      <c r="AL1269" s="286">
        <f t="shared" si="144"/>
        <v>0</v>
      </c>
      <c r="AM1269" s="287" t="e">
        <f t="shared" si="145"/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 t="shared" si="146"/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 t="shared" si="140"/>
        <v>0</v>
      </c>
      <c r="Z1270" s="269">
        <f t="shared" si="141"/>
        <v>0</v>
      </c>
      <c r="AA1270" s="269" t="str">
        <f t="shared" si="142"/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 t="shared" si="143"/>
        <v>0</v>
      </c>
      <c r="AL1270" s="286">
        <f t="shared" si="144"/>
        <v>0</v>
      </c>
      <c r="AM1270" s="287" t="e">
        <f t="shared" si="145"/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 t="shared" si="146"/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 t="shared" si="140"/>
        <v>0</v>
      </c>
      <c r="Z1271" s="269">
        <f t="shared" si="141"/>
        <v>0</v>
      </c>
      <c r="AA1271" s="269" t="str">
        <f t="shared" si="142"/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 t="shared" si="143"/>
        <v>0</v>
      </c>
      <c r="AL1271" s="286">
        <f t="shared" si="144"/>
        <v>0</v>
      </c>
      <c r="AM1271" s="287" t="e">
        <f t="shared" si="145"/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 t="shared" si="146"/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 t="shared" si="140"/>
        <v>0</v>
      </c>
      <c r="Z1272" s="269">
        <f t="shared" si="141"/>
        <v>0</v>
      </c>
      <c r="AA1272" s="269" t="str">
        <f t="shared" si="142"/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 t="shared" si="143"/>
        <v>0</v>
      </c>
      <c r="AL1272" s="286">
        <f t="shared" si="144"/>
        <v>0</v>
      </c>
      <c r="AM1272" s="287" t="e">
        <f t="shared" si="145"/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 t="shared" si="146"/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 t="shared" si="140"/>
        <v>0</v>
      </c>
      <c r="Z1273" s="269">
        <f t="shared" si="141"/>
        <v>0</v>
      </c>
      <c r="AA1273" s="269" t="str">
        <f t="shared" si="142"/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 t="shared" si="143"/>
        <v>0</v>
      </c>
      <c r="AL1273" s="286">
        <f t="shared" si="144"/>
        <v>0</v>
      </c>
      <c r="AM1273" s="287" t="e">
        <f t="shared" si="145"/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 t="shared" si="146"/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 t="shared" si="140"/>
        <v>0</v>
      </c>
      <c r="Z1274" s="269">
        <f t="shared" si="141"/>
        <v>0</v>
      </c>
      <c r="AA1274" s="269" t="str">
        <f t="shared" si="142"/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 t="shared" si="143"/>
        <v>0</v>
      </c>
      <c r="AL1274" s="286">
        <f t="shared" si="144"/>
        <v>0</v>
      </c>
      <c r="AM1274" s="287" t="e">
        <f t="shared" si="145"/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 t="shared" si="146"/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 t="shared" si="140"/>
        <v>0</v>
      </c>
      <c r="Z1275" s="269">
        <f t="shared" si="141"/>
        <v>0</v>
      </c>
      <c r="AA1275" s="269" t="str">
        <f t="shared" si="142"/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 t="shared" si="143"/>
        <v>0</v>
      </c>
      <c r="AL1275" s="286">
        <f t="shared" si="144"/>
        <v>0</v>
      </c>
      <c r="AM1275" s="287" t="e">
        <f t="shared" si="145"/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 t="shared" si="146"/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 t="shared" si="140"/>
        <v>0</v>
      </c>
      <c r="Z1276" s="269">
        <f t="shared" si="141"/>
        <v>0</v>
      </c>
      <c r="AA1276" s="269" t="str">
        <f t="shared" si="142"/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 t="shared" si="143"/>
        <v>0</v>
      </c>
      <c r="AL1276" s="286">
        <f t="shared" si="144"/>
        <v>0</v>
      </c>
      <c r="AM1276" s="287" t="e">
        <f t="shared" si="145"/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 t="shared" si="146"/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1:57">
      <c r="A1277" s="239"/>
      <c r="B1277" s="240"/>
      <c r="C1277" s="241" t="str">
        <f>IF(A1277="","",VLOOKUP(A1277,'[3]IHS DATABASE'!C:AD,27,0))</f>
        <v/>
      </c>
      <c r="D1277" s="241"/>
      <c r="E1277" s="241" t="str">
        <f>IF(A1277="","",VLOOKUP(A1277,'[3]IHS DATABASE'!C:G,5,0))</f>
        <v/>
      </c>
      <c r="F1277" s="241" t="str">
        <f>IF(A1277="","",VLOOKUP(A1277,'[3]IHS DATABASE'!C:AB,26,0))</f>
        <v/>
      </c>
      <c r="G1277" s="240" t="str">
        <f>IF(A1277="","",VLOOKUP(A1277,'[3]IHS DATABASE'!C:X,22,0))</f>
        <v/>
      </c>
      <c r="H1277" s="242"/>
      <c r="I1277" s="241" t="str">
        <f>IF(A1277="","",VLOOKUP(A1277,'[3]IHS DATABASE'!C:W,21,0))</f>
        <v/>
      </c>
      <c r="J1277" s="241" t="str">
        <f>IF(A1277="","",VLOOKUP(A1277,'[3]IHS DATABASE'!C:T,18,0))</f>
        <v/>
      </c>
      <c r="K1277" s="241"/>
      <c r="L1277" s="241"/>
      <c r="M1277" s="241" t="str">
        <f>IF(A1277="","",VLOOKUP(A1277,'[3]IHS DATABASE'!C:U,19,0))</f>
        <v/>
      </c>
      <c r="N1277" s="248"/>
      <c r="O1277" s="249"/>
      <c r="P1277" s="249"/>
      <c r="Q1277" s="258"/>
      <c r="R1277" s="259"/>
      <c r="S1277" s="259" t="str">
        <f>IF(A1277="","",VLOOKUP(A1277,'[3]IHS DATABASE'!C:BG,30,0))</f>
        <v/>
      </c>
      <c r="T1277" s="241"/>
      <c r="U1277" s="259" t="str">
        <f>IF(A1277="","",VLOOKUP(A1277,'[3]IHS DATABASE'!C:AG,31,0))</f>
        <v/>
      </c>
      <c r="V1277" s="260"/>
      <c r="W1277" s="260"/>
      <c r="X1277" s="260"/>
      <c r="Y1277" s="269">
        <f t="shared" si="140"/>
        <v>0</v>
      </c>
      <c r="Z1277" s="269">
        <f t="shared" si="141"/>
        <v>0</v>
      </c>
      <c r="AA1277" s="269" t="str">
        <f t="shared" si="142"/>
        <v>OK</v>
      </c>
      <c r="AB1277" s="270"/>
      <c r="AC1277" s="270"/>
      <c r="AD1277" s="270"/>
      <c r="AE1277" s="271"/>
      <c r="AF1277" s="272"/>
      <c r="AG1277" s="285"/>
      <c r="AH1277" s="285"/>
      <c r="AI1277" s="285"/>
      <c r="AJ1277" s="285"/>
      <c r="AK1277" s="286">
        <f t="shared" si="143"/>
        <v>0</v>
      </c>
      <c r="AL1277" s="286">
        <f t="shared" si="144"/>
        <v>0</v>
      </c>
      <c r="AM1277" s="287" t="e">
        <f t="shared" si="145"/>
        <v>#DIV/0!</v>
      </c>
      <c r="AN1277" s="286" t="str">
        <f>IF(A1277="","",VLOOKUP(A1277,'[3]IHS DATABASE'!C:H,6,0))</f>
        <v/>
      </c>
      <c r="AO1277" s="286"/>
      <c r="AP1277" s="290"/>
      <c r="AQ1277" s="290"/>
      <c r="AR1277" s="240"/>
      <c r="AS1277" s="240"/>
      <c r="AT1277" s="291">
        <f t="shared" si="146"/>
        <v>0</v>
      </c>
      <c r="AU1277" s="292"/>
      <c r="AV1277" s="293"/>
      <c r="AW1277" s="293"/>
      <c r="AX1277" s="292"/>
      <c r="AY1277" s="292"/>
      <c r="AZ1277" s="292"/>
      <c r="BA1277" s="292"/>
      <c r="BB1277" s="296"/>
      <c r="BC1277" s="293"/>
      <c r="BD1277" s="293"/>
      <c r="BE1277" s="297"/>
    </row>
    <row r="1278" spans="1:57">
      <c r="A1278" s="239"/>
      <c r="B1278" s="240"/>
      <c r="C1278" s="241" t="str">
        <f>IF(A1278="","",VLOOKUP(A1278,'[3]IHS DATABASE'!C:AD,27,0))</f>
        <v/>
      </c>
      <c r="D1278" s="241"/>
      <c r="E1278" s="241" t="str">
        <f>IF(A1278="","",VLOOKUP(A1278,'[3]IHS DATABASE'!C:G,5,0))</f>
        <v/>
      </c>
      <c r="F1278" s="241" t="str">
        <f>IF(A1278="","",VLOOKUP(A1278,'[3]IHS DATABASE'!C:AB,26,0))</f>
        <v/>
      </c>
      <c r="G1278" s="240" t="str">
        <f>IF(A1278="","",VLOOKUP(A1278,'[3]IHS DATABASE'!C:X,22,0))</f>
        <v/>
      </c>
      <c r="H1278" s="242"/>
      <c r="I1278" s="241" t="str">
        <f>IF(A1278="","",VLOOKUP(A1278,'[3]IHS DATABASE'!C:W,21,0))</f>
        <v/>
      </c>
      <c r="J1278" s="241" t="str">
        <f>IF(A1278="","",VLOOKUP(A1278,'[3]IHS DATABASE'!C:T,18,0))</f>
        <v/>
      </c>
      <c r="K1278" s="241"/>
      <c r="L1278" s="241"/>
      <c r="M1278" s="241" t="str">
        <f>IF(A1278="","",VLOOKUP(A1278,'[3]IHS DATABASE'!C:U,19,0))</f>
        <v/>
      </c>
      <c r="N1278" s="248"/>
      <c r="O1278" s="249"/>
      <c r="P1278" s="249"/>
      <c r="Q1278" s="258"/>
      <c r="R1278" s="259"/>
      <c r="S1278" s="259" t="str">
        <f>IF(A1278="","",VLOOKUP(A1278,'[3]IHS DATABASE'!C:BG,30,0))</f>
        <v/>
      </c>
      <c r="T1278" s="241"/>
      <c r="U1278" s="259" t="str">
        <f>IF(A1278="","",VLOOKUP(A1278,'[3]IHS DATABASE'!C:AG,31,0))</f>
        <v/>
      </c>
      <c r="V1278" s="260"/>
      <c r="W1278" s="260"/>
      <c r="X1278" s="260"/>
      <c r="Y1278" s="269">
        <f t="shared" si="140"/>
        <v>0</v>
      </c>
      <c r="Z1278" s="269">
        <f t="shared" si="141"/>
        <v>0</v>
      </c>
      <c r="AA1278" s="269" t="str">
        <f t="shared" si="142"/>
        <v>OK</v>
      </c>
      <c r="AB1278" s="270"/>
      <c r="AC1278" s="270"/>
      <c r="AD1278" s="270"/>
      <c r="AE1278" s="271"/>
      <c r="AF1278" s="272"/>
      <c r="AG1278" s="285"/>
      <c r="AH1278" s="285"/>
      <c r="AI1278" s="285"/>
      <c r="AJ1278" s="285"/>
      <c r="AK1278" s="286">
        <f t="shared" si="143"/>
        <v>0</v>
      </c>
      <c r="AL1278" s="286">
        <f t="shared" si="144"/>
        <v>0</v>
      </c>
      <c r="AM1278" s="287" t="e">
        <f t="shared" si="145"/>
        <v>#DIV/0!</v>
      </c>
      <c r="AN1278" s="286" t="str">
        <f>IF(A1278="","",VLOOKUP(A1278,'[3]IHS DATABASE'!C:H,6,0))</f>
        <v/>
      </c>
      <c r="AO1278" s="286"/>
      <c r="AP1278" s="290"/>
      <c r="AQ1278" s="290"/>
      <c r="AR1278" s="240"/>
      <c r="AS1278" s="240"/>
      <c r="AT1278" s="291">
        <f t="shared" si="146"/>
        <v>0</v>
      </c>
      <c r="AU1278" s="292"/>
      <c r="AV1278" s="293"/>
      <c r="AW1278" s="293"/>
      <c r="AX1278" s="292"/>
      <c r="AY1278" s="292"/>
      <c r="AZ1278" s="292"/>
      <c r="BA1278" s="292"/>
      <c r="BB1278" s="296"/>
      <c r="BC1278" s="293"/>
      <c r="BD1278" s="293"/>
      <c r="BE1278" s="297"/>
    </row>
    <row r="1279" spans="1:57">
      <c r="A1279" s="239"/>
      <c r="B1279" s="240"/>
      <c r="C1279" s="241" t="str">
        <f>IF(A1279="","",VLOOKUP(A1279,'[3]IHS DATABASE'!C:AD,27,0))</f>
        <v/>
      </c>
      <c r="D1279" s="241"/>
      <c r="E1279" s="241" t="str">
        <f>IF(A1279="","",VLOOKUP(A1279,'[3]IHS DATABASE'!C:G,5,0))</f>
        <v/>
      </c>
      <c r="F1279" s="241" t="str">
        <f>IF(A1279="","",VLOOKUP(A1279,'[3]IHS DATABASE'!C:AB,26,0))</f>
        <v/>
      </c>
      <c r="G1279" s="240" t="str">
        <f>IF(A1279="","",VLOOKUP(A1279,'[3]IHS DATABASE'!C:X,22,0))</f>
        <v/>
      </c>
      <c r="H1279" s="242"/>
      <c r="I1279" s="241" t="str">
        <f>IF(A1279="","",VLOOKUP(A1279,'[3]IHS DATABASE'!C:W,21,0))</f>
        <v/>
      </c>
      <c r="J1279" s="241" t="str">
        <f>IF(A1279="","",VLOOKUP(A1279,'[3]IHS DATABASE'!C:T,18,0))</f>
        <v/>
      </c>
      <c r="K1279" s="241"/>
      <c r="L1279" s="241"/>
      <c r="M1279" s="241" t="str">
        <f>IF(A1279="","",VLOOKUP(A1279,'[3]IHS DATABASE'!C:U,19,0))</f>
        <v/>
      </c>
      <c r="N1279" s="248"/>
      <c r="O1279" s="249"/>
      <c r="P1279" s="249"/>
      <c r="Q1279" s="258"/>
      <c r="R1279" s="259"/>
      <c r="S1279" s="259" t="str">
        <f>IF(A1279="","",VLOOKUP(A1279,'[3]IHS DATABASE'!C:BG,30,0))</f>
        <v/>
      </c>
      <c r="T1279" s="241"/>
      <c r="U1279" s="259" t="str">
        <f>IF(A1279="","",VLOOKUP(A1279,'[3]IHS DATABASE'!C:AG,31,0))</f>
        <v/>
      </c>
      <c r="V1279" s="260"/>
      <c r="W1279" s="260"/>
      <c r="X1279" s="260"/>
      <c r="Y1279" s="269">
        <f t="shared" si="140"/>
        <v>0</v>
      </c>
      <c r="Z1279" s="269">
        <f t="shared" si="141"/>
        <v>0</v>
      </c>
      <c r="AA1279" s="269" t="str">
        <f t="shared" si="142"/>
        <v>OK</v>
      </c>
      <c r="AB1279" s="270"/>
      <c r="AC1279" s="270"/>
      <c r="AD1279" s="270"/>
      <c r="AE1279" s="271"/>
      <c r="AF1279" s="272"/>
      <c r="AG1279" s="285"/>
      <c r="AH1279" s="285"/>
      <c r="AI1279" s="285"/>
      <c r="AJ1279" s="285"/>
      <c r="AK1279" s="286">
        <f t="shared" si="143"/>
        <v>0</v>
      </c>
      <c r="AL1279" s="286">
        <f t="shared" si="144"/>
        <v>0</v>
      </c>
      <c r="AM1279" s="287" t="e">
        <f t="shared" si="145"/>
        <v>#DIV/0!</v>
      </c>
      <c r="AN1279" s="286" t="str">
        <f>IF(A1279="","",VLOOKUP(A1279,'[3]IHS DATABASE'!C:H,6,0))</f>
        <v/>
      </c>
      <c r="AO1279" s="286"/>
      <c r="AP1279" s="290"/>
      <c r="AQ1279" s="290"/>
      <c r="AR1279" s="240"/>
      <c r="AS1279" s="240"/>
      <c r="AT1279" s="291">
        <f t="shared" si="146"/>
        <v>0</v>
      </c>
      <c r="AU1279" s="292"/>
      <c r="AV1279" s="293"/>
      <c r="AW1279" s="293"/>
      <c r="AX1279" s="292"/>
      <c r="AY1279" s="292"/>
      <c r="AZ1279" s="292"/>
      <c r="BA1279" s="292"/>
      <c r="BB1279" s="296"/>
      <c r="BC1279" s="293"/>
      <c r="BD1279" s="293"/>
      <c r="BE1279" s="297"/>
    </row>
    <row r="1280" spans="1:57">
      <c r="A1280" s="239"/>
      <c r="B1280" s="240"/>
      <c r="C1280" s="241" t="str">
        <f>IF(A1280="","",VLOOKUP(A1280,'[3]IHS DATABASE'!C:AD,27,0))</f>
        <v/>
      </c>
      <c r="D1280" s="241"/>
      <c r="E1280" s="241" t="str">
        <f>IF(A1280="","",VLOOKUP(A1280,'[3]IHS DATABASE'!C:G,5,0))</f>
        <v/>
      </c>
      <c r="F1280" s="241" t="str">
        <f>IF(A1280="","",VLOOKUP(A1280,'[3]IHS DATABASE'!C:AB,26,0))</f>
        <v/>
      </c>
      <c r="G1280" s="240" t="str">
        <f>IF(A1280="","",VLOOKUP(A1280,'[3]IHS DATABASE'!C:X,22,0))</f>
        <v/>
      </c>
      <c r="H1280" s="242"/>
      <c r="I1280" s="241" t="str">
        <f>IF(A1280="","",VLOOKUP(A1280,'[3]IHS DATABASE'!C:W,21,0))</f>
        <v/>
      </c>
      <c r="J1280" s="241" t="str">
        <f>IF(A1280="","",VLOOKUP(A1280,'[3]IHS DATABASE'!C:T,18,0))</f>
        <v/>
      </c>
      <c r="K1280" s="241"/>
      <c r="L1280" s="241"/>
      <c r="M1280" s="241" t="str">
        <f>IF(A1280="","",VLOOKUP(A1280,'[3]IHS DATABASE'!C:U,19,0))</f>
        <v/>
      </c>
      <c r="N1280" s="248"/>
      <c r="O1280" s="249"/>
      <c r="P1280" s="249"/>
      <c r="Q1280" s="258"/>
      <c r="R1280" s="259"/>
      <c r="S1280" s="259" t="str">
        <f>IF(A1280="","",VLOOKUP(A1280,'[3]IHS DATABASE'!C:BG,30,0))</f>
        <v/>
      </c>
      <c r="T1280" s="241"/>
      <c r="U1280" s="259" t="str">
        <f>IF(A1280="","",VLOOKUP(A1280,'[3]IHS DATABASE'!C:AG,31,0))</f>
        <v/>
      </c>
      <c r="V1280" s="260"/>
      <c r="W1280" s="260"/>
      <c r="X1280" s="260"/>
      <c r="Y1280" s="269">
        <f t="shared" si="140"/>
        <v>0</v>
      </c>
      <c r="Z1280" s="269">
        <f t="shared" si="141"/>
        <v>0</v>
      </c>
      <c r="AA1280" s="269" t="str">
        <f t="shared" si="142"/>
        <v>OK</v>
      </c>
      <c r="AB1280" s="270"/>
      <c r="AC1280" s="270"/>
      <c r="AD1280" s="270"/>
      <c r="AE1280" s="271"/>
      <c r="AF1280" s="272"/>
      <c r="AG1280" s="285"/>
      <c r="AH1280" s="285"/>
      <c r="AI1280" s="285"/>
      <c r="AJ1280" s="285"/>
      <c r="AK1280" s="286">
        <f t="shared" si="143"/>
        <v>0</v>
      </c>
      <c r="AL1280" s="286">
        <f t="shared" si="144"/>
        <v>0</v>
      </c>
      <c r="AM1280" s="287" t="e">
        <f t="shared" si="145"/>
        <v>#DIV/0!</v>
      </c>
      <c r="AN1280" s="286" t="str">
        <f>IF(A1280="","",VLOOKUP(A1280,'[3]IHS DATABASE'!C:H,6,0))</f>
        <v/>
      </c>
      <c r="AO1280" s="286"/>
      <c r="AP1280" s="290"/>
      <c r="AQ1280" s="290"/>
      <c r="AR1280" s="240"/>
      <c r="AS1280" s="240"/>
      <c r="AT1280" s="291">
        <f t="shared" si="146"/>
        <v>0</v>
      </c>
      <c r="AU1280" s="292"/>
      <c r="AV1280" s="293"/>
      <c r="AW1280" s="293"/>
      <c r="AX1280" s="292"/>
      <c r="AY1280" s="292"/>
      <c r="AZ1280" s="292"/>
      <c r="BA1280" s="292"/>
      <c r="BB1280" s="296"/>
      <c r="BC1280" s="293"/>
      <c r="BD1280" s="293"/>
      <c r="BE1280" s="297"/>
    </row>
    <row r="1281" spans="1:57">
      <c r="A1281" s="239"/>
      <c r="B1281" s="240"/>
      <c r="C1281" s="241" t="str">
        <f>IF(A1281="","",VLOOKUP(A1281,'[3]IHS DATABASE'!C:AD,27,0))</f>
        <v/>
      </c>
      <c r="D1281" s="241"/>
      <c r="E1281" s="241" t="str">
        <f>IF(A1281="","",VLOOKUP(A1281,'[3]IHS DATABASE'!C:G,5,0))</f>
        <v/>
      </c>
      <c r="F1281" s="241" t="str">
        <f>IF(A1281="","",VLOOKUP(A1281,'[3]IHS DATABASE'!C:AB,26,0))</f>
        <v/>
      </c>
      <c r="G1281" s="240" t="str">
        <f>IF(A1281="","",VLOOKUP(A1281,'[3]IHS DATABASE'!C:X,22,0))</f>
        <v/>
      </c>
      <c r="H1281" s="242"/>
      <c r="I1281" s="241" t="str">
        <f>IF(A1281="","",VLOOKUP(A1281,'[3]IHS DATABASE'!C:W,21,0))</f>
        <v/>
      </c>
      <c r="J1281" s="241" t="str">
        <f>IF(A1281="","",VLOOKUP(A1281,'[3]IHS DATABASE'!C:T,18,0))</f>
        <v/>
      </c>
      <c r="K1281" s="241"/>
      <c r="L1281" s="241"/>
      <c r="M1281" s="241" t="str">
        <f>IF(A1281="","",VLOOKUP(A1281,'[3]IHS DATABASE'!C:U,19,0))</f>
        <v/>
      </c>
      <c r="N1281" s="248"/>
      <c r="O1281" s="249"/>
      <c r="P1281" s="249"/>
      <c r="Q1281" s="258"/>
      <c r="R1281" s="259"/>
      <c r="S1281" s="259" t="str">
        <f>IF(A1281="","",VLOOKUP(A1281,'[3]IHS DATABASE'!C:BG,30,0))</f>
        <v/>
      </c>
      <c r="T1281" s="241"/>
      <c r="U1281" s="259" t="str">
        <f>IF(A1281="","",VLOOKUP(A1281,'[3]IHS DATABASE'!C:AG,31,0))</f>
        <v/>
      </c>
      <c r="V1281" s="260"/>
      <c r="W1281" s="260"/>
      <c r="X1281" s="260"/>
      <c r="Y1281" s="269">
        <f t="shared" si="140"/>
        <v>0</v>
      </c>
      <c r="Z1281" s="269">
        <f t="shared" si="141"/>
        <v>0</v>
      </c>
      <c r="AA1281" s="269" t="str">
        <f t="shared" si="142"/>
        <v>OK</v>
      </c>
      <c r="AB1281" s="270"/>
      <c r="AC1281" s="270"/>
      <c r="AD1281" s="270"/>
      <c r="AE1281" s="271"/>
      <c r="AF1281" s="272"/>
      <c r="AG1281" s="285"/>
      <c r="AH1281" s="285"/>
      <c r="AI1281" s="285"/>
      <c r="AJ1281" s="285"/>
      <c r="AK1281" s="286">
        <f t="shared" si="143"/>
        <v>0</v>
      </c>
      <c r="AL1281" s="286">
        <f t="shared" si="144"/>
        <v>0</v>
      </c>
      <c r="AM1281" s="287" t="e">
        <f t="shared" si="145"/>
        <v>#DIV/0!</v>
      </c>
      <c r="AN1281" s="286" t="str">
        <f>IF(A1281="","",VLOOKUP(A1281,'[3]IHS DATABASE'!C:H,6,0))</f>
        <v/>
      </c>
      <c r="AO1281" s="286"/>
      <c r="AP1281" s="290"/>
      <c r="AQ1281" s="290"/>
      <c r="AR1281" s="240"/>
      <c r="AS1281" s="240"/>
      <c r="AT1281" s="291">
        <f t="shared" si="146"/>
        <v>0</v>
      </c>
      <c r="AU1281" s="292"/>
      <c r="AV1281" s="293"/>
      <c r="AW1281" s="293"/>
      <c r="AX1281" s="292"/>
      <c r="AY1281" s="292"/>
      <c r="AZ1281" s="292"/>
      <c r="BA1281" s="292"/>
      <c r="BB1281" s="296"/>
      <c r="BC1281" s="293"/>
      <c r="BD1281" s="293"/>
      <c r="BE1281" s="297"/>
    </row>
    <row r="1282" spans="1:57">
      <c r="A1282" s="239"/>
      <c r="B1282" s="240"/>
      <c r="C1282" s="241" t="str">
        <f>IF(A1282="","",VLOOKUP(A1282,'[3]IHS DATABASE'!C:AD,27,0))</f>
        <v/>
      </c>
      <c r="D1282" s="241"/>
      <c r="E1282" s="241" t="str">
        <f>IF(A1282="","",VLOOKUP(A1282,'[3]IHS DATABASE'!C:G,5,0))</f>
        <v/>
      </c>
      <c r="F1282" s="241" t="str">
        <f>IF(A1282="","",VLOOKUP(A1282,'[3]IHS DATABASE'!C:AB,26,0))</f>
        <v/>
      </c>
      <c r="G1282" s="240" t="str">
        <f>IF(A1282="","",VLOOKUP(A1282,'[3]IHS DATABASE'!C:X,22,0))</f>
        <v/>
      </c>
      <c r="H1282" s="242"/>
      <c r="I1282" s="241" t="str">
        <f>IF(A1282="","",VLOOKUP(A1282,'[3]IHS DATABASE'!C:W,21,0))</f>
        <v/>
      </c>
      <c r="J1282" s="241" t="str">
        <f>IF(A1282="","",VLOOKUP(A1282,'[3]IHS DATABASE'!C:T,18,0))</f>
        <v/>
      </c>
      <c r="K1282" s="241"/>
      <c r="L1282" s="241"/>
      <c r="M1282" s="241" t="str">
        <f>IF(A1282="","",VLOOKUP(A1282,'[3]IHS DATABASE'!C:U,19,0))</f>
        <v/>
      </c>
      <c r="N1282" s="248"/>
      <c r="O1282" s="249"/>
      <c r="P1282" s="249"/>
      <c r="Q1282" s="258"/>
      <c r="R1282" s="259"/>
      <c r="S1282" s="259" t="str">
        <f>IF(A1282="","",VLOOKUP(A1282,'[3]IHS DATABASE'!C:BG,30,0))</f>
        <v/>
      </c>
      <c r="T1282" s="241"/>
      <c r="U1282" s="259" t="str">
        <f>IF(A1282="","",VLOOKUP(A1282,'[3]IHS DATABASE'!C:AG,31,0))</f>
        <v/>
      </c>
      <c r="V1282" s="260"/>
      <c r="W1282" s="260"/>
      <c r="X1282" s="260"/>
      <c r="Y1282" s="269">
        <f t="shared" si="140"/>
        <v>0</v>
      </c>
      <c r="Z1282" s="269">
        <f t="shared" si="141"/>
        <v>0</v>
      </c>
      <c r="AA1282" s="269" t="str">
        <f t="shared" si="142"/>
        <v>OK</v>
      </c>
      <c r="AB1282" s="270"/>
      <c r="AC1282" s="270"/>
      <c r="AD1282" s="270"/>
      <c r="AE1282" s="271"/>
      <c r="AF1282" s="272"/>
      <c r="AG1282" s="285"/>
      <c r="AH1282" s="285"/>
      <c r="AI1282" s="285"/>
      <c r="AJ1282" s="285"/>
      <c r="AK1282" s="286">
        <f t="shared" si="143"/>
        <v>0</v>
      </c>
      <c r="AL1282" s="286">
        <f t="shared" si="144"/>
        <v>0</v>
      </c>
      <c r="AM1282" s="287" t="e">
        <f t="shared" si="145"/>
        <v>#DIV/0!</v>
      </c>
      <c r="AN1282" s="286" t="str">
        <f>IF(A1282="","",VLOOKUP(A1282,'[3]IHS DATABASE'!C:H,6,0))</f>
        <v/>
      </c>
      <c r="AO1282" s="286"/>
      <c r="AP1282" s="290"/>
      <c r="AQ1282" s="290"/>
      <c r="AR1282" s="240"/>
      <c r="AS1282" s="240"/>
      <c r="AT1282" s="291">
        <f t="shared" si="146"/>
        <v>0</v>
      </c>
      <c r="AU1282" s="292"/>
      <c r="AV1282" s="293"/>
      <c r="AW1282" s="293"/>
      <c r="AX1282" s="292"/>
      <c r="AY1282" s="292"/>
      <c r="AZ1282" s="292"/>
      <c r="BA1282" s="292"/>
      <c r="BB1282" s="296"/>
      <c r="BC1282" s="293"/>
      <c r="BD1282" s="293"/>
      <c r="BE1282" s="297"/>
    </row>
    <row r="1283" spans="1:57">
      <c r="A1283" s="239"/>
      <c r="B1283" s="240"/>
      <c r="C1283" s="241" t="str">
        <f>IF(A1283="","",VLOOKUP(A1283,'[3]IHS DATABASE'!C:AD,27,0))</f>
        <v/>
      </c>
      <c r="D1283" s="241"/>
      <c r="E1283" s="241" t="str">
        <f>IF(A1283="","",VLOOKUP(A1283,'[3]IHS DATABASE'!C:G,5,0))</f>
        <v/>
      </c>
      <c r="F1283" s="241" t="str">
        <f>IF(A1283="","",VLOOKUP(A1283,'[3]IHS DATABASE'!C:AB,26,0))</f>
        <v/>
      </c>
      <c r="G1283" s="240" t="str">
        <f>IF(A1283="","",VLOOKUP(A1283,'[3]IHS DATABASE'!C:X,22,0))</f>
        <v/>
      </c>
      <c r="H1283" s="242"/>
      <c r="I1283" s="241" t="str">
        <f>IF(A1283="","",VLOOKUP(A1283,'[3]IHS DATABASE'!C:W,21,0))</f>
        <v/>
      </c>
      <c r="J1283" s="241" t="str">
        <f>IF(A1283="","",VLOOKUP(A1283,'[3]IHS DATABASE'!C:T,18,0))</f>
        <v/>
      </c>
      <c r="K1283" s="241"/>
      <c r="L1283" s="241"/>
      <c r="M1283" s="241" t="str">
        <f>IF(A1283="","",VLOOKUP(A1283,'[3]IHS DATABASE'!C:U,19,0))</f>
        <v/>
      </c>
      <c r="N1283" s="248"/>
      <c r="O1283" s="249"/>
      <c r="P1283" s="249"/>
      <c r="Q1283" s="258"/>
      <c r="R1283" s="259"/>
      <c r="S1283" s="259" t="str">
        <f>IF(A1283="","",VLOOKUP(A1283,'[3]IHS DATABASE'!C:BG,30,0))</f>
        <v/>
      </c>
      <c r="T1283" s="241"/>
      <c r="U1283" s="259" t="str">
        <f>IF(A1283="","",VLOOKUP(A1283,'[3]IHS DATABASE'!C:AG,31,0))</f>
        <v/>
      </c>
      <c r="V1283" s="260"/>
      <c r="W1283" s="260"/>
      <c r="X1283" s="260"/>
      <c r="Y1283" s="269">
        <f t="shared" si="140"/>
        <v>0</v>
      </c>
      <c r="Z1283" s="269">
        <f t="shared" si="141"/>
        <v>0</v>
      </c>
      <c r="AA1283" s="269" t="str">
        <f t="shared" si="142"/>
        <v>OK</v>
      </c>
      <c r="AB1283" s="270"/>
      <c r="AC1283" s="270"/>
      <c r="AD1283" s="270"/>
      <c r="AE1283" s="271"/>
      <c r="AF1283" s="272"/>
      <c r="AG1283" s="285"/>
      <c r="AH1283" s="285"/>
      <c r="AI1283" s="285"/>
      <c r="AJ1283" s="285"/>
      <c r="AK1283" s="286">
        <f t="shared" si="143"/>
        <v>0</v>
      </c>
      <c r="AL1283" s="286">
        <f t="shared" si="144"/>
        <v>0</v>
      </c>
      <c r="AM1283" s="287" t="e">
        <f t="shared" si="145"/>
        <v>#DIV/0!</v>
      </c>
      <c r="AN1283" s="286" t="str">
        <f>IF(A1283="","",VLOOKUP(A1283,'[3]IHS DATABASE'!C:H,6,0))</f>
        <v/>
      </c>
      <c r="AO1283" s="286"/>
      <c r="AP1283" s="290"/>
      <c r="AQ1283" s="290"/>
      <c r="AR1283" s="240"/>
      <c r="AS1283" s="240"/>
      <c r="AT1283" s="291">
        <f t="shared" si="146"/>
        <v>0</v>
      </c>
      <c r="AU1283" s="292"/>
      <c r="AV1283" s="293"/>
      <c r="AW1283" s="293"/>
      <c r="AX1283" s="292"/>
      <c r="AY1283" s="292"/>
      <c r="AZ1283" s="292"/>
      <c r="BA1283" s="292"/>
      <c r="BB1283" s="296"/>
      <c r="BC1283" s="293"/>
      <c r="BD1283" s="293"/>
      <c r="BE1283" s="297"/>
    </row>
    <row r="1284" spans="1:57">
      <c r="A1284" s="239"/>
      <c r="B1284" s="240"/>
      <c r="C1284" s="241" t="str">
        <f>IF(A1284="","",VLOOKUP(A1284,'[3]IHS DATABASE'!C:AD,27,0))</f>
        <v/>
      </c>
      <c r="D1284" s="241"/>
      <c r="E1284" s="241" t="str">
        <f>IF(A1284="","",VLOOKUP(A1284,'[3]IHS DATABASE'!C:G,5,0))</f>
        <v/>
      </c>
      <c r="F1284" s="241" t="str">
        <f>IF(A1284="","",VLOOKUP(A1284,'[3]IHS DATABASE'!C:AB,26,0))</f>
        <v/>
      </c>
      <c r="G1284" s="240" t="str">
        <f>IF(A1284="","",VLOOKUP(A1284,'[3]IHS DATABASE'!C:X,22,0))</f>
        <v/>
      </c>
      <c r="H1284" s="242"/>
      <c r="I1284" s="241" t="str">
        <f>IF(A1284="","",VLOOKUP(A1284,'[3]IHS DATABASE'!C:W,21,0))</f>
        <v/>
      </c>
      <c r="J1284" s="241" t="str">
        <f>IF(A1284="","",VLOOKUP(A1284,'[3]IHS DATABASE'!C:T,18,0))</f>
        <v/>
      </c>
      <c r="K1284" s="241"/>
      <c r="L1284" s="241"/>
      <c r="M1284" s="241" t="str">
        <f>IF(A1284="","",VLOOKUP(A1284,'[3]IHS DATABASE'!C:U,19,0))</f>
        <v/>
      </c>
      <c r="N1284" s="248"/>
      <c r="O1284" s="249"/>
      <c r="P1284" s="249"/>
      <c r="Q1284" s="258"/>
      <c r="R1284" s="259"/>
      <c r="S1284" s="259" t="str">
        <f>IF(A1284="","",VLOOKUP(A1284,'[3]IHS DATABASE'!C:BG,30,0))</f>
        <v/>
      </c>
      <c r="T1284" s="241"/>
      <c r="U1284" s="259" t="str">
        <f>IF(A1284="","",VLOOKUP(A1284,'[3]IHS DATABASE'!C:AG,31,0))</f>
        <v/>
      </c>
      <c r="V1284" s="260"/>
      <c r="W1284" s="260"/>
      <c r="X1284" s="260"/>
      <c r="Y1284" s="269">
        <f t="shared" si="140"/>
        <v>0</v>
      </c>
      <c r="Z1284" s="269">
        <f t="shared" si="141"/>
        <v>0</v>
      </c>
      <c r="AA1284" s="269" t="str">
        <f t="shared" si="142"/>
        <v>OK</v>
      </c>
      <c r="AB1284" s="270"/>
      <c r="AC1284" s="270"/>
      <c r="AD1284" s="270"/>
      <c r="AE1284" s="271"/>
      <c r="AF1284" s="272"/>
      <c r="AG1284" s="285"/>
      <c r="AH1284" s="285"/>
      <c r="AI1284" s="285"/>
      <c r="AJ1284" s="285"/>
      <c r="AK1284" s="286">
        <f t="shared" si="143"/>
        <v>0</v>
      </c>
      <c r="AL1284" s="286">
        <f t="shared" si="144"/>
        <v>0</v>
      </c>
      <c r="AM1284" s="287" t="e">
        <f t="shared" si="145"/>
        <v>#DIV/0!</v>
      </c>
      <c r="AN1284" s="286" t="str">
        <f>IF(A1284="","",VLOOKUP(A1284,'[3]IHS DATABASE'!C:H,6,0))</f>
        <v/>
      </c>
      <c r="AO1284" s="286"/>
      <c r="AP1284" s="290"/>
      <c r="AQ1284" s="290"/>
      <c r="AR1284" s="240"/>
      <c r="AS1284" s="240"/>
      <c r="AT1284" s="291">
        <f t="shared" si="146"/>
        <v>0</v>
      </c>
      <c r="AU1284" s="292"/>
      <c r="AV1284" s="293"/>
      <c r="AW1284" s="293"/>
      <c r="AX1284" s="292"/>
      <c r="AY1284" s="292"/>
      <c r="AZ1284" s="292"/>
      <c r="BA1284" s="292"/>
      <c r="BB1284" s="296"/>
      <c r="BC1284" s="293"/>
      <c r="BD1284" s="293"/>
      <c r="BE1284" s="297"/>
    </row>
    <row r="1285" spans="1:57">
      <c r="A1285" s="239"/>
      <c r="B1285" s="240"/>
      <c r="C1285" s="241" t="str">
        <f>IF(A1285="","",VLOOKUP(A1285,'[3]IHS DATABASE'!C:AD,27,0))</f>
        <v/>
      </c>
      <c r="D1285" s="241"/>
      <c r="E1285" s="241" t="str">
        <f>IF(A1285="","",VLOOKUP(A1285,'[3]IHS DATABASE'!C:G,5,0))</f>
        <v/>
      </c>
      <c r="F1285" s="241" t="str">
        <f>IF(A1285="","",VLOOKUP(A1285,'[3]IHS DATABASE'!C:AB,26,0))</f>
        <v/>
      </c>
      <c r="G1285" s="240" t="str">
        <f>IF(A1285="","",VLOOKUP(A1285,'[3]IHS DATABASE'!C:X,22,0))</f>
        <v/>
      </c>
      <c r="H1285" s="242"/>
      <c r="I1285" s="241" t="str">
        <f>IF(A1285="","",VLOOKUP(A1285,'[3]IHS DATABASE'!C:W,21,0))</f>
        <v/>
      </c>
      <c r="J1285" s="241" t="str">
        <f>IF(A1285="","",VLOOKUP(A1285,'[3]IHS DATABASE'!C:T,18,0))</f>
        <v/>
      </c>
      <c r="K1285" s="241"/>
      <c r="L1285" s="241"/>
      <c r="M1285" s="241" t="str">
        <f>IF(A1285="","",VLOOKUP(A1285,'[3]IHS DATABASE'!C:U,19,0))</f>
        <v/>
      </c>
      <c r="N1285" s="248"/>
      <c r="O1285" s="249"/>
      <c r="P1285" s="249"/>
      <c r="Q1285" s="258"/>
      <c r="R1285" s="259"/>
      <c r="S1285" s="259" t="str">
        <f>IF(A1285="","",VLOOKUP(A1285,'[3]IHS DATABASE'!C:BG,30,0))</f>
        <v/>
      </c>
      <c r="T1285" s="241"/>
      <c r="U1285" s="259" t="str">
        <f>IF(A1285="","",VLOOKUP(A1285,'[3]IHS DATABASE'!C:AG,31,0))</f>
        <v/>
      </c>
      <c r="V1285" s="260"/>
      <c r="W1285" s="260"/>
      <c r="X1285" s="260"/>
      <c r="Y1285" s="269">
        <f t="shared" si="140"/>
        <v>0</v>
      </c>
      <c r="Z1285" s="269">
        <f t="shared" si="141"/>
        <v>0</v>
      </c>
      <c r="AA1285" s="269" t="str">
        <f t="shared" si="142"/>
        <v>OK</v>
      </c>
      <c r="AB1285" s="270"/>
      <c r="AC1285" s="270"/>
      <c r="AD1285" s="270"/>
      <c r="AE1285" s="271"/>
      <c r="AF1285" s="272"/>
      <c r="AG1285" s="285"/>
      <c r="AH1285" s="285"/>
      <c r="AI1285" s="285"/>
      <c r="AJ1285" s="285"/>
      <c r="AK1285" s="286">
        <f t="shared" si="143"/>
        <v>0</v>
      </c>
      <c r="AL1285" s="286">
        <f t="shared" si="144"/>
        <v>0</v>
      </c>
      <c r="AM1285" s="287" t="e">
        <f t="shared" si="145"/>
        <v>#DIV/0!</v>
      </c>
      <c r="AN1285" s="286" t="str">
        <f>IF(A1285="","",VLOOKUP(A1285,'[3]IHS DATABASE'!C:H,6,0))</f>
        <v/>
      </c>
      <c r="AO1285" s="286"/>
      <c r="AP1285" s="290"/>
      <c r="AQ1285" s="290"/>
      <c r="AR1285" s="240"/>
      <c r="AS1285" s="240"/>
      <c r="AT1285" s="291">
        <f t="shared" si="146"/>
        <v>0</v>
      </c>
      <c r="AU1285" s="292"/>
      <c r="AV1285" s="293"/>
      <c r="AW1285" s="293"/>
      <c r="AX1285" s="292"/>
      <c r="AY1285" s="292"/>
      <c r="AZ1285" s="292"/>
      <c r="BA1285" s="292"/>
      <c r="BB1285" s="296"/>
      <c r="BC1285" s="293"/>
      <c r="BD1285" s="293"/>
      <c r="BE1285" s="297"/>
    </row>
    <row r="1286" spans="1:57">
      <c r="A1286" s="239"/>
      <c r="B1286" s="240"/>
      <c r="C1286" s="241" t="str">
        <f>IF(A1286="","",VLOOKUP(A1286,'[3]IHS DATABASE'!C:AD,27,0))</f>
        <v/>
      </c>
      <c r="D1286" s="241"/>
      <c r="E1286" s="241" t="str">
        <f>IF(A1286="","",VLOOKUP(A1286,'[3]IHS DATABASE'!C:G,5,0))</f>
        <v/>
      </c>
      <c r="F1286" s="241" t="str">
        <f>IF(A1286="","",VLOOKUP(A1286,'[3]IHS DATABASE'!C:AB,26,0))</f>
        <v/>
      </c>
      <c r="G1286" s="240" t="str">
        <f>IF(A1286="","",VLOOKUP(A1286,'[3]IHS DATABASE'!C:X,22,0))</f>
        <v/>
      </c>
      <c r="H1286" s="242"/>
      <c r="I1286" s="241" t="str">
        <f>IF(A1286="","",VLOOKUP(A1286,'[3]IHS DATABASE'!C:W,21,0))</f>
        <v/>
      </c>
      <c r="J1286" s="241" t="str">
        <f>IF(A1286="","",VLOOKUP(A1286,'[3]IHS DATABASE'!C:T,18,0))</f>
        <v/>
      </c>
      <c r="K1286" s="241"/>
      <c r="L1286" s="241"/>
      <c r="M1286" s="241" t="str">
        <f>IF(A1286="","",VLOOKUP(A1286,'[3]IHS DATABASE'!C:U,19,0))</f>
        <v/>
      </c>
      <c r="N1286" s="248"/>
      <c r="O1286" s="249"/>
      <c r="P1286" s="249"/>
      <c r="Q1286" s="258"/>
      <c r="R1286" s="259"/>
      <c r="S1286" s="259" t="str">
        <f>IF(A1286="","",VLOOKUP(A1286,'[3]IHS DATABASE'!C:BG,30,0))</f>
        <v/>
      </c>
      <c r="T1286" s="241"/>
      <c r="U1286" s="259" t="str">
        <f>IF(A1286="","",VLOOKUP(A1286,'[3]IHS DATABASE'!C:AG,31,0))</f>
        <v/>
      </c>
      <c r="V1286" s="260"/>
      <c r="W1286" s="260"/>
      <c r="X1286" s="260"/>
      <c r="Y1286" s="269">
        <f t="shared" si="140"/>
        <v>0</v>
      </c>
      <c r="Z1286" s="269">
        <f t="shared" si="141"/>
        <v>0</v>
      </c>
      <c r="AA1286" s="269" t="str">
        <f t="shared" si="142"/>
        <v>OK</v>
      </c>
      <c r="AB1286" s="270"/>
      <c r="AC1286" s="270"/>
      <c r="AD1286" s="270"/>
      <c r="AE1286" s="271"/>
      <c r="AF1286" s="272"/>
      <c r="AG1286" s="285"/>
      <c r="AH1286" s="285"/>
      <c r="AI1286" s="285"/>
      <c r="AJ1286" s="285"/>
      <c r="AK1286" s="286">
        <f t="shared" si="143"/>
        <v>0</v>
      </c>
      <c r="AL1286" s="286">
        <f t="shared" si="144"/>
        <v>0</v>
      </c>
      <c r="AM1286" s="287" t="e">
        <f t="shared" si="145"/>
        <v>#DIV/0!</v>
      </c>
      <c r="AN1286" s="286" t="str">
        <f>IF(A1286="","",VLOOKUP(A1286,'[3]IHS DATABASE'!C:H,6,0))</f>
        <v/>
      </c>
      <c r="AO1286" s="286"/>
      <c r="AP1286" s="290"/>
      <c r="AQ1286" s="290"/>
      <c r="AR1286" s="240"/>
      <c r="AS1286" s="240"/>
      <c r="AT1286" s="291">
        <f t="shared" si="146"/>
        <v>0</v>
      </c>
      <c r="AU1286" s="292"/>
      <c r="AV1286" s="293"/>
      <c r="AW1286" s="293"/>
      <c r="AX1286" s="292"/>
      <c r="AY1286" s="292"/>
      <c r="AZ1286" s="292"/>
      <c r="BA1286" s="292"/>
      <c r="BB1286" s="296"/>
      <c r="BC1286" s="293"/>
      <c r="BD1286" s="293"/>
      <c r="BE1286" s="297"/>
    </row>
    <row r="1287" spans="1:57">
      <c r="A1287" s="239"/>
      <c r="B1287" s="240"/>
      <c r="C1287" s="241" t="str">
        <f>IF(A1287="","",VLOOKUP(A1287,'[3]IHS DATABASE'!C:AD,27,0))</f>
        <v/>
      </c>
      <c r="D1287" s="241"/>
      <c r="E1287" s="241" t="str">
        <f>IF(A1287="","",VLOOKUP(A1287,'[3]IHS DATABASE'!C:G,5,0))</f>
        <v/>
      </c>
      <c r="F1287" s="241" t="str">
        <f>IF(A1287="","",VLOOKUP(A1287,'[3]IHS DATABASE'!C:AB,26,0))</f>
        <v/>
      </c>
      <c r="G1287" s="240" t="str">
        <f>IF(A1287="","",VLOOKUP(A1287,'[3]IHS DATABASE'!C:X,22,0))</f>
        <v/>
      </c>
      <c r="H1287" s="242"/>
      <c r="I1287" s="241" t="str">
        <f>IF(A1287="","",VLOOKUP(A1287,'[3]IHS DATABASE'!C:W,21,0))</f>
        <v/>
      </c>
      <c r="J1287" s="241" t="str">
        <f>IF(A1287="","",VLOOKUP(A1287,'[3]IHS DATABASE'!C:T,18,0))</f>
        <v/>
      </c>
      <c r="K1287" s="241"/>
      <c r="L1287" s="241"/>
      <c r="M1287" s="241" t="str">
        <f>IF(A1287="","",VLOOKUP(A1287,'[3]IHS DATABASE'!C:U,19,0))</f>
        <v/>
      </c>
      <c r="N1287" s="248"/>
      <c r="O1287" s="249"/>
      <c r="P1287" s="249"/>
      <c r="Q1287" s="258"/>
      <c r="R1287" s="259"/>
      <c r="S1287" s="259" t="str">
        <f>IF(A1287="","",VLOOKUP(A1287,'[3]IHS DATABASE'!C:BG,30,0))</f>
        <v/>
      </c>
      <c r="T1287" s="241"/>
      <c r="U1287" s="259" t="str">
        <f>IF(A1287="","",VLOOKUP(A1287,'[3]IHS DATABASE'!C:AG,31,0))</f>
        <v/>
      </c>
      <c r="V1287" s="260"/>
      <c r="W1287" s="260"/>
      <c r="X1287" s="260"/>
      <c r="Y1287" s="269">
        <f t="shared" si="140"/>
        <v>0</v>
      </c>
      <c r="Z1287" s="269">
        <f t="shared" si="141"/>
        <v>0</v>
      </c>
      <c r="AA1287" s="269" t="str">
        <f t="shared" si="142"/>
        <v>OK</v>
      </c>
      <c r="AB1287" s="270"/>
      <c r="AC1287" s="270"/>
      <c r="AD1287" s="270"/>
      <c r="AE1287" s="271"/>
      <c r="AF1287" s="272"/>
      <c r="AG1287" s="285"/>
      <c r="AH1287" s="285"/>
      <c r="AI1287" s="285"/>
      <c r="AJ1287" s="285"/>
      <c r="AK1287" s="286">
        <f t="shared" si="143"/>
        <v>0</v>
      </c>
      <c r="AL1287" s="286">
        <f t="shared" si="144"/>
        <v>0</v>
      </c>
      <c r="AM1287" s="287" t="e">
        <f t="shared" si="145"/>
        <v>#DIV/0!</v>
      </c>
      <c r="AN1287" s="286" t="str">
        <f>IF(A1287="","",VLOOKUP(A1287,'[3]IHS DATABASE'!C:H,6,0))</f>
        <v/>
      </c>
      <c r="AO1287" s="286"/>
      <c r="AP1287" s="290"/>
      <c r="AQ1287" s="290"/>
      <c r="AR1287" s="240"/>
      <c r="AS1287" s="240"/>
      <c r="AT1287" s="291">
        <f t="shared" si="146"/>
        <v>0</v>
      </c>
      <c r="AU1287" s="292"/>
      <c r="AV1287" s="293"/>
      <c r="AW1287" s="293"/>
      <c r="AX1287" s="292"/>
      <c r="AY1287" s="292"/>
      <c r="AZ1287" s="292"/>
      <c r="BA1287" s="292"/>
      <c r="BB1287" s="296"/>
      <c r="BC1287" s="293"/>
      <c r="BD1287" s="293"/>
      <c r="BE1287" s="297"/>
    </row>
    <row r="1288" spans="1:57">
      <c r="A1288" s="239"/>
      <c r="B1288" s="240"/>
      <c r="C1288" s="241" t="str">
        <f>IF(A1288="","",VLOOKUP(A1288,'[3]IHS DATABASE'!C:AD,27,0))</f>
        <v/>
      </c>
      <c r="D1288" s="241"/>
      <c r="E1288" s="241" t="str">
        <f>IF(A1288="","",VLOOKUP(A1288,'[3]IHS DATABASE'!C:G,5,0))</f>
        <v/>
      </c>
      <c r="F1288" s="241" t="str">
        <f>IF(A1288="","",VLOOKUP(A1288,'[3]IHS DATABASE'!C:AB,26,0))</f>
        <v/>
      </c>
      <c r="G1288" s="240" t="str">
        <f>IF(A1288="","",VLOOKUP(A1288,'[3]IHS DATABASE'!C:X,22,0))</f>
        <v/>
      </c>
      <c r="H1288" s="242"/>
      <c r="I1288" s="241" t="str">
        <f>IF(A1288="","",VLOOKUP(A1288,'[3]IHS DATABASE'!C:W,21,0))</f>
        <v/>
      </c>
      <c r="J1288" s="241" t="str">
        <f>IF(A1288="","",VLOOKUP(A1288,'[3]IHS DATABASE'!C:T,18,0))</f>
        <v/>
      </c>
      <c r="K1288" s="241"/>
      <c r="L1288" s="241"/>
      <c r="M1288" s="241" t="str">
        <f>IF(A1288="","",VLOOKUP(A1288,'[3]IHS DATABASE'!C:U,19,0))</f>
        <v/>
      </c>
      <c r="N1288" s="248"/>
      <c r="O1288" s="249"/>
      <c r="P1288" s="249"/>
      <c r="Q1288" s="258"/>
      <c r="R1288" s="259"/>
      <c r="S1288" s="259" t="str">
        <f>IF(A1288="","",VLOOKUP(A1288,'[3]IHS DATABASE'!C:BG,30,0))</f>
        <v/>
      </c>
      <c r="T1288" s="241"/>
      <c r="U1288" s="259" t="str">
        <f>IF(A1288="","",VLOOKUP(A1288,'[3]IHS DATABASE'!C:AG,31,0))</f>
        <v/>
      </c>
      <c r="V1288" s="260"/>
      <c r="W1288" s="260"/>
      <c r="X1288" s="260"/>
      <c r="Y1288" s="269">
        <f t="shared" si="140"/>
        <v>0</v>
      </c>
      <c r="Z1288" s="269">
        <f t="shared" si="141"/>
        <v>0</v>
      </c>
      <c r="AA1288" s="269" t="str">
        <f t="shared" si="142"/>
        <v>OK</v>
      </c>
      <c r="AB1288" s="270"/>
      <c r="AC1288" s="270"/>
      <c r="AD1288" s="270"/>
      <c r="AE1288" s="271"/>
      <c r="AF1288" s="272"/>
      <c r="AG1288" s="285"/>
      <c r="AH1288" s="285"/>
      <c r="AI1288" s="285"/>
      <c r="AJ1288" s="285"/>
      <c r="AK1288" s="286">
        <f t="shared" si="143"/>
        <v>0</v>
      </c>
      <c r="AL1288" s="286">
        <f t="shared" si="144"/>
        <v>0</v>
      </c>
      <c r="AM1288" s="287" t="e">
        <f t="shared" si="145"/>
        <v>#DIV/0!</v>
      </c>
      <c r="AN1288" s="286" t="str">
        <f>IF(A1288="","",VLOOKUP(A1288,'[3]IHS DATABASE'!C:H,6,0))</f>
        <v/>
      </c>
      <c r="AO1288" s="286"/>
      <c r="AP1288" s="290"/>
      <c r="AQ1288" s="290"/>
      <c r="AR1288" s="240"/>
      <c r="AS1288" s="240"/>
      <c r="AT1288" s="291">
        <f t="shared" si="146"/>
        <v>0</v>
      </c>
      <c r="AU1288" s="292"/>
      <c r="AV1288" s="293"/>
      <c r="AW1288" s="293"/>
      <c r="AX1288" s="292"/>
      <c r="AY1288" s="292"/>
      <c r="AZ1288" s="292"/>
      <c r="BA1288" s="292"/>
      <c r="BB1288" s="296"/>
      <c r="BC1288" s="293"/>
      <c r="BD1288" s="293"/>
      <c r="BE1288" s="297"/>
    </row>
    <row r="1289" spans="1:57">
      <c r="A1289" s="239"/>
      <c r="B1289" s="240"/>
      <c r="C1289" s="241" t="str">
        <f>IF(A1289="","",VLOOKUP(A1289,'[3]IHS DATABASE'!C:AD,27,0))</f>
        <v/>
      </c>
      <c r="D1289" s="241"/>
      <c r="E1289" s="241" t="str">
        <f>IF(A1289="","",VLOOKUP(A1289,'[3]IHS DATABASE'!C:G,5,0))</f>
        <v/>
      </c>
      <c r="F1289" s="241" t="str">
        <f>IF(A1289="","",VLOOKUP(A1289,'[3]IHS DATABASE'!C:AB,26,0))</f>
        <v/>
      </c>
      <c r="G1289" s="240" t="str">
        <f>IF(A1289="","",VLOOKUP(A1289,'[3]IHS DATABASE'!C:X,22,0))</f>
        <v/>
      </c>
      <c r="H1289" s="242"/>
      <c r="I1289" s="241" t="str">
        <f>IF(A1289="","",VLOOKUP(A1289,'[3]IHS DATABASE'!C:W,21,0))</f>
        <v/>
      </c>
      <c r="J1289" s="241" t="str">
        <f>IF(A1289="","",VLOOKUP(A1289,'[3]IHS DATABASE'!C:T,18,0))</f>
        <v/>
      </c>
      <c r="K1289" s="241"/>
      <c r="L1289" s="241"/>
      <c r="M1289" s="241" t="str">
        <f>IF(A1289="","",VLOOKUP(A1289,'[3]IHS DATABASE'!C:U,19,0))</f>
        <v/>
      </c>
      <c r="N1289" s="248"/>
      <c r="O1289" s="249"/>
      <c r="P1289" s="249"/>
      <c r="Q1289" s="258"/>
      <c r="R1289" s="259"/>
      <c r="S1289" s="259" t="str">
        <f>IF(A1289="","",VLOOKUP(A1289,'[3]IHS DATABASE'!C:BG,30,0))</f>
        <v/>
      </c>
      <c r="T1289" s="241"/>
      <c r="U1289" s="259" t="str">
        <f>IF(A1289="","",VLOOKUP(A1289,'[3]IHS DATABASE'!C:AG,31,0))</f>
        <v/>
      </c>
      <c r="V1289" s="260"/>
      <c r="W1289" s="260"/>
      <c r="X1289" s="260"/>
      <c r="Y1289" s="269">
        <f t="shared" si="140"/>
        <v>0</v>
      </c>
      <c r="Z1289" s="269">
        <f t="shared" si="141"/>
        <v>0</v>
      </c>
      <c r="AA1289" s="269" t="str">
        <f t="shared" si="142"/>
        <v>OK</v>
      </c>
      <c r="AB1289" s="270"/>
      <c r="AC1289" s="270"/>
      <c r="AD1289" s="270"/>
      <c r="AE1289" s="271"/>
      <c r="AF1289" s="272"/>
      <c r="AG1289" s="285"/>
      <c r="AH1289" s="285"/>
      <c r="AI1289" s="285"/>
      <c r="AJ1289" s="285"/>
      <c r="AK1289" s="286">
        <f t="shared" si="143"/>
        <v>0</v>
      </c>
      <c r="AL1289" s="286">
        <f t="shared" si="144"/>
        <v>0</v>
      </c>
      <c r="AM1289" s="287" t="e">
        <f t="shared" si="145"/>
        <v>#DIV/0!</v>
      </c>
      <c r="AN1289" s="286" t="str">
        <f>IF(A1289="","",VLOOKUP(A1289,'[3]IHS DATABASE'!C:H,6,0))</f>
        <v/>
      </c>
      <c r="AO1289" s="286"/>
      <c r="AP1289" s="290"/>
      <c r="AQ1289" s="290"/>
      <c r="AR1289" s="240"/>
      <c r="AS1289" s="240"/>
      <c r="AT1289" s="291">
        <f t="shared" si="146"/>
        <v>0</v>
      </c>
      <c r="AU1289" s="292"/>
      <c r="AV1289" s="293"/>
      <c r="AW1289" s="293"/>
      <c r="AX1289" s="292"/>
      <c r="AY1289" s="292"/>
      <c r="AZ1289" s="292"/>
      <c r="BA1289" s="292"/>
      <c r="BB1289" s="296"/>
      <c r="BC1289" s="293"/>
      <c r="BD1289" s="293"/>
      <c r="BE1289" s="297"/>
    </row>
    <row r="1290" spans="1:57">
      <c r="A1290" s="239"/>
      <c r="B1290" s="240"/>
      <c r="C1290" s="241" t="str">
        <f>IF(A1290="","",VLOOKUP(A1290,'[3]IHS DATABASE'!C:AD,27,0))</f>
        <v/>
      </c>
      <c r="D1290" s="241"/>
      <c r="E1290" s="241" t="str">
        <f>IF(A1290="","",VLOOKUP(A1290,'[3]IHS DATABASE'!C:G,5,0))</f>
        <v/>
      </c>
      <c r="F1290" s="241" t="str">
        <f>IF(A1290="","",VLOOKUP(A1290,'[3]IHS DATABASE'!C:AB,26,0))</f>
        <v/>
      </c>
      <c r="G1290" s="240" t="str">
        <f>IF(A1290="","",VLOOKUP(A1290,'[3]IHS DATABASE'!C:X,22,0))</f>
        <v/>
      </c>
      <c r="H1290" s="242"/>
      <c r="I1290" s="241" t="str">
        <f>IF(A1290="","",VLOOKUP(A1290,'[3]IHS DATABASE'!C:W,21,0))</f>
        <v/>
      </c>
      <c r="J1290" s="241" t="str">
        <f>IF(A1290="","",VLOOKUP(A1290,'[3]IHS DATABASE'!C:T,18,0))</f>
        <v/>
      </c>
      <c r="K1290" s="241"/>
      <c r="L1290" s="241"/>
      <c r="M1290" s="241" t="str">
        <f>IF(A1290="","",VLOOKUP(A1290,'[3]IHS DATABASE'!C:U,19,0))</f>
        <v/>
      </c>
      <c r="N1290" s="248"/>
      <c r="O1290" s="249"/>
      <c r="P1290" s="249"/>
      <c r="Q1290" s="258"/>
      <c r="R1290" s="259"/>
      <c r="S1290" s="259" t="str">
        <f>IF(A1290="","",VLOOKUP(A1290,'[3]IHS DATABASE'!C:BG,30,0))</f>
        <v/>
      </c>
      <c r="T1290" s="241"/>
      <c r="U1290" s="259" t="str">
        <f>IF(A1290="","",VLOOKUP(A1290,'[3]IHS DATABASE'!C:AG,31,0))</f>
        <v/>
      </c>
      <c r="V1290" s="260"/>
      <c r="W1290" s="260"/>
      <c r="X1290" s="260"/>
      <c r="Y1290" s="269">
        <f t="shared" si="140"/>
        <v>0</v>
      </c>
      <c r="Z1290" s="269">
        <f t="shared" si="141"/>
        <v>0</v>
      </c>
      <c r="AA1290" s="269" t="str">
        <f t="shared" si="142"/>
        <v>OK</v>
      </c>
      <c r="AB1290" s="270"/>
      <c r="AC1290" s="270"/>
      <c r="AD1290" s="270"/>
      <c r="AE1290" s="271"/>
      <c r="AF1290" s="272"/>
      <c r="AG1290" s="285"/>
      <c r="AH1290" s="285"/>
      <c r="AI1290" s="285"/>
      <c r="AJ1290" s="285"/>
      <c r="AK1290" s="286">
        <f t="shared" si="143"/>
        <v>0</v>
      </c>
      <c r="AL1290" s="286">
        <f t="shared" si="144"/>
        <v>0</v>
      </c>
      <c r="AM1290" s="287" t="e">
        <f t="shared" si="145"/>
        <v>#DIV/0!</v>
      </c>
      <c r="AN1290" s="286" t="str">
        <f>IF(A1290="","",VLOOKUP(A1290,'[3]IHS DATABASE'!C:H,6,0))</f>
        <v/>
      </c>
      <c r="AO1290" s="286"/>
      <c r="AP1290" s="290"/>
      <c r="AQ1290" s="290"/>
      <c r="AR1290" s="240"/>
      <c r="AS1290" s="240"/>
      <c r="AT1290" s="291">
        <f t="shared" si="146"/>
        <v>0</v>
      </c>
      <c r="AU1290" s="292"/>
      <c r="AV1290" s="293"/>
      <c r="AW1290" s="293"/>
      <c r="AX1290" s="292"/>
      <c r="AY1290" s="292"/>
      <c r="AZ1290" s="292"/>
      <c r="BA1290" s="292"/>
      <c r="BB1290" s="296"/>
      <c r="BC1290" s="293"/>
      <c r="BD1290" s="293"/>
      <c r="BE1290" s="297"/>
    </row>
    <row r="1291" spans="1:57">
      <c r="A1291" s="239"/>
      <c r="B1291" s="240"/>
      <c r="C1291" s="241" t="str">
        <f>IF(A1291="","",VLOOKUP(A1291,'[3]IHS DATABASE'!C:AD,27,0))</f>
        <v/>
      </c>
      <c r="D1291" s="241"/>
      <c r="E1291" s="241" t="str">
        <f>IF(A1291="","",VLOOKUP(A1291,'[3]IHS DATABASE'!C:G,5,0))</f>
        <v/>
      </c>
      <c r="F1291" s="241" t="str">
        <f>IF(A1291="","",VLOOKUP(A1291,'[3]IHS DATABASE'!C:AB,26,0))</f>
        <v/>
      </c>
      <c r="G1291" s="240" t="str">
        <f>IF(A1291="","",VLOOKUP(A1291,'[3]IHS DATABASE'!C:X,22,0))</f>
        <v/>
      </c>
      <c r="H1291" s="242"/>
      <c r="I1291" s="241" t="str">
        <f>IF(A1291="","",VLOOKUP(A1291,'[3]IHS DATABASE'!C:W,21,0))</f>
        <v/>
      </c>
      <c r="J1291" s="241" t="str">
        <f>IF(A1291="","",VLOOKUP(A1291,'[3]IHS DATABASE'!C:T,18,0))</f>
        <v/>
      </c>
      <c r="K1291" s="241"/>
      <c r="L1291" s="241"/>
      <c r="M1291" s="241" t="str">
        <f>IF(A1291="","",VLOOKUP(A1291,'[3]IHS DATABASE'!C:U,19,0))</f>
        <v/>
      </c>
      <c r="N1291" s="248"/>
      <c r="O1291" s="249"/>
      <c r="P1291" s="249"/>
      <c r="Q1291" s="258"/>
      <c r="R1291" s="259"/>
      <c r="S1291" s="259" t="str">
        <f>IF(A1291="","",VLOOKUP(A1291,'[3]IHS DATABASE'!C:BG,30,0))</f>
        <v/>
      </c>
      <c r="T1291" s="241"/>
      <c r="U1291" s="259" t="str">
        <f>IF(A1291="","",VLOOKUP(A1291,'[3]IHS DATABASE'!C:AG,31,0))</f>
        <v/>
      </c>
      <c r="V1291" s="260"/>
      <c r="W1291" s="260"/>
      <c r="X1291" s="260"/>
      <c r="Y1291" s="269">
        <f t="shared" si="140"/>
        <v>0</v>
      </c>
      <c r="Z1291" s="269">
        <f t="shared" si="141"/>
        <v>0</v>
      </c>
      <c r="AA1291" s="269" t="str">
        <f t="shared" si="142"/>
        <v>OK</v>
      </c>
      <c r="AB1291" s="270"/>
      <c r="AC1291" s="270"/>
      <c r="AD1291" s="270"/>
      <c r="AE1291" s="271"/>
      <c r="AF1291" s="272"/>
      <c r="AG1291" s="285"/>
      <c r="AH1291" s="285"/>
      <c r="AI1291" s="285"/>
      <c r="AJ1291" s="285"/>
      <c r="AK1291" s="286">
        <f t="shared" si="143"/>
        <v>0</v>
      </c>
      <c r="AL1291" s="286">
        <f t="shared" si="144"/>
        <v>0</v>
      </c>
      <c r="AM1291" s="287" t="e">
        <f t="shared" si="145"/>
        <v>#DIV/0!</v>
      </c>
      <c r="AN1291" s="286" t="str">
        <f>IF(A1291="","",VLOOKUP(A1291,'[3]IHS DATABASE'!C:H,6,0))</f>
        <v/>
      </c>
      <c r="AO1291" s="286"/>
      <c r="AP1291" s="290"/>
      <c r="AQ1291" s="290"/>
      <c r="AR1291" s="240"/>
      <c r="AS1291" s="240"/>
      <c r="AT1291" s="291">
        <f t="shared" si="146"/>
        <v>0</v>
      </c>
      <c r="AU1291" s="292"/>
      <c r="AV1291" s="293"/>
      <c r="AW1291" s="293"/>
      <c r="AX1291" s="292"/>
      <c r="AY1291" s="292"/>
      <c r="AZ1291" s="292"/>
      <c r="BA1291" s="292"/>
      <c r="BB1291" s="296"/>
      <c r="BC1291" s="293"/>
      <c r="BD1291" s="293"/>
      <c r="BE1291" s="297"/>
    </row>
    <row r="1292" spans="1:57">
      <c r="A1292" s="239"/>
      <c r="B1292" s="240"/>
      <c r="C1292" s="241" t="str">
        <f>IF(A1292="","",VLOOKUP(A1292,'[3]IHS DATABASE'!C:AD,27,0))</f>
        <v/>
      </c>
      <c r="D1292" s="241"/>
      <c r="E1292" s="241" t="str">
        <f>IF(A1292="","",VLOOKUP(A1292,'[3]IHS DATABASE'!C:G,5,0))</f>
        <v/>
      </c>
      <c r="F1292" s="241" t="str">
        <f>IF(A1292="","",VLOOKUP(A1292,'[3]IHS DATABASE'!C:AB,26,0))</f>
        <v/>
      </c>
      <c r="G1292" s="240" t="str">
        <f>IF(A1292="","",VLOOKUP(A1292,'[3]IHS DATABASE'!C:X,22,0))</f>
        <v/>
      </c>
      <c r="H1292" s="242"/>
      <c r="I1292" s="241" t="str">
        <f>IF(A1292="","",VLOOKUP(A1292,'[3]IHS DATABASE'!C:W,21,0))</f>
        <v/>
      </c>
      <c r="J1292" s="241" t="str">
        <f>IF(A1292="","",VLOOKUP(A1292,'[3]IHS DATABASE'!C:T,18,0))</f>
        <v/>
      </c>
      <c r="K1292" s="241"/>
      <c r="L1292" s="241"/>
      <c r="M1292" s="241" t="str">
        <f>IF(A1292="","",VLOOKUP(A1292,'[3]IHS DATABASE'!C:U,19,0))</f>
        <v/>
      </c>
      <c r="N1292" s="248"/>
      <c r="O1292" s="249"/>
      <c r="P1292" s="249"/>
      <c r="Q1292" s="258"/>
      <c r="R1292" s="259"/>
      <c r="S1292" s="259" t="str">
        <f>IF(A1292="","",VLOOKUP(A1292,'[3]IHS DATABASE'!C:BG,30,0))</f>
        <v/>
      </c>
      <c r="T1292" s="241"/>
      <c r="U1292" s="259" t="str">
        <f>IF(A1292="","",VLOOKUP(A1292,'[3]IHS DATABASE'!C:AG,31,0))</f>
        <v/>
      </c>
      <c r="V1292" s="260"/>
      <c r="W1292" s="260"/>
      <c r="X1292" s="260"/>
      <c r="Y1292" s="269">
        <f t="shared" si="140"/>
        <v>0</v>
      </c>
      <c r="Z1292" s="269">
        <f t="shared" si="141"/>
        <v>0</v>
      </c>
      <c r="AA1292" s="269" t="str">
        <f t="shared" si="142"/>
        <v>OK</v>
      </c>
      <c r="AB1292" s="270"/>
      <c r="AC1292" s="270"/>
      <c r="AD1292" s="270"/>
      <c r="AE1292" s="271"/>
      <c r="AF1292" s="272"/>
      <c r="AG1292" s="285"/>
      <c r="AH1292" s="285"/>
      <c r="AI1292" s="285"/>
      <c r="AJ1292" s="285"/>
      <c r="AK1292" s="286">
        <f t="shared" si="143"/>
        <v>0</v>
      </c>
      <c r="AL1292" s="286">
        <f t="shared" si="144"/>
        <v>0</v>
      </c>
      <c r="AM1292" s="287" t="e">
        <f t="shared" si="145"/>
        <v>#DIV/0!</v>
      </c>
      <c r="AN1292" s="286" t="str">
        <f>IF(A1292="","",VLOOKUP(A1292,'[3]IHS DATABASE'!C:H,6,0))</f>
        <v/>
      </c>
      <c r="AO1292" s="286"/>
      <c r="AP1292" s="290"/>
      <c r="AQ1292" s="290"/>
      <c r="AR1292" s="240"/>
      <c r="AS1292" s="240"/>
      <c r="AT1292" s="291">
        <f t="shared" si="146"/>
        <v>0</v>
      </c>
      <c r="AU1292" s="292"/>
      <c r="AV1292" s="293"/>
      <c r="AW1292" s="293"/>
      <c r="AX1292" s="292"/>
      <c r="AY1292" s="292"/>
      <c r="AZ1292" s="292"/>
      <c r="BA1292" s="292"/>
      <c r="BB1292" s="296"/>
      <c r="BC1292" s="293"/>
      <c r="BD1292" s="293"/>
      <c r="BE1292" s="297"/>
    </row>
    <row r="1293" spans="1:57">
      <c r="A1293" s="239"/>
      <c r="B1293" s="240"/>
      <c r="C1293" s="241" t="str">
        <f>IF(A1293="","",VLOOKUP(A1293,'[3]IHS DATABASE'!C:AD,27,0))</f>
        <v/>
      </c>
      <c r="D1293" s="241"/>
      <c r="E1293" s="241" t="str">
        <f>IF(A1293="","",VLOOKUP(A1293,'[3]IHS DATABASE'!C:G,5,0))</f>
        <v/>
      </c>
      <c r="F1293" s="241" t="str">
        <f>IF(A1293="","",VLOOKUP(A1293,'[3]IHS DATABASE'!C:AB,26,0))</f>
        <v/>
      </c>
      <c r="G1293" s="240" t="str">
        <f>IF(A1293="","",VLOOKUP(A1293,'[3]IHS DATABASE'!C:X,22,0))</f>
        <v/>
      </c>
      <c r="H1293" s="242"/>
      <c r="I1293" s="241" t="str">
        <f>IF(A1293="","",VLOOKUP(A1293,'[3]IHS DATABASE'!C:W,21,0))</f>
        <v/>
      </c>
      <c r="J1293" s="241" t="str">
        <f>IF(A1293="","",VLOOKUP(A1293,'[3]IHS DATABASE'!C:T,18,0))</f>
        <v/>
      </c>
      <c r="K1293" s="241"/>
      <c r="L1293" s="241"/>
      <c r="M1293" s="241" t="str">
        <f>IF(A1293="","",VLOOKUP(A1293,'[3]IHS DATABASE'!C:U,19,0))</f>
        <v/>
      </c>
      <c r="N1293" s="248"/>
      <c r="O1293" s="249"/>
      <c r="P1293" s="249"/>
      <c r="Q1293" s="258"/>
      <c r="R1293" s="259"/>
      <c r="S1293" s="259" t="str">
        <f>IF(A1293="","",VLOOKUP(A1293,'[3]IHS DATABASE'!C:BG,30,0))</f>
        <v/>
      </c>
      <c r="T1293" s="241"/>
      <c r="U1293" s="259" t="str">
        <f>IF(A1293="","",VLOOKUP(A1293,'[3]IHS DATABASE'!C:AG,31,0))</f>
        <v/>
      </c>
      <c r="V1293" s="260"/>
      <c r="W1293" s="260"/>
      <c r="X1293" s="260"/>
      <c r="Y1293" s="269">
        <f t="shared" si="140"/>
        <v>0</v>
      </c>
      <c r="Z1293" s="269">
        <f t="shared" si="141"/>
        <v>0</v>
      </c>
      <c r="AA1293" s="269" t="str">
        <f t="shared" si="142"/>
        <v>OK</v>
      </c>
      <c r="AB1293" s="270"/>
      <c r="AC1293" s="270"/>
      <c r="AD1293" s="270"/>
      <c r="AE1293" s="271"/>
      <c r="AF1293" s="272"/>
      <c r="AG1293" s="285"/>
      <c r="AH1293" s="285"/>
      <c r="AI1293" s="285"/>
      <c r="AJ1293" s="285"/>
      <c r="AK1293" s="286">
        <f t="shared" si="143"/>
        <v>0</v>
      </c>
      <c r="AL1293" s="286">
        <f t="shared" si="144"/>
        <v>0</v>
      </c>
      <c r="AM1293" s="287" t="e">
        <f t="shared" si="145"/>
        <v>#DIV/0!</v>
      </c>
      <c r="AN1293" s="286" t="str">
        <f>IF(A1293="","",VLOOKUP(A1293,'[3]IHS DATABASE'!C:H,6,0))</f>
        <v/>
      </c>
      <c r="AO1293" s="286"/>
      <c r="AP1293" s="290"/>
      <c r="AQ1293" s="290"/>
      <c r="AR1293" s="240"/>
      <c r="AS1293" s="240"/>
      <c r="AT1293" s="291">
        <f t="shared" si="146"/>
        <v>0</v>
      </c>
      <c r="AU1293" s="292"/>
      <c r="AV1293" s="293"/>
      <c r="AW1293" s="293"/>
      <c r="AX1293" s="292"/>
      <c r="AY1293" s="292"/>
      <c r="AZ1293" s="292"/>
      <c r="BA1293" s="292"/>
      <c r="BB1293" s="296"/>
      <c r="BC1293" s="293"/>
      <c r="BD1293" s="293"/>
      <c r="BE1293" s="297"/>
    </row>
    <row r="1294" spans="1:57">
      <c r="A1294" s="239"/>
      <c r="B1294" s="240"/>
      <c r="C1294" s="241" t="str">
        <f>IF(A1294="","",VLOOKUP(A1294,'[3]IHS DATABASE'!C:AD,27,0))</f>
        <v/>
      </c>
      <c r="D1294" s="241"/>
      <c r="E1294" s="241" t="str">
        <f>IF(A1294="","",VLOOKUP(A1294,'[3]IHS DATABASE'!C:G,5,0))</f>
        <v/>
      </c>
      <c r="F1294" s="241" t="str">
        <f>IF(A1294="","",VLOOKUP(A1294,'[3]IHS DATABASE'!C:AB,26,0))</f>
        <v/>
      </c>
      <c r="G1294" s="240" t="str">
        <f>IF(A1294="","",VLOOKUP(A1294,'[3]IHS DATABASE'!C:X,22,0))</f>
        <v/>
      </c>
      <c r="H1294" s="242"/>
      <c r="I1294" s="241" t="str">
        <f>IF(A1294="","",VLOOKUP(A1294,'[3]IHS DATABASE'!C:W,21,0))</f>
        <v/>
      </c>
      <c r="J1294" s="241" t="str">
        <f>IF(A1294="","",VLOOKUP(A1294,'[3]IHS DATABASE'!C:T,18,0))</f>
        <v/>
      </c>
      <c r="K1294" s="241"/>
      <c r="L1294" s="241"/>
      <c r="M1294" s="241" t="str">
        <f>IF(A1294="","",VLOOKUP(A1294,'[3]IHS DATABASE'!C:U,19,0))</f>
        <v/>
      </c>
      <c r="N1294" s="248"/>
      <c r="O1294" s="249"/>
      <c r="P1294" s="249"/>
      <c r="Q1294" s="258"/>
      <c r="R1294" s="259"/>
      <c r="S1294" s="259" t="str">
        <f>IF(A1294="","",VLOOKUP(A1294,'[3]IHS DATABASE'!C:BG,30,0))</f>
        <v/>
      </c>
      <c r="T1294" s="241"/>
      <c r="U1294" s="259" t="str">
        <f>IF(A1294="","",VLOOKUP(A1294,'[3]IHS DATABASE'!C:AG,31,0))</f>
        <v/>
      </c>
      <c r="V1294" s="260"/>
      <c r="W1294" s="260"/>
      <c r="X1294" s="260"/>
      <c r="Y1294" s="269">
        <f t="shared" si="140"/>
        <v>0</v>
      </c>
      <c r="Z1294" s="269">
        <f t="shared" si="141"/>
        <v>0</v>
      </c>
      <c r="AA1294" s="269" t="str">
        <f t="shared" si="142"/>
        <v>OK</v>
      </c>
      <c r="AB1294" s="270"/>
      <c r="AC1294" s="270"/>
      <c r="AD1294" s="270"/>
      <c r="AE1294" s="271"/>
      <c r="AF1294" s="272"/>
      <c r="AG1294" s="285"/>
      <c r="AH1294" s="285"/>
      <c r="AI1294" s="285"/>
      <c r="AJ1294" s="285"/>
      <c r="AK1294" s="286">
        <f t="shared" si="143"/>
        <v>0</v>
      </c>
      <c r="AL1294" s="286">
        <f t="shared" si="144"/>
        <v>0</v>
      </c>
      <c r="AM1294" s="287" t="e">
        <f t="shared" si="145"/>
        <v>#DIV/0!</v>
      </c>
      <c r="AN1294" s="286" t="str">
        <f>IF(A1294="","",VLOOKUP(A1294,'[3]IHS DATABASE'!C:H,6,0))</f>
        <v/>
      </c>
      <c r="AO1294" s="286"/>
      <c r="AP1294" s="290"/>
      <c r="AQ1294" s="290"/>
      <c r="AR1294" s="240"/>
      <c r="AS1294" s="240"/>
      <c r="AT1294" s="291">
        <f t="shared" si="146"/>
        <v>0</v>
      </c>
      <c r="AU1294" s="292"/>
      <c r="AV1294" s="293"/>
      <c r="AW1294" s="293"/>
      <c r="AX1294" s="292"/>
      <c r="AY1294" s="292"/>
      <c r="AZ1294" s="292"/>
      <c r="BA1294" s="292"/>
      <c r="BB1294" s="296"/>
      <c r="BC1294" s="293"/>
      <c r="BD1294" s="293"/>
      <c r="BE1294" s="297"/>
    </row>
    <row r="1295" spans="1:57">
      <c r="A1295" s="239"/>
      <c r="B1295" s="240"/>
      <c r="C1295" s="241" t="str">
        <f>IF(A1295="","",VLOOKUP(A1295,'[3]IHS DATABASE'!C:AD,27,0))</f>
        <v/>
      </c>
      <c r="D1295" s="241"/>
      <c r="E1295" s="241" t="str">
        <f>IF(A1295="","",VLOOKUP(A1295,'[3]IHS DATABASE'!C:G,5,0))</f>
        <v/>
      </c>
      <c r="F1295" s="241" t="str">
        <f>IF(A1295="","",VLOOKUP(A1295,'[3]IHS DATABASE'!C:AB,26,0))</f>
        <v/>
      </c>
      <c r="G1295" s="240" t="str">
        <f>IF(A1295="","",VLOOKUP(A1295,'[3]IHS DATABASE'!C:X,22,0))</f>
        <v/>
      </c>
      <c r="H1295" s="242"/>
      <c r="I1295" s="241" t="str">
        <f>IF(A1295="","",VLOOKUP(A1295,'[3]IHS DATABASE'!C:W,21,0))</f>
        <v/>
      </c>
      <c r="J1295" s="241" t="str">
        <f>IF(A1295="","",VLOOKUP(A1295,'[3]IHS DATABASE'!C:T,18,0))</f>
        <v/>
      </c>
      <c r="K1295" s="241"/>
      <c r="L1295" s="241"/>
      <c r="M1295" s="241" t="str">
        <f>IF(A1295="","",VLOOKUP(A1295,'[3]IHS DATABASE'!C:U,19,0))</f>
        <v/>
      </c>
      <c r="N1295" s="248"/>
      <c r="O1295" s="249"/>
      <c r="P1295" s="249"/>
      <c r="Q1295" s="258"/>
      <c r="R1295" s="259"/>
      <c r="S1295" s="259" t="str">
        <f>IF(A1295="","",VLOOKUP(A1295,'[3]IHS DATABASE'!C:BG,30,0))</f>
        <v/>
      </c>
      <c r="T1295" s="241"/>
      <c r="U1295" s="259" t="str">
        <f>IF(A1295="","",VLOOKUP(A1295,'[3]IHS DATABASE'!C:AG,31,0))</f>
        <v/>
      </c>
      <c r="V1295" s="260"/>
      <c r="W1295" s="260"/>
      <c r="X1295" s="260"/>
      <c r="Y1295" s="269">
        <f t="shared" si="140"/>
        <v>0</v>
      </c>
      <c r="Z1295" s="269">
        <f t="shared" si="141"/>
        <v>0</v>
      </c>
      <c r="AA1295" s="269" t="str">
        <f t="shared" si="142"/>
        <v>OK</v>
      </c>
      <c r="AB1295" s="270"/>
      <c r="AC1295" s="270"/>
      <c r="AD1295" s="270"/>
      <c r="AE1295" s="271"/>
      <c r="AF1295" s="272"/>
      <c r="AG1295" s="285"/>
      <c r="AH1295" s="285"/>
      <c r="AI1295" s="285"/>
      <c r="AJ1295" s="285"/>
      <c r="AK1295" s="286">
        <f t="shared" si="143"/>
        <v>0</v>
      </c>
      <c r="AL1295" s="286">
        <f t="shared" si="144"/>
        <v>0</v>
      </c>
      <c r="AM1295" s="287" t="e">
        <f t="shared" si="145"/>
        <v>#DIV/0!</v>
      </c>
      <c r="AN1295" s="286" t="str">
        <f>IF(A1295="","",VLOOKUP(A1295,'[3]IHS DATABASE'!C:H,6,0))</f>
        <v/>
      </c>
      <c r="AO1295" s="286"/>
      <c r="AP1295" s="290"/>
      <c r="AQ1295" s="290"/>
      <c r="AR1295" s="240"/>
      <c r="AS1295" s="240"/>
      <c r="AT1295" s="291">
        <f t="shared" si="146"/>
        <v>0</v>
      </c>
      <c r="AU1295" s="292"/>
      <c r="AV1295" s="293"/>
      <c r="AW1295" s="293"/>
      <c r="AX1295" s="292"/>
      <c r="AY1295" s="292"/>
      <c r="AZ1295" s="292"/>
      <c r="BA1295" s="292"/>
      <c r="BB1295" s="296"/>
      <c r="BC1295" s="293"/>
      <c r="BD1295" s="293"/>
      <c r="BE1295" s="297"/>
    </row>
    <row r="1296" spans="1:57">
      <c r="A1296" s="239"/>
      <c r="B1296" s="240"/>
      <c r="C1296" s="241" t="str">
        <f>IF(A1296="","",VLOOKUP(A1296,'[3]IHS DATABASE'!C:AD,27,0))</f>
        <v/>
      </c>
      <c r="D1296" s="241"/>
      <c r="E1296" s="241" t="str">
        <f>IF(A1296="","",VLOOKUP(A1296,'[3]IHS DATABASE'!C:G,5,0))</f>
        <v/>
      </c>
      <c r="F1296" s="241" t="str">
        <f>IF(A1296="","",VLOOKUP(A1296,'[3]IHS DATABASE'!C:AB,26,0))</f>
        <v/>
      </c>
      <c r="G1296" s="240" t="str">
        <f>IF(A1296="","",VLOOKUP(A1296,'[3]IHS DATABASE'!C:X,22,0))</f>
        <v/>
      </c>
      <c r="H1296" s="242"/>
      <c r="I1296" s="241" t="str">
        <f>IF(A1296="","",VLOOKUP(A1296,'[3]IHS DATABASE'!C:W,21,0))</f>
        <v/>
      </c>
      <c r="J1296" s="241" t="str">
        <f>IF(A1296="","",VLOOKUP(A1296,'[3]IHS DATABASE'!C:T,18,0))</f>
        <v/>
      </c>
      <c r="K1296" s="241"/>
      <c r="L1296" s="241"/>
      <c r="M1296" s="241" t="str">
        <f>IF(A1296="","",VLOOKUP(A1296,'[3]IHS DATABASE'!C:U,19,0))</f>
        <v/>
      </c>
      <c r="N1296" s="248"/>
      <c r="O1296" s="249"/>
      <c r="P1296" s="249"/>
      <c r="Q1296" s="258"/>
      <c r="R1296" s="259"/>
      <c r="S1296" s="259" t="str">
        <f>IF(A1296="","",VLOOKUP(A1296,'[3]IHS DATABASE'!C:BG,30,0))</f>
        <v/>
      </c>
      <c r="T1296" s="241"/>
      <c r="U1296" s="259" t="str">
        <f>IF(A1296="","",VLOOKUP(A1296,'[3]IHS DATABASE'!C:AG,31,0))</f>
        <v/>
      </c>
      <c r="V1296" s="260"/>
      <c r="W1296" s="260"/>
      <c r="X1296" s="260"/>
      <c r="Y1296" s="269">
        <f t="shared" si="140"/>
        <v>0</v>
      </c>
      <c r="Z1296" s="269">
        <f t="shared" si="141"/>
        <v>0</v>
      </c>
      <c r="AA1296" s="269" t="str">
        <f t="shared" si="142"/>
        <v>OK</v>
      </c>
      <c r="AB1296" s="270"/>
      <c r="AC1296" s="270"/>
      <c r="AD1296" s="270"/>
      <c r="AE1296" s="271"/>
      <c r="AF1296" s="272"/>
      <c r="AG1296" s="285"/>
      <c r="AH1296" s="285"/>
      <c r="AI1296" s="285"/>
      <c r="AJ1296" s="285"/>
      <c r="AK1296" s="286">
        <f t="shared" si="143"/>
        <v>0</v>
      </c>
      <c r="AL1296" s="286">
        <f t="shared" si="144"/>
        <v>0</v>
      </c>
      <c r="AM1296" s="287" t="e">
        <f t="shared" si="145"/>
        <v>#DIV/0!</v>
      </c>
      <c r="AN1296" s="286" t="str">
        <f>IF(A1296="","",VLOOKUP(A1296,'[3]IHS DATABASE'!C:H,6,0))</f>
        <v/>
      </c>
      <c r="AO1296" s="286"/>
      <c r="AP1296" s="290"/>
      <c r="AQ1296" s="290"/>
      <c r="AR1296" s="240"/>
      <c r="AS1296" s="240"/>
      <c r="AT1296" s="291">
        <f t="shared" si="146"/>
        <v>0</v>
      </c>
      <c r="AU1296" s="292"/>
      <c r="AV1296" s="293"/>
      <c r="AW1296" s="293"/>
      <c r="AX1296" s="292"/>
      <c r="AY1296" s="292"/>
      <c r="AZ1296" s="292"/>
      <c r="BA1296" s="292"/>
      <c r="BB1296" s="296"/>
      <c r="BC1296" s="293"/>
      <c r="BD1296" s="293"/>
      <c r="BE1296" s="297"/>
    </row>
    <row r="1297" spans="1:57">
      <c r="A1297" s="239"/>
      <c r="B1297" s="240"/>
      <c r="C1297" s="241" t="str">
        <f>IF(A1297="","",VLOOKUP(A1297,'[3]IHS DATABASE'!C:AD,27,0))</f>
        <v/>
      </c>
      <c r="D1297" s="241"/>
      <c r="E1297" s="241" t="str">
        <f>IF(A1297="","",VLOOKUP(A1297,'[3]IHS DATABASE'!C:G,5,0))</f>
        <v/>
      </c>
      <c r="F1297" s="241" t="str">
        <f>IF(A1297="","",VLOOKUP(A1297,'[3]IHS DATABASE'!C:AB,26,0))</f>
        <v/>
      </c>
      <c r="G1297" s="240" t="str">
        <f>IF(A1297="","",VLOOKUP(A1297,'[3]IHS DATABASE'!C:X,22,0))</f>
        <v/>
      </c>
      <c r="H1297" s="242"/>
      <c r="I1297" s="241" t="str">
        <f>IF(A1297="","",VLOOKUP(A1297,'[3]IHS DATABASE'!C:W,21,0))</f>
        <v/>
      </c>
      <c r="J1297" s="241" t="str">
        <f>IF(A1297="","",VLOOKUP(A1297,'[3]IHS DATABASE'!C:T,18,0))</f>
        <v/>
      </c>
      <c r="K1297" s="241"/>
      <c r="L1297" s="241"/>
      <c r="M1297" s="241" t="str">
        <f>IF(A1297="","",VLOOKUP(A1297,'[3]IHS DATABASE'!C:U,19,0))</f>
        <v/>
      </c>
      <c r="N1297" s="248"/>
      <c r="O1297" s="249"/>
      <c r="P1297" s="249"/>
      <c r="Q1297" s="258"/>
      <c r="R1297" s="259"/>
      <c r="S1297" s="259" t="str">
        <f>IF(A1297="","",VLOOKUP(A1297,'[3]IHS DATABASE'!C:BG,30,0))</f>
        <v/>
      </c>
      <c r="T1297" s="241"/>
      <c r="U1297" s="259" t="str">
        <f>IF(A1297="","",VLOOKUP(A1297,'[3]IHS DATABASE'!C:AG,31,0))</f>
        <v/>
      </c>
      <c r="V1297" s="260"/>
      <c r="W1297" s="260"/>
      <c r="X1297" s="260"/>
      <c r="Y1297" s="269">
        <f t="shared" si="140"/>
        <v>0</v>
      </c>
      <c r="Z1297" s="269">
        <f t="shared" si="141"/>
        <v>0</v>
      </c>
      <c r="AA1297" s="269" t="str">
        <f t="shared" si="142"/>
        <v>OK</v>
      </c>
      <c r="AB1297" s="270"/>
      <c r="AC1297" s="270"/>
      <c r="AD1297" s="270"/>
      <c r="AE1297" s="271"/>
      <c r="AF1297" s="272"/>
      <c r="AG1297" s="285"/>
      <c r="AH1297" s="285"/>
      <c r="AI1297" s="285"/>
      <c r="AJ1297" s="285"/>
      <c r="AK1297" s="286">
        <f t="shared" si="143"/>
        <v>0</v>
      </c>
      <c r="AL1297" s="286">
        <f t="shared" si="144"/>
        <v>0</v>
      </c>
      <c r="AM1297" s="287" t="e">
        <f t="shared" si="145"/>
        <v>#DIV/0!</v>
      </c>
      <c r="AN1297" s="286" t="str">
        <f>IF(A1297="","",VLOOKUP(A1297,'[3]IHS DATABASE'!C:H,6,0))</f>
        <v/>
      </c>
      <c r="AO1297" s="286"/>
      <c r="AP1297" s="290"/>
      <c r="AQ1297" s="290"/>
      <c r="AR1297" s="240"/>
      <c r="AS1297" s="240"/>
      <c r="AT1297" s="291">
        <f t="shared" si="146"/>
        <v>0</v>
      </c>
      <c r="AU1297" s="292"/>
      <c r="AV1297" s="293"/>
      <c r="AW1297" s="293"/>
      <c r="AX1297" s="292"/>
      <c r="AY1297" s="292"/>
      <c r="AZ1297" s="292"/>
      <c r="BA1297" s="292"/>
      <c r="BB1297" s="296"/>
      <c r="BC1297" s="293"/>
      <c r="BD1297" s="293"/>
      <c r="BE1297" s="297"/>
    </row>
    <row r="1298" spans="1:57">
      <c r="A1298" s="239"/>
      <c r="B1298" s="240"/>
      <c r="C1298" s="241" t="str">
        <f>IF(A1298="","",VLOOKUP(A1298,'[3]IHS DATABASE'!C:AD,27,0))</f>
        <v/>
      </c>
      <c r="D1298" s="241"/>
      <c r="E1298" s="241" t="str">
        <f>IF(A1298="","",VLOOKUP(A1298,'[3]IHS DATABASE'!C:G,5,0))</f>
        <v/>
      </c>
      <c r="F1298" s="241" t="str">
        <f>IF(A1298="","",VLOOKUP(A1298,'[3]IHS DATABASE'!C:AB,26,0))</f>
        <v/>
      </c>
      <c r="G1298" s="240" t="str">
        <f>IF(A1298="","",VLOOKUP(A1298,'[3]IHS DATABASE'!C:X,22,0))</f>
        <v/>
      </c>
      <c r="H1298" s="242"/>
      <c r="I1298" s="241" t="str">
        <f>IF(A1298="","",VLOOKUP(A1298,'[3]IHS DATABASE'!C:W,21,0))</f>
        <v/>
      </c>
      <c r="J1298" s="241" t="str">
        <f>IF(A1298="","",VLOOKUP(A1298,'[3]IHS DATABASE'!C:T,18,0))</f>
        <v/>
      </c>
      <c r="K1298" s="241"/>
      <c r="L1298" s="241"/>
      <c r="M1298" s="241" t="str">
        <f>IF(A1298="","",VLOOKUP(A1298,'[3]IHS DATABASE'!C:U,19,0))</f>
        <v/>
      </c>
      <c r="N1298" s="248"/>
      <c r="O1298" s="249"/>
      <c r="P1298" s="249"/>
      <c r="Q1298" s="258"/>
      <c r="R1298" s="259"/>
      <c r="S1298" s="259" t="str">
        <f>IF(A1298="","",VLOOKUP(A1298,'[3]IHS DATABASE'!C:BG,30,0))</f>
        <v/>
      </c>
      <c r="T1298" s="241"/>
      <c r="U1298" s="259" t="str">
        <f>IF(A1298="","",VLOOKUP(A1298,'[3]IHS DATABASE'!C:AG,31,0))</f>
        <v/>
      </c>
      <c r="V1298" s="260"/>
      <c r="W1298" s="260"/>
      <c r="X1298" s="260"/>
      <c r="Y1298" s="269">
        <f t="shared" si="140"/>
        <v>0</v>
      </c>
      <c r="Z1298" s="269">
        <f t="shared" si="141"/>
        <v>0</v>
      </c>
      <c r="AA1298" s="269" t="str">
        <f t="shared" si="142"/>
        <v>OK</v>
      </c>
      <c r="AB1298" s="270"/>
      <c r="AC1298" s="270"/>
      <c r="AD1298" s="270"/>
      <c r="AE1298" s="271"/>
      <c r="AF1298" s="272"/>
      <c r="AG1298" s="285"/>
      <c r="AH1298" s="285"/>
      <c r="AI1298" s="285"/>
      <c r="AJ1298" s="285"/>
      <c r="AK1298" s="286">
        <f t="shared" si="143"/>
        <v>0</v>
      </c>
      <c r="AL1298" s="286">
        <f t="shared" si="144"/>
        <v>0</v>
      </c>
      <c r="AM1298" s="287" t="e">
        <f t="shared" si="145"/>
        <v>#DIV/0!</v>
      </c>
      <c r="AN1298" s="286" t="str">
        <f>IF(A1298="","",VLOOKUP(A1298,'[3]IHS DATABASE'!C:H,6,0))</f>
        <v/>
      </c>
      <c r="AO1298" s="286"/>
      <c r="AP1298" s="290"/>
      <c r="AQ1298" s="290"/>
      <c r="AR1298" s="240"/>
      <c r="AS1298" s="240"/>
      <c r="AT1298" s="291">
        <f t="shared" si="146"/>
        <v>0</v>
      </c>
      <c r="AU1298" s="292"/>
      <c r="AV1298" s="293"/>
      <c r="AW1298" s="293"/>
      <c r="AX1298" s="292"/>
      <c r="AY1298" s="292"/>
      <c r="AZ1298" s="292"/>
      <c r="BA1298" s="292"/>
      <c r="BB1298" s="296"/>
      <c r="BC1298" s="293"/>
      <c r="BD1298" s="293"/>
      <c r="BE1298" s="297"/>
    </row>
    <row r="1299" spans="1:57">
      <c r="A1299" s="239"/>
      <c r="B1299" s="240"/>
      <c r="C1299" s="241" t="str">
        <f>IF(A1299="","",VLOOKUP(A1299,'[3]IHS DATABASE'!C:AD,27,0))</f>
        <v/>
      </c>
      <c r="D1299" s="241"/>
      <c r="E1299" s="241" t="str">
        <f>IF(A1299="","",VLOOKUP(A1299,'[3]IHS DATABASE'!C:G,5,0))</f>
        <v/>
      </c>
      <c r="F1299" s="241" t="str">
        <f>IF(A1299="","",VLOOKUP(A1299,'[3]IHS DATABASE'!C:AB,26,0))</f>
        <v/>
      </c>
      <c r="G1299" s="240" t="str">
        <f>IF(A1299="","",VLOOKUP(A1299,'[3]IHS DATABASE'!C:X,22,0))</f>
        <v/>
      </c>
      <c r="H1299" s="242"/>
      <c r="I1299" s="241" t="str">
        <f>IF(A1299="","",VLOOKUP(A1299,'[3]IHS DATABASE'!C:W,21,0))</f>
        <v/>
      </c>
      <c r="J1299" s="241" t="str">
        <f>IF(A1299="","",VLOOKUP(A1299,'[3]IHS DATABASE'!C:T,18,0))</f>
        <v/>
      </c>
      <c r="K1299" s="241"/>
      <c r="L1299" s="241"/>
      <c r="M1299" s="241" t="str">
        <f>IF(A1299="","",VLOOKUP(A1299,'[3]IHS DATABASE'!C:U,19,0))</f>
        <v/>
      </c>
      <c r="N1299" s="248"/>
      <c r="O1299" s="249"/>
      <c r="P1299" s="249"/>
      <c r="Q1299" s="258"/>
      <c r="R1299" s="259"/>
      <c r="S1299" s="259" t="str">
        <f>IF(A1299="","",VLOOKUP(A1299,'[3]IHS DATABASE'!C:BG,30,0))</f>
        <v/>
      </c>
      <c r="T1299" s="241"/>
      <c r="U1299" s="259" t="str">
        <f>IF(A1299="","",VLOOKUP(A1299,'[3]IHS DATABASE'!C:AG,31,0))</f>
        <v/>
      </c>
      <c r="V1299" s="260"/>
      <c r="W1299" s="260"/>
      <c r="X1299" s="260"/>
      <c r="Y1299" s="269">
        <f t="shared" si="140"/>
        <v>0</v>
      </c>
      <c r="Z1299" s="269">
        <f t="shared" si="141"/>
        <v>0</v>
      </c>
      <c r="AA1299" s="269" t="str">
        <f t="shared" si="142"/>
        <v>OK</v>
      </c>
      <c r="AB1299" s="270"/>
      <c r="AC1299" s="270"/>
      <c r="AD1299" s="270"/>
      <c r="AE1299" s="271"/>
      <c r="AF1299" s="272"/>
      <c r="AG1299" s="285"/>
      <c r="AH1299" s="285"/>
      <c r="AI1299" s="285"/>
      <c r="AJ1299" s="285"/>
      <c r="AK1299" s="286">
        <f t="shared" si="143"/>
        <v>0</v>
      </c>
      <c r="AL1299" s="286">
        <f t="shared" si="144"/>
        <v>0</v>
      </c>
      <c r="AM1299" s="287" t="e">
        <f t="shared" si="145"/>
        <v>#DIV/0!</v>
      </c>
      <c r="AN1299" s="286" t="str">
        <f>IF(A1299="","",VLOOKUP(A1299,'[3]IHS DATABASE'!C:H,6,0))</f>
        <v/>
      </c>
      <c r="AO1299" s="286"/>
      <c r="AP1299" s="290"/>
      <c r="AQ1299" s="290"/>
      <c r="AR1299" s="240"/>
      <c r="AS1299" s="240"/>
      <c r="AT1299" s="291">
        <f t="shared" si="146"/>
        <v>0</v>
      </c>
      <c r="AU1299" s="292"/>
      <c r="AV1299" s="293"/>
      <c r="AW1299" s="293"/>
      <c r="AX1299" s="292"/>
      <c r="AY1299" s="292"/>
      <c r="AZ1299" s="292"/>
      <c r="BA1299" s="292"/>
      <c r="BB1299" s="296"/>
      <c r="BC1299" s="293"/>
      <c r="BD1299" s="293"/>
      <c r="BE1299" s="297"/>
    </row>
    <row r="1300" spans="1:57">
      <c r="A1300" s="239"/>
      <c r="B1300" s="240"/>
      <c r="C1300" s="241" t="str">
        <f>IF(A1300="","",VLOOKUP(A1300,'[3]IHS DATABASE'!C:AD,27,0))</f>
        <v/>
      </c>
      <c r="D1300" s="241"/>
      <c r="E1300" s="241" t="str">
        <f>IF(A1300="","",VLOOKUP(A1300,'[3]IHS DATABASE'!C:G,5,0))</f>
        <v/>
      </c>
      <c r="F1300" s="241" t="str">
        <f>IF(A1300="","",VLOOKUP(A1300,'[3]IHS DATABASE'!C:AB,26,0))</f>
        <v/>
      </c>
      <c r="G1300" s="240" t="str">
        <f>IF(A1300="","",VLOOKUP(A1300,'[3]IHS DATABASE'!C:X,22,0))</f>
        <v/>
      </c>
      <c r="H1300" s="242"/>
      <c r="I1300" s="241" t="str">
        <f>IF(A1300="","",VLOOKUP(A1300,'[3]IHS DATABASE'!C:W,21,0))</f>
        <v/>
      </c>
      <c r="J1300" s="241" t="str">
        <f>IF(A1300="","",VLOOKUP(A1300,'[3]IHS DATABASE'!C:T,18,0))</f>
        <v/>
      </c>
      <c r="K1300" s="241"/>
      <c r="L1300" s="241"/>
      <c r="M1300" s="241" t="str">
        <f>IF(A1300="","",VLOOKUP(A1300,'[3]IHS DATABASE'!C:U,19,0))</f>
        <v/>
      </c>
      <c r="N1300" s="248"/>
      <c r="O1300" s="249"/>
      <c r="P1300" s="249"/>
      <c r="Q1300" s="258"/>
      <c r="R1300" s="259"/>
      <c r="S1300" s="259" t="str">
        <f>IF(A1300="","",VLOOKUP(A1300,'[3]IHS DATABASE'!C:BG,30,0))</f>
        <v/>
      </c>
      <c r="T1300" s="241"/>
      <c r="U1300" s="259" t="str">
        <f>IF(A1300="","",VLOOKUP(A1300,'[3]IHS DATABASE'!C:AG,31,0))</f>
        <v/>
      </c>
      <c r="V1300" s="260"/>
      <c r="W1300" s="260"/>
      <c r="X1300" s="260"/>
      <c r="Y1300" s="269">
        <f t="shared" si="140"/>
        <v>0</v>
      </c>
      <c r="Z1300" s="269">
        <f t="shared" si="141"/>
        <v>0</v>
      </c>
      <c r="AA1300" s="269" t="str">
        <f t="shared" si="142"/>
        <v>OK</v>
      </c>
      <c r="AB1300" s="270"/>
      <c r="AC1300" s="270"/>
      <c r="AD1300" s="270"/>
      <c r="AE1300" s="271"/>
      <c r="AF1300" s="272"/>
      <c r="AG1300" s="285"/>
      <c r="AH1300" s="285"/>
      <c r="AI1300" s="285"/>
      <c r="AJ1300" s="285"/>
      <c r="AK1300" s="286">
        <f t="shared" si="143"/>
        <v>0</v>
      </c>
      <c r="AL1300" s="286">
        <f t="shared" si="144"/>
        <v>0</v>
      </c>
      <c r="AM1300" s="287" t="e">
        <f t="shared" si="145"/>
        <v>#DIV/0!</v>
      </c>
      <c r="AN1300" s="286" t="str">
        <f>IF(A1300="","",VLOOKUP(A1300,'[3]IHS DATABASE'!C:H,6,0))</f>
        <v/>
      </c>
      <c r="AO1300" s="286"/>
      <c r="AP1300" s="290"/>
      <c r="AQ1300" s="290"/>
      <c r="AR1300" s="240"/>
      <c r="AS1300" s="240"/>
      <c r="AT1300" s="291">
        <f t="shared" si="146"/>
        <v>0</v>
      </c>
      <c r="AU1300" s="292"/>
      <c r="AV1300" s="293"/>
      <c r="AW1300" s="293"/>
      <c r="AX1300" s="292"/>
      <c r="AY1300" s="292"/>
      <c r="AZ1300" s="292"/>
      <c r="BA1300" s="292"/>
      <c r="BB1300" s="296"/>
      <c r="BC1300" s="293"/>
      <c r="BD1300" s="293"/>
      <c r="BE1300" s="297"/>
    </row>
    <row r="1301" spans="1:57">
      <c r="A1301" s="239"/>
      <c r="B1301" s="240"/>
      <c r="C1301" s="241" t="str">
        <f>IF(A1301="","",VLOOKUP(A1301,'[3]IHS DATABASE'!C:AD,27,0))</f>
        <v/>
      </c>
      <c r="D1301" s="241"/>
      <c r="E1301" s="241" t="str">
        <f>IF(A1301="","",VLOOKUP(A1301,'[3]IHS DATABASE'!C:G,5,0))</f>
        <v/>
      </c>
      <c r="F1301" s="241" t="str">
        <f>IF(A1301="","",VLOOKUP(A1301,'[3]IHS DATABASE'!C:AB,26,0))</f>
        <v/>
      </c>
      <c r="G1301" s="240" t="str">
        <f>IF(A1301="","",VLOOKUP(A1301,'[3]IHS DATABASE'!C:X,22,0))</f>
        <v/>
      </c>
      <c r="H1301" s="242"/>
      <c r="I1301" s="241" t="str">
        <f>IF(A1301="","",VLOOKUP(A1301,'[3]IHS DATABASE'!C:W,21,0))</f>
        <v/>
      </c>
      <c r="J1301" s="241" t="str">
        <f>IF(A1301="","",VLOOKUP(A1301,'[3]IHS DATABASE'!C:T,18,0))</f>
        <v/>
      </c>
      <c r="K1301" s="241"/>
      <c r="L1301" s="241"/>
      <c r="M1301" s="241" t="str">
        <f>IF(A1301="","",VLOOKUP(A1301,'[3]IHS DATABASE'!C:U,19,0))</f>
        <v/>
      </c>
      <c r="N1301" s="248"/>
      <c r="O1301" s="249"/>
      <c r="P1301" s="249"/>
      <c r="Q1301" s="258"/>
      <c r="R1301" s="259"/>
      <c r="S1301" s="259" t="str">
        <f>IF(A1301="","",VLOOKUP(A1301,'[3]IHS DATABASE'!C:BG,30,0))</f>
        <v/>
      </c>
      <c r="T1301" s="241"/>
      <c r="U1301" s="259" t="str">
        <f>IF(A1301="","",VLOOKUP(A1301,'[3]IHS DATABASE'!C:AG,31,0))</f>
        <v/>
      </c>
      <c r="V1301" s="260"/>
      <c r="W1301" s="260"/>
      <c r="X1301" s="260"/>
      <c r="Y1301" s="269">
        <f t="shared" si="140"/>
        <v>0</v>
      </c>
      <c r="Z1301" s="269">
        <f t="shared" si="141"/>
        <v>0</v>
      </c>
      <c r="AA1301" s="269" t="str">
        <f t="shared" si="142"/>
        <v>OK</v>
      </c>
      <c r="AB1301" s="270"/>
      <c r="AC1301" s="270"/>
      <c r="AD1301" s="270"/>
      <c r="AE1301" s="271"/>
      <c r="AF1301" s="272"/>
      <c r="AG1301" s="285"/>
      <c r="AH1301" s="285"/>
      <c r="AI1301" s="285"/>
      <c r="AJ1301" s="285"/>
      <c r="AK1301" s="286">
        <f t="shared" si="143"/>
        <v>0</v>
      </c>
      <c r="AL1301" s="286">
        <f t="shared" si="144"/>
        <v>0</v>
      </c>
      <c r="AM1301" s="287" t="e">
        <f t="shared" si="145"/>
        <v>#DIV/0!</v>
      </c>
      <c r="AN1301" s="286" t="str">
        <f>IF(A1301="","",VLOOKUP(A1301,'[3]IHS DATABASE'!C:H,6,0))</f>
        <v/>
      </c>
      <c r="AO1301" s="286"/>
      <c r="AP1301" s="290"/>
      <c r="AQ1301" s="290"/>
      <c r="AR1301" s="240"/>
      <c r="AS1301" s="240"/>
      <c r="AT1301" s="291">
        <f t="shared" si="146"/>
        <v>0</v>
      </c>
      <c r="AU1301" s="292"/>
      <c r="AV1301" s="293"/>
      <c r="AW1301" s="293"/>
      <c r="AX1301" s="292"/>
      <c r="AY1301" s="292"/>
      <c r="AZ1301" s="292"/>
      <c r="BA1301" s="292"/>
      <c r="BB1301" s="296"/>
      <c r="BC1301" s="293"/>
      <c r="BD1301" s="293"/>
      <c r="BE1301" s="297"/>
    </row>
    <row r="1302" spans="1:57">
      <c r="A1302" s="239"/>
      <c r="B1302" s="240"/>
      <c r="C1302" s="241" t="str">
        <f>IF(A1302="","",VLOOKUP(A1302,'[3]IHS DATABASE'!C:AD,27,0))</f>
        <v/>
      </c>
      <c r="D1302" s="241"/>
      <c r="E1302" s="241" t="str">
        <f>IF(A1302="","",VLOOKUP(A1302,'[3]IHS DATABASE'!C:G,5,0))</f>
        <v/>
      </c>
      <c r="F1302" s="241" t="str">
        <f>IF(A1302="","",VLOOKUP(A1302,'[3]IHS DATABASE'!C:AB,26,0))</f>
        <v/>
      </c>
      <c r="G1302" s="240" t="str">
        <f>IF(A1302="","",VLOOKUP(A1302,'[3]IHS DATABASE'!C:X,22,0))</f>
        <v/>
      </c>
      <c r="H1302" s="242"/>
      <c r="I1302" s="241" t="str">
        <f>IF(A1302="","",VLOOKUP(A1302,'[3]IHS DATABASE'!C:W,21,0))</f>
        <v/>
      </c>
      <c r="J1302" s="241" t="str">
        <f>IF(A1302="","",VLOOKUP(A1302,'[3]IHS DATABASE'!C:T,18,0))</f>
        <v/>
      </c>
      <c r="K1302" s="241"/>
      <c r="L1302" s="241"/>
      <c r="M1302" s="241" t="str">
        <f>IF(A1302="","",VLOOKUP(A1302,'[3]IHS DATABASE'!C:U,19,0))</f>
        <v/>
      </c>
      <c r="N1302" s="248"/>
      <c r="O1302" s="249"/>
      <c r="P1302" s="249"/>
      <c r="Q1302" s="258"/>
      <c r="R1302" s="259"/>
      <c r="S1302" s="259" t="str">
        <f>IF(A1302="","",VLOOKUP(A1302,'[3]IHS DATABASE'!C:BG,30,0))</f>
        <v/>
      </c>
      <c r="T1302" s="241"/>
      <c r="U1302" s="259" t="str">
        <f>IF(A1302="","",VLOOKUP(A1302,'[3]IHS DATABASE'!C:AG,31,0))</f>
        <v/>
      </c>
      <c r="V1302" s="260"/>
      <c r="W1302" s="260"/>
      <c r="X1302" s="260"/>
      <c r="Y1302" s="269">
        <f t="shared" si="140"/>
        <v>0</v>
      </c>
      <c r="Z1302" s="269">
        <f t="shared" si="141"/>
        <v>0</v>
      </c>
      <c r="AA1302" s="269" t="str">
        <f t="shared" si="142"/>
        <v>OK</v>
      </c>
      <c r="AB1302" s="270"/>
      <c r="AC1302" s="270"/>
      <c r="AD1302" s="270"/>
      <c r="AE1302" s="271"/>
      <c r="AF1302" s="272"/>
      <c r="AG1302" s="285"/>
      <c r="AH1302" s="285"/>
      <c r="AI1302" s="285"/>
      <c r="AJ1302" s="285"/>
      <c r="AK1302" s="286">
        <f t="shared" si="143"/>
        <v>0</v>
      </c>
      <c r="AL1302" s="286">
        <f t="shared" si="144"/>
        <v>0</v>
      </c>
      <c r="AM1302" s="287" t="e">
        <f t="shared" si="145"/>
        <v>#DIV/0!</v>
      </c>
      <c r="AN1302" s="286" t="str">
        <f>IF(A1302="","",VLOOKUP(A1302,'[3]IHS DATABASE'!C:H,6,0))</f>
        <v/>
      </c>
      <c r="AO1302" s="286"/>
      <c r="AP1302" s="290"/>
      <c r="AQ1302" s="290"/>
      <c r="AR1302" s="240"/>
      <c r="AS1302" s="240"/>
      <c r="AT1302" s="291">
        <f t="shared" si="146"/>
        <v>0</v>
      </c>
      <c r="AU1302" s="292"/>
      <c r="AV1302" s="293"/>
      <c r="AW1302" s="293"/>
      <c r="AX1302" s="292"/>
      <c r="AY1302" s="292"/>
      <c r="AZ1302" s="292"/>
      <c r="BA1302" s="292"/>
      <c r="BB1302" s="296"/>
      <c r="BC1302" s="293"/>
      <c r="BD1302" s="293"/>
      <c r="BE1302" s="297"/>
    </row>
    <row r="1303" spans="1:57">
      <c r="A1303" s="239"/>
      <c r="B1303" s="240"/>
      <c r="C1303" s="241" t="str">
        <f>IF(A1303="","",VLOOKUP(A1303,'[3]IHS DATABASE'!C:AD,27,0))</f>
        <v/>
      </c>
      <c r="D1303" s="241"/>
      <c r="E1303" s="241" t="str">
        <f>IF(A1303="","",VLOOKUP(A1303,'[3]IHS DATABASE'!C:G,5,0))</f>
        <v/>
      </c>
      <c r="F1303" s="241" t="str">
        <f>IF(A1303="","",VLOOKUP(A1303,'[3]IHS DATABASE'!C:AB,26,0))</f>
        <v/>
      </c>
      <c r="G1303" s="240" t="str">
        <f>IF(A1303="","",VLOOKUP(A1303,'[3]IHS DATABASE'!C:X,22,0))</f>
        <v/>
      </c>
      <c r="H1303" s="242"/>
      <c r="I1303" s="241" t="str">
        <f>IF(A1303="","",VLOOKUP(A1303,'[3]IHS DATABASE'!C:W,21,0))</f>
        <v/>
      </c>
      <c r="J1303" s="241" t="str">
        <f>IF(A1303="","",VLOOKUP(A1303,'[3]IHS DATABASE'!C:T,18,0))</f>
        <v/>
      </c>
      <c r="K1303" s="241"/>
      <c r="L1303" s="241"/>
      <c r="M1303" s="241" t="str">
        <f>IF(A1303="","",VLOOKUP(A1303,'[3]IHS DATABASE'!C:U,19,0))</f>
        <v/>
      </c>
      <c r="N1303" s="248"/>
      <c r="O1303" s="249"/>
      <c r="P1303" s="249"/>
      <c r="Q1303" s="258"/>
      <c r="R1303" s="259"/>
      <c r="S1303" s="259" t="str">
        <f>IF(A1303="","",VLOOKUP(A1303,'[3]IHS DATABASE'!C:BG,30,0))</f>
        <v/>
      </c>
      <c r="T1303" s="241"/>
      <c r="U1303" s="259" t="str">
        <f>IF(A1303="","",VLOOKUP(A1303,'[3]IHS DATABASE'!C:AG,31,0))</f>
        <v/>
      </c>
      <c r="V1303" s="260"/>
      <c r="W1303" s="260"/>
      <c r="X1303" s="260"/>
      <c r="Y1303" s="269">
        <f t="shared" si="140"/>
        <v>0</v>
      </c>
      <c r="Z1303" s="269">
        <f t="shared" si="141"/>
        <v>0</v>
      </c>
      <c r="AA1303" s="269" t="str">
        <f t="shared" si="142"/>
        <v>OK</v>
      </c>
      <c r="AB1303" s="270"/>
      <c r="AC1303" s="270"/>
      <c r="AD1303" s="270"/>
      <c r="AE1303" s="271"/>
      <c r="AF1303" s="272"/>
      <c r="AG1303" s="285"/>
      <c r="AH1303" s="285"/>
      <c r="AI1303" s="285"/>
      <c r="AJ1303" s="285"/>
      <c r="AK1303" s="286">
        <f t="shared" si="143"/>
        <v>0</v>
      </c>
      <c r="AL1303" s="286">
        <f t="shared" si="144"/>
        <v>0</v>
      </c>
      <c r="AM1303" s="287" t="e">
        <f t="shared" si="145"/>
        <v>#DIV/0!</v>
      </c>
      <c r="AN1303" s="286" t="str">
        <f>IF(A1303="","",VLOOKUP(A1303,'[3]IHS DATABASE'!C:H,6,0))</f>
        <v/>
      </c>
      <c r="AO1303" s="286"/>
      <c r="AP1303" s="290"/>
      <c r="AQ1303" s="290"/>
      <c r="AR1303" s="240"/>
      <c r="AS1303" s="240"/>
      <c r="AT1303" s="291">
        <f t="shared" si="146"/>
        <v>0</v>
      </c>
      <c r="AU1303" s="292"/>
      <c r="AV1303" s="293"/>
      <c r="AW1303" s="293"/>
      <c r="AX1303" s="292"/>
      <c r="AY1303" s="292"/>
      <c r="AZ1303" s="292"/>
      <c r="BA1303" s="292"/>
      <c r="BB1303" s="296"/>
      <c r="BC1303" s="293"/>
      <c r="BD1303" s="293"/>
      <c r="BE1303" s="297"/>
    </row>
    <row r="1304" spans="1:57">
      <c r="A1304" s="239"/>
      <c r="B1304" s="240"/>
      <c r="C1304" s="241" t="str">
        <f>IF(A1304="","",VLOOKUP(A1304,'[3]IHS DATABASE'!C:AD,27,0))</f>
        <v/>
      </c>
      <c r="D1304" s="241"/>
      <c r="E1304" s="241" t="str">
        <f>IF(A1304="","",VLOOKUP(A1304,'[3]IHS DATABASE'!C:G,5,0))</f>
        <v/>
      </c>
      <c r="F1304" s="241" t="str">
        <f>IF(A1304="","",VLOOKUP(A1304,'[3]IHS DATABASE'!C:AB,26,0))</f>
        <v/>
      </c>
      <c r="G1304" s="240" t="str">
        <f>IF(A1304="","",VLOOKUP(A1304,'[3]IHS DATABASE'!C:X,22,0))</f>
        <v/>
      </c>
      <c r="H1304" s="242"/>
      <c r="I1304" s="241" t="str">
        <f>IF(A1304="","",VLOOKUP(A1304,'[3]IHS DATABASE'!C:W,21,0))</f>
        <v/>
      </c>
      <c r="J1304" s="241" t="str">
        <f>IF(A1304="","",VLOOKUP(A1304,'[3]IHS DATABASE'!C:T,18,0))</f>
        <v/>
      </c>
      <c r="K1304" s="241"/>
      <c r="L1304" s="241"/>
      <c r="M1304" s="241" t="str">
        <f>IF(A1304="","",VLOOKUP(A1304,'[3]IHS DATABASE'!C:U,19,0))</f>
        <v/>
      </c>
      <c r="N1304" s="248"/>
      <c r="O1304" s="249"/>
      <c r="P1304" s="249"/>
      <c r="Q1304" s="258"/>
      <c r="R1304" s="259"/>
      <c r="S1304" s="259" t="str">
        <f>IF(A1304="","",VLOOKUP(A1304,'[3]IHS DATABASE'!C:BG,30,0))</f>
        <v/>
      </c>
      <c r="T1304" s="241"/>
      <c r="U1304" s="259" t="str">
        <f>IF(A1304="","",VLOOKUP(A1304,'[3]IHS DATABASE'!C:AG,31,0))</f>
        <v/>
      </c>
      <c r="V1304" s="260"/>
      <c r="W1304" s="260"/>
      <c r="X1304" s="260"/>
      <c r="Y1304" s="269">
        <f t="shared" si="140"/>
        <v>0</v>
      </c>
      <c r="Z1304" s="269">
        <f t="shared" si="141"/>
        <v>0</v>
      </c>
      <c r="AA1304" s="269" t="str">
        <f t="shared" si="142"/>
        <v>OK</v>
      </c>
      <c r="AB1304" s="270"/>
      <c r="AC1304" s="270"/>
      <c r="AD1304" s="270"/>
      <c r="AE1304" s="271"/>
      <c r="AF1304" s="272"/>
      <c r="AG1304" s="285"/>
      <c r="AH1304" s="285"/>
      <c r="AI1304" s="285"/>
      <c r="AJ1304" s="285"/>
      <c r="AK1304" s="286">
        <f t="shared" si="143"/>
        <v>0</v>
      </c>
      <c r="AL1304" s="286">
        <f t="shared" si="144"/>
        <v>0</v>
      </c>
      <c r="AM1304" s="287" t="e">
        <f t="shared" si="145"/>
        <v>#DIV/0!</v>
      </c>
      <c r="AN1304" s="286" t="str">
        <f>IF(A1304="","",VLOOKUP(A1304,'[3]IHS DATABASE'!C:H,6,0))</f>
        <v/>
      </c>
      <c r="AO1304" s="286"/>
      <c r="AP1304" s="290"/>
      <c r="AQ1304" s="290"/>
      <c r="AR1304" s="240"/>
      <c r="AS1304" s="240"/>
      <c r="AT1304" s="291">
        <f t="shared" si="146"/>
        <v>0</v>
      </c>
      <c r="AU1304" s="292"/>
      <c r="AV1304" s="293"/>
      <c r="AW1304" s="293"/>
      <c r="AX1304" s="292"/>
      <c r="AY1304" s="292"/>
      <c r="AZ1304" s="292"/>
      <c r="BA1304" s="292"/>
      <c r="BB1304" s="296"/>
      <c r="BC1304" s="293"/>
      <c r="BD1304" s="293"/>
      <c r="BE1304" s="297"/>
    </row>
    <row r="1305" spans="1:57">
      <c r="A1305" s="239"/>
      <c r="B1305" s="240"/>
      <c r="C1305" s="241" t="str">
        <f>IF(A1305="","",VLOOKUP(A1305,'[3]IHS DATABASE'!C:AD,27,0))</f>
        <v/>
      </c>
      <c r="D1305" s="241"/>
      <c r="E1305" s="241" t="str">
        <f>IF(A1305="","",VLOOKUP(A1305,'[3]IHS DATABASE'!C:G,5,0))</f>
        <v/>
      </c>
      <c r="F1305" s="241" t="str">
        <f>IF(A1305="","",VLOOKUP(A1305,'[3]IHS DATABASE'!C:AB,26,0))</f>
        <v/>
      </c>
      <c r="G1305" s="240" t="str">
        <f>IF(A1305="","",VLOOKUP(A1305,'[3]IHS DATABASE'!C:X,22,0))</f>
        <v/>
      </c>
      <c r="H1305" s="242"/>
      <c r="I1305" s="241" t="str">
        <f>IF(A1305="","",VLOOKUP(A1305,'[3]IHS DATABASE'!C:W,21,0))</f>
        <v/>
      </c>
      <c r="J1305" s="241" t="str">
        <f>IF(A1305="","",VLOOKUP(A1305,'[3]IHS DATABASE'!C:T,18,0))</f>
        <v/>
      </c>
      <c r="K1305" s="241"/>
      <c r="L1305" s="241"/>
      <c r="M1305" s="241" t="str">
        <f>IF(A1305="","",VLOOKUP(A1305,'[3]IHS DATABASE'!C:U,19,0))</f>
        <v/>
      </c>
      <c r="N1305" s="248"/>
      <c r="O1305" s="249"/>
      <c r="P1305" s="249"/>
      <c r="Q1305" s="258"/>
      <c r="R1305" s="259"/>
      <c r="S1305" s="259" t="str">
        <f>IF(A1305="","",VLOOKUP(A1305,'[3]IHS DATABASE'!C:BG,30,0))</f>
        <v/>
      </c>
      <c r="T1305" s="241"/>
      <c r="U1305" s="259" t="str">
        <f>IF(A1305="","",VLOOKUP(A1305,'[3]IHS DATABASE'!C:AG,31,0))</f>
        <v/>
      </c>
      <c r="V1305" s="260"/>
      <c r="W1305" s="260"/>
      <c r="X1305" s="260"/>
      <c r="Y1305" s="269">
        <f t="shared" si="140"/>
        <v>0</v>
      </c>
      <c r="Z1305" s="269">
        <f t="shared" si="141"/>
        <v>0</v>
      </c>
      <c r="AA1305" s="269" t="str">
        <f t="shared" si="142"/>
        <v>OK</v>
      </c>
      <c r="AB1305" s="270"/>
      <c r="AC1305" s="270"/>
      <c r="AD1305" s="270"/>
      <c r="AE1305" s="271"/>
      <c r="AF1305" s="272"/>
      <c r="AG1305" s="285"/>
      <c r="AH1305" s="285"/>
      <c r="AI1305" s="285"/>
      <c r="AJ1305" s="285"/>
      <c r="AK1305" s="286">
        <f t="shared" si="143"/>
        <v>0</v>
      </c>
      <c r="AL1305" s="286">
        <f t="shared" si="144"/>
        <v>0</v>
      </c>
      <c r="AM1305" s="287" t="e">
        <f t="shared" si="145"/>
        <v>#DIV/0!</v>
      </c>
      <c r="AN1305" s="286" t="str">
        <f>IF(A1305="","",VLOOKUP(A1305,'[3]IHS DATABASE'!C:H,6,0))</f>
        <v/>
      </c>
      <c r="AO1305" s="286"/>
      <c r="AP1305" s="290"/>
      <c r="AQ1305" s="290"/>
      <c r="AR1305" s="240"/>
      <c r="AS1305" s="240"/>
      <c r="AT1305" s="291">
        <f t="shared" si="146"/>
        <v>0</v>
      </c>
      <c r="AU1305" s="292"/>
      <c r="AV1305" s="293"/>
      <c r="AW1305" s="293"/>
      <c r="AX1305" s="292"/>
      <c r="AY1305" s="292"/>
      <c r="AZ1305" s="292"/>
      <c r="BA1305" s="292"/>
      <c r="BB1305" s="296"/>
      <c r="BC1305" s="293"/>
      <c r="BD1305" s="293"/>
      <c r="BE1305" s="297"/>
    </row>
    <row r="1306" spans="1:57">
      <c r="A1306" s="239"/>
      <c r="B1306" s="240"/>
      <c r="C1306" s="241" t="str">
        <f>IF(A1306="","",VLOOKUP(A1306,'[3]IHS DATABASE'!C:AD,27,0))</f>
        <v/>
      </c>
      <c r="D1306" s="241"/>
      <c r="E1306" s="241" t="str">
        <f>IF(A1306="","",VLOOKUP(A1306,'[3]IHS DATABASE'!C:G,5,0))</f>
        <v/>
      </c>
      <c r="F1306" s="241" t="str">
        <f>IF(A1306="","",VLOOKUP(A1306,'[3]IHS DATABASE'!C:AB,26,0))</f>
        <v/>
      </c>
      <c r="G1306" s="240" t="str">
        <f>IF(A1306="","",VLOOKUP(A1306,'[3]IHS DATABASE'!C:X,22,0))</f>
        <v/>
      </c>
      <c r="H1306" s="242"/>
      <c r="I1306" s="241" t="str">
        <f>IF(A1306="","",VLOOKUP(A1306,'[3]IHS DATABASE'!C:W,21,0))</f>
        <v/>
      </c>
      <c r="J1306" s="241" t="str">
        <f>IF(A1306="","",VLOOKUP(A1306,'[3]IHS DATABASE'!C:T,18,0))</f>
        <v/>
      </c>
      <c r="K1306" s="241"/>
      <c r="L1306" s="241"/>
      <c r="M1306" s="241" t="str">
        <f>IF(A1306="","",VLOOKUP(A1306,'[3]IHS DATABASE'!C:U,19,0))</f>
        <v/>
      </c>
      <c r="N1306" s="248"/>
      <c r="O1306" s="249"/>
      <c r="P1306" s="249"/>
      <c r="Q1306" s="258"/>
      <c r="R1306" s="259"/>
      <c r="S1306" s="259" t="str">
        <f>IF(A1306="","",VLOOKUP(A1306,'[3]IHS DATABASE'!C:BG,30,0))</f>
        <v/>
      </c>
      <c r="T1306" s="241"/>
      <c r="U1306" s="259" t="str">
        <f>IF(A1306="","",VLOOKUP(A1306,'[3]IHS DATABASE'!C:AG,31,0))</f>
        <v/>
      </c>
      <c r="V1306" s="260"/>
      <c r="W1306" s="260"/>
      <c r="X1306" s="260"/>
      <c r="Y1306" s="269">
        <f t="shared" si="140"/>
        <v>0</v>
      </c>
      <c r="Z1306" s="269">
        <f t="shared" si="141"/>
        <v>0</v>
      </c>
      <c r="AA1306" s="269" t="str">
        <f t="shared" si="142"/>
        <v>OK</v>
      </c>
      <c r="AB1306" s="270"/>
      <c r="AC1306" s="270"/>
      <c r="AD1306" s="270"/>
      <c r="AE1306" s="271"/>
      <c r="AF1306" s="272"/>
      <c r="AG1306" s="285"/>
      <c r="AH1306" s="285"/>
      <c r="AI1306" s="285"/>
      <c r="AJ1306" s="285"/>
      <c r="AK1306" s="286">
        <f t="shared" si="143"/>
        <v>0</v>
      </c>
      <c r="AL1306" s="286">
        <f t="shared" si="144"/>
        <v>0</v>
      </c>
      <c r="AM1306" s="287" t="e">
        <f t="shared" si="145"/>
        <v>#DIV/0!</v>
      </c>
      <c r="AN1306" s="286" t="str">
        <f>IF(A1306="","",VLOOKUP(A1306,'[3]IHS DATABASE'!C:H,6,0))</f>
        <v/>
      </c>
      <c r="AO1306" s="286"/>
      <c r="AP1306" s="290"/>
      <c r="AQ1306" s="290"/>
      <c r="AR1306" s="240"/>
      <c r="AS1306" s="240"/>
      <c r="AT1306" s="291">
        <f t="shared" si="146"/>
        <v>0</v>
      </c>
      <c r="AU1306" s="292"/>
      <c r="AV1306" s="293"/>
      <c r="AW1306" s="293"/>
      <c r="AX1306" s="292"/>
      <c r="AY1306" s="292"/>
      <c r="AZ1306" s="292"/>
      <c r="BA1306" s="292"/>
      <c r="BB1306" s="296"/>
      <c r="BC1306" s="293"/>
      <c r="BD1306" s="293"/>
      <c r="BE1306" s="297"/>
    </row>
    <row r="1307" spans="1:57">
      <c r="A1307" s="239"/>
      <c r="B1307" s="240"/>
      <c r="C1307" s="241" t="str">
        <f>IF(A1307="","",VLOOKUP(A1307,'[3]IHS DATABASE'!C:AD,27,0))</f>
        <v/>
      </c>
      <c r="D1307" s="241"/>
      <c r="E1307" s="241" t="str">
        <f>IF(A1307="","",VLOOKUP(A1307,'[3]IHS DATABASE'!C:G,5,0))</f>
        <v/>
      </c>
      <c r="F1307" s="241" t="str">
        <f>IF(A1307="","",VLOOKUP(A1307,'[3]IHS DATABASE'!C:AB,26,0))</f>
        <v/>
      </c>
      <c r="G1307" s="240" t="str">
        <f>IF(A1307="","",VLOOKUP(A1307,'[3]IHS DATABASE'!C:X,22,0))</f>
        <v/>
      </c>
      <c r="H1307" s="242"/>
      <c r="I1307" s="241" t="str">
        <f>IF(A1307="","",VLOOKUP(A1307,'[3]IHS DATABASE'!C:W,21,0))</f>
        <v/>
      </c>
      <c r="J1307" s="241" t="str">
        <f>IF(A1307="","",VLOOKUP(A1307,'[3]IHS DATABASE'!C:T,18,0))</f>
        <v/>
      </c>
      <c r="K1307" s="241"/>
      <c r="L1307" s="241"/>
      <c r="M1307" s="241" t="str">
        <f>IF(A1307="","",VLOOKUP(A1307,'[3]IHS DATABASE'!C:U,19,0))</f>
        <v/>
      </c>
      <c r="N1307" s="248"/>
      <c r="O1307" s="249"/>
      <c r="P1307" s="249"/>
      <c r="Q1307" s="258"/>
      <c r="R1307" s="259"/>
      <c r="S1307" s="259" t="str">
        <f>IF(A1307="","",VLOOKUP(A1307,'[3]IHS DATABASE'!C:BG,30,0))</f>
        <v/>
      </c>
      <c r="T1307" s="241"/>
      <c r="U1307" s="259" t="str">
        <f>IF(A1307="","",VLOOKUP(A1307,'[3]IHS DATABASE'!C:AG,31,0))</f>
        <v/>
      </c>
      <c r="V1307" s="260"/>
      <c r="W1307" s="260"/>
      <c r="X1307" s="260"/>
      <c r="Y1307" s="269">
        <f t="shared" si="140"/>
        <v>0</v>
      </c>
      <c r="Z1307" s="269">
        <f t="shared" si="141"/>
        <v>0</v>
      </c>
      <c r="AA1307" s="269" t="str">
        <f t="shared" si="142"/>
        <v>OK</v>
      </c>
      <c r="AB1307" s="270"/>
      <c r="AC1307" s="270"/>
      <c r="AD1307" s="270"/>
      <c r="AE1307" s="271"/>
      <c r="AF1307" s="272"/>
      <c r="AG1307" s="285"/>
      <c r="AH1307" s="285"/>
      <c r="AI1307" s="285"/>
      <c r="AJ1307" s="285"/>
      <c r="AK1307" s="286">
        <f t="shared" si="143"/>
        <v>0</v>
      </c>
      <c r="AL1307" s="286">
        <f t="shared" si="144"/>
        <v>0</v>
      </c>
      <c r="AM1307" s="287" t="e">
        <f t="shared" si="145"/>
        <v>#DIV/0!</v>
      </c>
      <c r="AN1307" s="286" t="str">
        <f>IF(A1307="","",VLOOKUP(A1307,'[3]IHS DATABASE'!C:H,6,0))</f>
        <v/>
      </c>
      <c r="AO1307" s="286"/>
      <c r="AP1307" s="290"/>
      <c r="AQ1307" s="290"/>
      <c r="AR1307" s="240"/>
      <c r="AS1307" s="240"/>
      <c r="AT1307" s="291">
        <f t="shared" si="146"/>
        <v>0</v>
      </c>
      <c r="AU1307" s="292"/>
      <c r="AV1307" s="293"/>
      <c r="AW1307" s="293"/>
      <c r="AX1307" s="292"/>
      <c r="AY1307" s="292"/>
      <c r="AZ1307" s="292"/>
      <c r="BA1307" s="292"/>
      <c r="BB1307" s="296"/>
      <c r="BC1307" s="293"/>
      <c r="BD1307" s="293"/>
      <c r="BE1307" s="297"/>
    </row>
    <row r="1308" spans="1:57">
      <c r="A1308" s="239"/>
      <c r="B1308" s="240"/>
      <c r="C1308" s="241" t="str">
        <f>IF(A1308="","",VLOOKUP(A1308,'[3]IHS DATABASE'!C:AD,27,0))</f>
        <v/>
      </c>
      <c r="D1308" s="241"/>
      <c r="E1308" s="241" t="str">
        <f>IF(A1308="","",VLOOKUP(A1308,'[3]IHS DATABASE'!C:G,5,0))</f>
        <v/>
      </c>
      <c r="F1308" s="241" t="str">
        <f>IF(A1308="","",VLOOKUP(A1308,'[3]IHS DATABASE'!C:AB,26,0))</f>
        <v/>
      </c>
      <c r="G1308" s="240" t="str">
        <f>IF(A1308="","",VLOOKUP(A1308,'[3]IHS DATABASE'!C:X,22,0))</f>
        <v/>
      </c>
      <c r="H1308" s="242"/>
      <c r="I1308" s="241" t="str">
        <f>IF(A1308="","",VLOOKUP(A1308,'[3]IHS DATABASE'!C:W,21,0))</f>
        <v/>
      </c>
      <c r="J1308" s="241" t="str">
        <f>IF(A1308="","",VLOOKUP(A1308,'[3]IHS DATABASE'!C:T,18,0))</f>
        <v/>
      </c>
      <c r="K1308" s="241"/>
      <c r="L1308" s="241"/>
      <c r="M1308" s="241" t="str">
        <f>IF(A1308="","",VLOOKUP(A1308,'[3]IHS DATABASE'!C:U,19,0))</f>
        <v/>
      </c>
      <c r="N1308" s="248"/>
      <c r="O1308" s="249"/>
      <c r="P1308" s="249"/>
      <c r="Q1308" s="258"/>
      <c r="R1308" s="259"/>
      <c r="S1308" s="259" t="str">
        <f>IF(A1308="","",VLOOKUP(A1308,'[3]IHS DATABASE'!C:BG,30,0))</f>
        <v/>
      </c>
      <c r="T1308" s="241"/>
      <c r="U1308" s="259" t="str">
        <f>IF(A1308="","",VLOOKUP(A1308,'[3]IHS DATABASE'!C:AG,31,0))</f>
        <v/>
      </c>
      <c r="V1308" s="260"/>
      <c r="W1308" s="260"/>
      <c r="X1308" s="260"/>
      <c r="Y1308" s="269">
        <f t="shared" si="140"/>
        <v>0</v>
      </c>
      <c r="Z1308" s="269">
        <f t="shared" si="141"/>
        <v>0</v>
      </c>
      <c r="AA1308" s="269" t="str">
        <f t="shared" si="142"/>
        <v>OK</v>
      </c>
      <c r="AB1308" s="270"/>
      <c r="AC1308" s="270"/>
      <c r="AD1308" s="270"/>
      <c r="AE1308" s="271"/>
      <c r="AF1308" s="272"/>
      <c r="AG1308" s="285"/>
      <c r="AH1308" s="285"/>
      <c r="AI1308" s="285"/>
      <c r="AJ1308" s="285"/>
      <c r="AK1308" s="286">
        <f t="shared" si="143"/>
        <v>0</v>
      </c>
      <c r="AL1308" s="286">
        <f t="shared" si="144"/>
        <v>0</v>
      </c>
      <c r="AM1308" s="287" t="e">
        <f t="shared" si="145"/>
        <v>#DIV/0!</v>
      </c>
      <c r="AN1308" s="286" t="str">
        <f>IF(A1308="","",VLOOKUP(A1308,'[3]IHS DATABASE'!C:H,6,0))</f>
        <v/>
      </c>
      <c r="AO1308" s="286"/>
      <c r="AP1308" s="290"/>
      <c r="AQ1308" s="290"/>
      <c r="AR1308" s="240"/>
      <c r="AS1308" s="240"/>
      <c r="AT1308" s="291">
        <f t="shared" si="146"/>
        <v>0</v>
      </c>
      <c r="AU1308" s="292"/>
      <c r="AV1308" s="293"/>
      <c r="AW1308" s="293"/>
      <c r="AX1308" s="292"/>
      <c r="AY1308" s="292"/>
      <c r="AZ1308" s="292"/>
      <c r="BA1308" s="292"/>
      <c r="BB1308" s="296"/>
      <c r="BC1308" s="293"/>
      <c r="BD1308" s="293"/>
      <c r="BE1308" s="297"/>
    </row>
    <row r="1309" spans="1:57">
      <c r="A1309" s="239"/>
      <c r="B1309" s="240"/>
      <c r="C1309" s="241" t="str">
        <f>IF(A1309="","",VLOOKUP(A1309,'[3]IHS DATABASE'!C:AD,27,0))</f>
        <v/>
      </c>
      <c r="D1309" s="241"/>
      <c r="E1309" s="241" t="str">
        <f>IF(A1309="","",VLOOKUP(A1309,'[3]IHS DATABASE'!C:G,5,0))</f>
        <v/>
      </c>
      <c r="F1309" s="241" t="str">
        <f>IF(A1309="","",VLOOKUP(A1309,'[3]IHS DATABASE'!C:AB,26,0))</f>
        <v/>
      </c>
      <c r="G1309" s="240" t="str">
        <f>IF(A1309="","",VLOOKUP(A1309,'[3]IHS DATABASE'!C:X,22,0))</f>
        <v/>
      </c>
      <c r="H1309" s="242"/>
      <c r="I1309" s="241" t="str">
        <f>IF(A1309="","",VLOOKUP(A1309,'[3]IHS DATABASE'!C:W,21,0))</f>
        <v/>
      </c>
      <c r="J1309" s="241" t="str">
        <f>IF(A1309="","",VLOOKUP(A1309,'[3]IHS DATABASE'!C:T,18,0))</f>
        <v/>
      </c>
      <c r="K1309" s="241"/>
      <c r="L1309" s="241"/>
      <c r="M1309" s="241" t="str">
        <f>IF(A1309="","",VLOOKUP(A1309,'[3]IHS DATABASE'!C:U,19,0))</f>
        <v/>
      </c>
      <c r="N1309" s="248"/>
      <c r="O1309" s="249"/>
      <c r="P1309" s="249"/>
      <c r="Q1309" s="258"/>
      <c r="R1309" s="259"/>
      <c r="S1309" s="259" t="str">
        <f>IF(A1309="","",VLOOKUP(A1309,'[3]IHS DATABASE'!C:BG,30,0))</f>
        <v/>
      </c>
      <c r="T1309" s="241"/>
      <c r="U1309" s="259" t="str">
        <f>IF(A1309="","",VLOOKUP(A1309,'[3]IHS DATABASE'!C:AG,31,0))</f>
        <v/>
      </c>
      <c r="V1309" s="260"/>
      <c r="W1309" s="260"/>
      <c r="X1309" s="260"/>
      <c r="Y1309" s="269">
        <f t="shared" si="140"/>
        <v>0</v>
      </c>
      <c r="Z1309" s="269">
        <f t="shared" si="141"/>
        <v>0</v>
      </c>
      <c r="AA1309" s="269" t="str">
        <f t="shared" si="142"/>
        <v>OK</v>
      </c>
      <c r="AB1309" s="270"/>
      <c r="AC1309" s="270"/>
      <c r="AD1309" s="270"/>
      <c r="AE1309" s="271"/>
      <c r="AF1309" s="272"/>
      <c r="AG1309" s="285"/>
      <c r="AH1309" s="285"/>
      <c r="AI1309" s="285"/>
      <c r="AJ1309" s="285"/>
      <c r="AK1309" s="286">
        <f t="shared" si="143"/>
        <v>0</v>
      </c>
      <c r="AL1309" s="286">
        <f t="shared" si="144"/>
        <v>0</v>
      </c>
      <c r="AM1309" s="287" t="e">
        <f t="shared" si="145"/>
        <v>#DIV/0!</v>
      </c>
      <c r="AN1309" s="286" t="str">
        <f>IF(A1309="","",VLOOKUP(A1309,'[3]IHS DATABASE'!C:H,6,0))</f>
        <v/>
      </c>
      <c r="AO1309" s="286"/>
      <c r="AP1309" s="290"/>
      <c r="AQ1309" s="290"/>
      <c r="AR1309" s="240"/>
      <c r="AS1309" s="240"/>
      <c r="AT1309" s="291">
        <f t="shared" si="146"/>
        <v>0</v>
      </c>
      <c r="AU1309" s="292"/>
      <c r="AV1309" s="293"/>
      <c r="AW1309" s="293"/>
      <c r="AX1309" s="292"/>
      <c r="AY1309" s="292"/>
      <c r="AZ1309" s="292"/>
      <c r="BA1309" s="292"/>
      <c r="BB1309" s="296"/>
      <c r="BC1309" s="293"/>
      <c r="BD1309" s="293"/>
      <c r="BE1309" s="297"/>
    </row>
    <row r="1310" spans="1:57">
      <c r="A1310" s="239"/>
      <c r="B1310" s="240"/>
      <c r="C1310" s="241" t="str">
        <f>IF(A1310="","",VLOOKUP(A1310,'[3]IHS DATABASE'!C:AD,27,0))</f>
        <v/>
      </c>
      <c r="D1310" s="241"/>
      <c r="E1310" s="241" t="str">
        <f>IF(A1310="","",VLOOKUP(A1310,'[3]IHS DATABASE'!C:G,5,0))</f>
        <v/>
      </c>
      <c r="F1310" s="241" t="str">
        <f>IF(A1310="","",VLOOKUP(A1310,'[3]IHS DATABASE'!C:AB,26,0))</f>
        <v/>
      </c>
      <c r="G1310" s="240" t="str">
        <f>IF(A1310="","",VLOOKUP(A1310,'[3]IHS DATABASE'!C:X,22,0))</f>
        <v/>
      </c>
      <c r="H1310" s="242"/>
      <c r="I1310" s="241" t="str">
        <f>IF(A1310="","",VLOOKUP(A1310,'[3]IHS DATABASE'!C:W,21,0))</f>
        <v/>
      </c>
      <c r="J1310" s="241" t="str">
        <f>IF(A1310="","",VLOOKUP(A1310,'[3]IHS DATABASE'!C:T,18,0))</f>
        <v/>
      </c>
      <c r="K1310" s="241"/>
      <c r="L1310" s="241"/>
      <c r="M1310" s="241" t="str">
        <f>IF(A1310="","",VLOOKUP(A1310,'[3]IHS DATABASE'!C:U,19,0))</f>
        <v/>
      </c>
      <c r="N1310" s="248"/>
      <c r="O1310" s="249"/>
      <c r="P1310" s="249"/>
      <c r="Q1310" s="258"/>
      <c r="R1310" s="259"/>
      <c r="S1310" s="259" t="str">
        <f>IF(A1310="","",VLOOKUP(A1310,'[3]IHS DATABASE'!C:BG,30,0))</f>
        <v/>
      </c>
      <c r="T1310" s="241"/>
      <c r="U1310" s="259" t="str">
        <f>IF(A1310="","",VLOOKUP(A1310,'[3]IHS DATABASE'!C:AG,31,0))</f>
        <v/>
      </c>
      <c r="V1310" s="260"/>
      <c r="W1310" s="260"/>
      <c r="X1310" s="260"/>
      <c r="Y1310" s="269">
        <f t="shared" si="140"/>
        <v>0</v>
      </c>
      <c r="Z1310" s="269">
        <f t="shared" si="141"/>
        <v>0</v>
      </c>
      <c r="AA1310" s="269" t="str">
        <f t="shared" si="142"/>
        <v>OK</v>
      </c>
      <c r="AB1310" s="270"/>
      <c r="AC1310" s="270"/>
      <c r="AD1310" s="270"/>
      <c r="AE1310" s="271"/>
      <c r="AF1310" s="272"/>
      <c r="AG1310" s="285"/>
      <c r="AH1310" s="285"/>
      <c r="AI1310" s="285"/>
      <c r="AJ1310" s="285"/>
      <c r="AK1310" s="286">
        <f t="shared" si="143"/>
        <v>0</v>
      </c>
      <c r="AL1310" s="286">
        <f t="shared" si="144"/>
        <v>0</v>
      </c>
      <c r="AM1310" s="287" t="e">
        <f t="shared" si="145"/>
        <v>#DIV/0!</v>
      </c>
      <c r="AN1310" s="286" t="str">
        <f>IF(A1310="","",VLOOKUP(A1310,'[3]IHS DATABASE'!C:H,6,0))</f>
        <v/>
      </c>
      <c r="AO1310" s="286"/>
      <c r="AP1310" s="290"/>
      <c r="AQ1310" s="290"/>
      <c r="AR1310" s="240"/>
      <c r="AS1310" s="240"/>
      <c r="AT1310" s="291">
        <f t="shared" si="146"/>
        <v>0</v>
      </c>
      <c r="AU1310" s="292"/>
      <c r="AV1310" s="293"/>
      <c r="AW1310" s="293"/>
      <c r="AX1310" s="292"/>
      <c r="AY1310" s="292"/>
      <c r="AZ1310" s="292"/>
      <c r="BA1310" s="292"/>
      <c r="BB1310" s="296"/>
      <c r="BC1310" s="293"/>
      <c r="BD1310" s="293"/>
      <c r="BE1310" s="297"/>
    </row>
    <row r="1311" spans="1:57">
      <c r="A1311" s="239"/>
      <c r="B1311" s="240"/>
      <c r="C1311" s="241" t="str">
        <f>IF(A1311="","",VLOOKUP(A1311,'[3]IHS DATABASE'!C:AD,27,0))</f>
        <v/>
      </c>
      <c r="D1311" s="241"/>
      <c r="E1311" s="241" t="str">
        <f>IF(A1311="","",VLOOKUP(A1311,'[3]IHS DATABASE'!C:G,5,0))</f>
        <v/>
      </c>
      <c r="F1311" s="241" t="str">
        <f>IF(A1311="","",VLOOKUP(A1311,'[3]IHS DATABASE'!C:AB,26,0))</f>
        <v/>
      </c>
      <c r="G1311" s="240" t="str">
        <f>IF(A1311="","",VLOOKUP(A1311,'[3]IHS DATABASE'!C:X,22,0))</f>
        <v/>
      </c>
      <c r="H1311" s="242"/>
      <c r="I1311" s="241" t="str">
        <f>IF(A1311="","",VLOOKUP(A1311,'[3]IHS DATABASE'!C:W,21,0))</f>
        <v/>
      </c>
      <c r="J1311" s="241" t="str">
        <f>IF(A1311="","",VLOOKUP(A1311,'[3]IHS DATABASE'!C:T,18,0))</f>
        <v/>
      </c>
      <c r="K1311" s="241"/>
      <c r="L1311" s="241"/>
      <c r="M1311" s="241" t="str">
        <f>IF(A1311="","",VLOOKUP(A1311,'[3]IHS DATABASE'!C:U,19,0))</f>
        <v/>
      </c>
      <c r="N1311" s="248"/>
      <c r="O1311" s="249"/>
      <c r="P1311" s="249"/>
      <c r="Q1311" s="258"/>
      <c r="R1311" s="259"/>
      <c r="S1311" s="259" t="str">
        <f>IF(A1311="","",VLOOKUP(A1311,'[3]IHS DATABASE'!C:BG,30,0))</f>
        <v/>
      </c>
      <c r="T1311" s="241"/>
      <c r="U1311" s="259" t="str">
        <f>IF(A1311="","",VLOOKUP(A1311,'[3]IHS DATABASE'!C:AG,31,0))</f>
        <v/>
      </c>
      <c r="V1311" s="260"/>
      <c r="W1311" s="260"/>
      <c r="X1311" s="260"/>
      <c r="Y1311" s="269">
        <f t="shared" si="140"/>
        <v>0</v>
      </c>
      <c r="Z1311" s="269">
        <f t="shared" si="141"/>
        <v>0</v>
      </c>
      <c r="AA1311" s="269" t="str">
        <f t="shared" si="142"/>
        <v>OK</v>
      </c>
      <c r="AB1311" s="270"/>
      <c r="AC1311" s="270"/>
      <c r="AD1311" s="270"/>
      <c r="AE1311" s="271"/>
      <c r="AF1311" s="272"/>
      <c r="AG1311" s="285"/>
      <c r="AH1311" s="285"/>
      <c r="AI1311" s="285"/>
      <c r="AJ1311" s="285"/>
      <c r="AK1311" s="286">
        <f t="shared" si="143"/>
        <v>0</v>
      </c>
      <c r="AL1311" s="286">
        <f t="shared" si="144"/>
        <v>0</v>
      </c>
      <c r="AM1311" s="287" t="e">
        <f t="shared" si="145"/>
        <v>#DIV/0!</v>
      </c>
      <c r="AN1311" s="286" t="str">
        <f>IF(A1311="","",VLOOKUP(A1311,'[3]IHS DATABASE'!C:H,6,0))</f>
        <v/>
      </c>
      <c r="AO1311" s="286"/>
      <c r="AP1311" s="290"/>
      <c r="AQ1311" s="290"/>
      <c r="AR1311" s="240"/>
      <c r="AS1311" s="240"/>
      <c r="AT1311" s="291">
        <f t="shared" si="146"/>
        <v>0</v>
      </c>
      <c r="AU1311" s="292"/>
      <c r="AV1311" s="293"/>
      <c r="AW1311" s="293"/>
      <c r="AX1311" s="292"/>
      <c r="AY1311" s="292"/>
      <c r="AZ1311" s="292"/>
      <c r="BA1311" s="292"/>
      <c r="BB1311" s="296"/>
      <c r="BC1311" s="293"/>
      <c r="BD1311" s="293"/>
      <c r="BE1311" s="297"/>
    </row>
    <row r="1312" spans="1:57">
      <c r="A1312" s="239"/>
      <c r="B1312" s="240"/>
      <c r="C1312" s="241" t="str">
        <f>IF(A1312="","",VLOOKUP(A1312,'[3]IHS DATABASE'!C:AD,27,0))</f>
        <v/>
      </c>
      <c r="D1312" s="241"/>
      <c r="E1312" s="241" t="str">
        <f>IF(A1312="","",VLOOKUP(A1312,'[3]IHS DATABASE'!C:G,5,0))</f>
        <v/>
      </c>
      <c r="F1312" s="241" t="str">
        <f>IF(A1312="","",VLOOKUP(A1312,'[3]IHS DATABASE'!C:AB,26,0))</f>
        <v/>
      </c>
      <c r="G1312" s="240" t="str">
        <f>IF(A1312="","",VLOOKUP(A1312,'[3]IHS DATABASE'!C:X,22,0))</f>
        <v/>
      </c>
      <c r="H1312" s="242"/>
      <c r="I1312" s="241" t="str">
        <f>IF(A1312="","",VLOOKUP(A1312,'[3]IHS DATABASE'!C:W,21,0))</f>
        <v/>
      </c>
      <c r="J1312" s="241" t="str">
        <f>IF(A1312="","",VLOOKUP(A1312,'[3]IHS DATABASE'!C:T,18,0))</f>
        <v/>
      </c>
      <c r="K1312" s="241"/>
      <c r="L1312" s="241"/>
      <c r="M1312" s="241" t="str">
        <f>IF(A1312="","",VLOOKUP(A1312,'[3]IHS DATABASE'!C:U,19,0))</f>
        <v/>
      </c>
      <c r="N1312" s="248"/>
      <c r="O1312" s="249"/>
      <c r="P1312" s="249"/>
      <c r="Q1312" s="258"/>
      <c r="R1312" s="259"/>
      <c r="S1312" s="259" t="str">
        <f>IF(A1312="","",VLOOKUP(A1312,'[3]IHS DATABASE'!C:BG,30,0))</f>
        <v/>
      </c>
      <c r="T1312" s="241"/>
      <c r="U1312" s="259" t="str">
        <f>IF(A1312="","",VLOOKUP(A1312,'[3]IHS DATABASE'!C:AG,31,0))</f>
        <v/>
      </c>
      <c r="V1312" s="260"/>
      <c r="W1312" s="260"/>
      <c r="X1312" s="260"/>
      <c r="Y1312" s="269">
        <f t="shared" si="140"/>
        <v>0</v>
      </c>
      <c r="Z1312" s="269">
        <f t="shared" si="141"/>
        <v>0</v>
      </c>
      <c r="AA1312" s="269" t="str">
        <f t="shared" si="142"/>
        <v>OK</v>
      </c>
      <c r="AB1312" s="270"/>
      <c r="AC1312" s="270"/>
      <c r="AD1312" s="270"/>
      <c r="AE1312" s="271"/>
      <c r="AF1312" s="272"/>
      <c r="AG1312" s="285"/>
      <c r="AH1312" s="285"/>
      <c r="AI1312" s="285"/>
      <c r="AJ1312" s="285"/>
      <c r="AK1312" s="286">
        <f t="shared" si="143"/>
        <v>0</v>
      </c>
      <c r="AL1312" s="286">
        <f t="shared" si="144"/>
        <v>0</v>
      </c>
      <c r="AM1312" s="287" t="e">
        <f t="shared" si="145"/>
        <v>#DIV/0!</v>
      </c>
      <c r="AN1312" s="286" t="str">
        <f>IF(A1312="","",VLOOKUP(A1312,'[3]IHS DATABASE'!C:H,6,0))</f>
        <v/>
      </c>
      <c r="AO1312" s="286"/>
      <c r="AP1312" s="290"/>
      <c r="AQ1312" s="290"/>
      <c r="AR1312" s="240"/>
      <c r="AS1312" s="240"/>
      <c r="AT1312" s="291">
        <f t="shared" si="146"/>
        <v>0</v>
      </c>
      <c r="AU1312" s="292"/>
      <c r="AV1312" s="293"/>
      <c r="AW1312" s="293"/>
      <c r="AX1312" s="292"/>
      <c r="AY1312" s="292"/>
      <c r="AZ1312" s="292"/>
      <c r="BA1312" s="292"/>
      <c r="BB1312" s="296"/>
      <c r="BC1312" s="293"/>
      <c r="BD1312" s="293"/>
      <c r="BE1312" s="297"/>
    </row>
    <row r="1313" spans="1:57">
      <c r="A1313" s="239"/>
      <c r="B1313" s="240"/>
      <c r="C1313" s="241" t="str">
        <f>IF(A1313="","",VLOOKUP(A1313,'[3]IHS DATABASE'!C:AD,27,0))</f>
        <v/>
      </c>
      <c r="D1313" s="241"/>
      <c r="E1313" s="241" t="str">
        <f>IF(A1313="","",VLOOKUP(A1313,'[3]IHS DATABASE'!C:G,5,0))</f>
        <v/>
      </c>
      <c r="F1313" s="241" t="str">
        <f>IF(A1313="","",VLOOKUP(A1313,'[3]IHS DATABASE'!C:AB,26,0))</f>
        <v/>
      </c>
      <c r="G1313" s="240" t="str">
        <f>IF(A1313="","",VLOOKUP(A1313,'[3]IHS DATABASE'!C:X,22,0))</f>
        <v/>
      </c>
      <c r="H1313" s="242"/>
      <c r="I1313" s="241" t="str">
        <f>IF(A1313="","",VLOOKUP(A1313,'[3]IHS DATABASE'!C:W,21,0))</f>
        <v/>
      </c>
      <c r="J1313" s="241" t="str">
        <f>IF(A1313="","",VLOOKUP(A1313,'[3]IHS DATABASE'!C:T,18,0))</f>
        <v/>
      </c>
      <c r="K1313" s="241"/>
      <c r="L1313" s="241"/>
      <c r="M1313" s="241" t="str">
        <f>IF(A1313="","",VLOOKUP(A1313,'[3]IHS DATABASE'!C:U,19,0))</f>
        <v/>
      </c>
      <c r="N1313" s="248"/>
      <c r="O1313" s="249"/>
      <c r="P1313" s="249"/>
      <c r="Q1313" s="258"/>
      <c r="R1313" s="259"/>
      <c r="S1313" s="259" t="str">
        <f>IF(A1313="","",VLOOKUP(A1313,'[3]IHS DATABASE'!C:BG,30,0))</f>
        <v/>
      </c>
      <c r="T1313" s="241"/>
      <c r="U1313" s="259" t="str">
        <f>IF(A1313="","",VLOOKUP(A1313,'[3]IHS DATABASE'!C:AG,31,0))</f>
        <v/>
      </c>
      <c r="V1313" s="260"/>
      <c r="W1313" s="260"/>
      <c r="X1313" s="260"/>
      <c r="Y1313" s="269">
        <f t="shared" si="140"/>
        <v>0</v>
      </c>
      <c r="Z1313" s="269">
        <f t="shared" si="141"/>
        <v>0</v>
      </c>
      <c r="AA1313" s="269" t="str">
        <f t="shared" si="142"/>
        <v>OK</v>
      </c>
      <c r="AB1313" s="270"/>
      <c r="AC1313" s="270"/>
      <c r="AD1313" s="270"/>
      <c r="AE1313" s="271"/>
      <c r="AF1313" s="272"/>
      <c r="AG1313" s="285"/>
      <c r="AH1313" s="285"/>
      <c r="AI1313" s="285"/>
      <c r="AJ1313" s="285"/>
      <c r="AK1313" s="286">
        <f t="shared" si="143"/>
        <v>0</v>
      </c>
      <c r="AL1313" s="286">
        <f t="shared" si="144"/>
        <v>0</v>
      </c>
      <c r="AM1313" s="287" t="e">
        <f t="shared" si="145"/>
        <v>#DIV/0!</v>
      </c>
      <c r="AN1313" s="286" t="str">
        <f>IF(A1313="","",VLOOKUP(A1313,'[3]IHS DATABASE'!C:H,6,0))</f>
        <v/>
      </c>
      <c r="AO1313" s="286"/>
      <c r="AP1313" s="290"/>
      <c r="AQ1313" s="290"/>
      <c r="AR1313" s="240"/>
      <c r="AS1313" s="240"/>
      <c r="AT1313" s="291">
        <f t="shared" si="146"/>
        <v>0</v>
      </c>
      <c r="AU1313" s="292"/>
      <c r="AV1313" s="293"/>
      <c r="AW1313" s="293"/>
      <c r="AX1313" s="292"/>
      <c r="AY1313" s="292"/>
      <c r="AZ1313" s="292"/>
      <c r="BA1313" s="292"/>
      <c r="BB1313" s="296"/>
      <c r="BC1313" s="293"/>
      <c r="BD1313" s="293"/>
      <c r="BE1313" s="297"/>
    </row>
    <row r="1314" spans="1:57">
      <c r="A1314" s="239"/>
      <c r="B1314" s="240"/>
      <c r="C1314" s="241" t="str">
        <f>IF(A1314="","",VLOOKUP(A1314,'[3]IHS DATABASE'!C:AD,27,0))</f>
        <v/>
      </c>
      <c r="D1314" s="241"/>
      <c r="E1314" s="241" t="str">
        <f>IF(A1314="","",VLOOKUP(A1314,'[3]IHS DATABASE'!C:G,5,0))</f>
        <v/>
      </c>
      <c r="F1314" s="241" t="str">
        <f>IF(A1314="","",VLOOKUP(A1314,'[3]IHS DATABASE'!C:AB,26,0))</f>
        <v/>
      </c>
      <c r="G1314" s="240" t="str">
        <f>IF(A1314="","",VLOOKUP(A1314,'[3]IHS DATABASE'!C:X,22,0))</f>
        <v/>
      </c>
      <c r="H1314" s="242"/>
      <c r="I1314" s="241" t="str">
        <f>IF(A1314="","",VLOOKUP(A1314,'[3]IHS DATABASE'!C:W,21,0))</f>
        <v/>
      </c>
      <c r="J1314" s="241" t="str">
        <f>IF(A1314="","",VLOOKUP(A1314,'[3]IHS DATABASE'!C:T,18,0))</f>
        <v/>
      </c>
      <c r="K1314" s="241"/>
      <c r="L1314" s="241"/>
      <c r="M1314" s="241" t="str">
        <f>IF(A1314="","",VLOOKUP(A1314,'[3]IHS DATABASE'!C:U,19,0))</f>
        <v/>
      </c>
      <c r="N1314" s="248"/>
      <c r="O1314" s="249"/>
      <c r="P1314" s="249"/>
      <c r="Q1314" s="258"/>
      <c r="R1314" s="259"/>
      <c r="S1314" s="259" t="str">
        <f>IF(A1314="","",VLOOKUP(A1314,'[3]IHS DATABASE'!C:BG,30,0))</f>
        <v/>
      </c>
      <c r="T1314" s="241"/>
      <c r="U1314" s="259" t="str">
        <f>IF(A1314="","",VLOOKUP(A1314,'[3]IHS DATABASE'!C:AG,31,0))</f>
        <v/>
      </c>
      <c r="V1314" s="260"/>
      <c r="W1314" s="260"/>
      <c r="X1314" s="260"/>
      <c r="Y1314" s="269">
        <f t="shared" si="140"/>
        <v>0</v>
      </c>
      <c r="Z1314" s="269">
        <f t="shared" si="141"/>
        <v>0</v>
      </c>
      <c r="AA1314" s="269" t="str">
        <f t="shared" si="142"/>
        <v>OK</v>
      </c>
      <c r="AB1314" s="270"/>
      <c r="AC1314" s="270"/>
      <c r="AD1314" s="270"/>
      <c r="AE1314" s="271"/>
      <c r="AF1314" s="272"/>
      <c r="AG1314" s="285"/>
      <c r="AH1314" s="285"/>
      <c r="AI1314" s="285"/>
      <c r="AJ1314" s="285"/>
      <c r="AK1314" s="286">
        <f t="shared" si="143"/>
        <v>0</v>
      </c>
      <c r="AL1314" s="286">
        <f t="shared" si="144"/>
        <v>0</v>
      </c>
      <c r="AM1314" s="287" t="e">
        <f t="shared" si="145"/>
        <v>#DIV/0!</v>
      </c>
      <c r="AN1314" s="286" t="str">
        <f>IF(A1314="","",VLOOKUP(A1314,'[3]IHS DATABASE'!C:H,6,0))</f>
        <v/>
      </c>
      <c r="AO1314" s="286"/>
      <c r="AP1314" s="290"/>
      <c r="AQ1314" s="290"/>
      <c r="AR1314" s="240"/>
      <c r="AS1314" s="240"/>
      <c r="AT1314" s="291">
        <f t="shared" si="146"/>
        <v>0</v>
      </c>
      <c r="AU1314" s="292"/>
      <c r="AV1314" s="293"/>
      <c r="AW1314" s="293"/>
      <c r="AX1314" s="292"/>
      <c r="AY1314" s="292"/>
      <c r="AZ1314" s="292"/>
      <c r="BA1314" s="292"/>
      <c r="BB1314" s="296"/>
      <c r="BC1314" s="293"/>
      <c r="BD1314" s="293"/>
      <c r="BE1314" s="297"/>
    </row>
    <row r="1315" spans="1:57">
      <c r="A1315" s="239"/>
      <c r="B1315" s="240"/>
      <c r="C1315" s="241" t="str">
        <f>IF(A1315="","",VLOOKUP(A1315,'[3]IHS DATABASE'!C:AD,27,0))</f>
        <v/>
      </c>
      <c r="D1315" s="241"/>
      <c r="E1315" s="241" t="str">
        <f>IF(A1315="","",VLOOKUP(A1315,'[3]IHS DATABASE'!C:G,5,0))</f>
        <v/>
      </c>
      <c r="F1315" s="241" t="str">
        <f>IF(A1315="","",VLOOKUP(A1315,'[3]IHS DATABASE'!C:AB,26,0))</f>
        <v/>
      </c>
      <c r="G1315" s="240" t="str">
        <f>IF(A1315="","",VLOOKUP(A1315,'[3]IHS DATABASE'!C:X,22,0))</f>
        <v/>
      </c>
      <c r="H1315" s="242"/>
      <c r="I1315" s="241" t="str">
        <f>IF(A1315="","",VLOOKUP(A1315,'[3]IHS DATABASE'!C:W,21,0))</f>
        <v/>
      </c>
      <c r="J1315" s="241" t="str">
        <f>IF(A1315="","",VLOOKUP(A1315,'[3]IHS DATABASE'!C:T,18,0))</f>
        <v/>
      </c>
      <c r="K1315" s="241"/>
      <c r="L1315" s="241"/>
      <c r="M1315" s="241" t="str">
        <f>IF(A1315="","",VLOOKUP(A1315,'[3]IHS DATABASE'!C:U,19,0))</f>
        <v/>
      </c>
      <c r="N1315" s="248"/>
      <c r="O1315" s="249"/>
      <c r="P1315" s="249"/>
      <c r="Q1315" s="258"/>
      <c r="R1315" s="259"/>
      <c r="S1315" s="259" t="str">
        <f>IF(A1315="","",VLOOKUP(A1315,'[3]IHS DATABASE'!C:BG,30,0))</f>
        <v/>
      </c>
      <c r="T1315" s="241"/>
      <c r="U1315" s="259" t="str">
        <f>IF(A1315="","",VLOOKUP(A1315,'[3]IHS DATABASE'!C:AG,31,0))</f>
        <v/>
      </c>
      <c r="V1315" s="260"/>
      <c r="W1315" s="260"/>
      <c r="X1315" s="260"/>
      <c r="Y1315" s="269">
        <f t="shared" ref="Y1315:Y1378" si="147">X1315-W1315</f>
        <v>0</v>
      </c>
      <c r="Z1315" s="269">
        <f t="shared" ref="Z1315:Z1378" si="148">(O1315-P1315)*24</f>
        <v>0</v>
      </c>
      <c r="AA1315" s="269" t="str">
        <f t="shared" ref="AA1315:AA1378" si="149">IF(Y1315&gt;Z1315,"inconsitent RH","OK")</f>
        <v>OK</v>
      </c>
      <c r="AB1315" s="270"/>
      <c r="AC1315" s="270"/>
      <c r="AD1315" s="270"/>
      <c r="AE1315" s="271"/>
      <c r="AF1315" s="272"/>
      <c r="AG1315" s="285"/>
      <c r="AH1315" s="285"/>
      <c r="AI1315" s="285"/>
      <c r="AJ1315" s="285"/>
      <c r="AK1315" s="286">
        <f t="shared" ref="AK1315:AK1378" si="150">AJ1315+AI1315</f>
        <v>0</v>
      </c>
      <c r="AL1315" s="286">
        <f t="shared" ref="AL1315:AL1378" si="151">AF1315-AI1315</f>
        <v>0</v>
      </c>
      <c r="AM1315" s="287" t="e">
        <f t="shared" ref="AM1315:AM1378" si="152">AL1315/Y1315</f>
        <v>#DIV/0!</v>
      </c>
      <c r="AN1315" s="286" t="str">
        <f>IF(A1315="","",VLOOKUP(A1315,'[3]IHS DATABASE'!C:H,6,0))</f>
        <v/>
      </c>
      <c r="AO1315" s="286"/>
      <c r="AP1315" s="290"/>
      <c r="AQ1315" s="290"/>
      <c r="AR1315" s="240"/>
      <c r="AS1315" s="240"/>
      <c r="AT1315" s="291">
        <f t="shared" ref="AT1315:AT1378" si="153">AR1315-AS1315</f>
        <v>0</v>
      </c>
      <c r="AU1315" s="292"/>
      <c r="AV1315" s="293"/>
      <c r="AW1315" s="293"/>
      <c r="AX1315" s="292"/>
      <c r="AY1315" s="292"/>
      <c r="AZ1315" s="292"/>
      <c r="BA1315" s="292"/>
      <c r="BB1315" s="296"/>
      <c r="BC1315" s="293"/>
      <c r="BD1315" s="293"/>
      <c r="BE1315" s="297"/>
    </row>
    <row r="1316" spans="1:57">
      <c r="A1316" s="239"/>
      <c r="B1316" s="240"/>
      <c r="C1316" s="241" t="str">
        <f>IF(A1316="","",VLOOKUP(A1316,'[3]IHS DATABASE'!C:AD,27,0))</f>
        <v/>
      </c>
      <c r="D1316" s="241"/>
      <c r="E1316" s="241" t="str">
        <f>IF(A1316="","",VLOOKUP(A1316,'[3]IHS DATABASE'!C:G,5,0))</f>
        <v/>
      </c>
      <c r="F1316" s="241" t="str">
        <f>IF(A1316="","",VLOOKUP(A1316,'[3]IHS DATABASE'!C:AB,26,0))</f>
        <v/>
      </c>
      <c r="G1316" s="240" t="str">
        <f>IF(A1316="","",VLOOKUP(A1316,'[3]IHS DATABASE'!C:X,22,0))</f>
        <v/>
      </c>
      <c r="H1316" s="242"/>
      <c r="I1316" s="241" t="str">
        <f>IF(A1316="","",VLOOKUP(A1316,'[3]IHS DATABASE'!C:W,21,0))</f>
        <v/>
      </c>
      <c r="J1316" s="241" t="str">
        <f>IF(A1316="","",VLOOKUP(A1316,'[3]IHS DATABASE'!C:T,18,0))</f>
        <v/>
      </c>
      <c r="K1316" s="241"/>
      <c r="L1316" s="241"/>
      <c r="M1316" s="241" t="str">
        <f>IF(A1316="","",VLOOKUP(A1316,'[3]IHS DATABASE'!C:U,19,0))</f>
        <v/>
      </c>
      <c r="N1316" s="248"/>
      <c r="O1316" s="249"/>
      <c r="P1316" s="249"/>
      <c r="Q1316" s="258"/>
      <c r="R1316" s="259"/>
      <c r="S1316" s="259" t="str">
        <f>IF(A1316="","",VLOOKUP(A1316,'[3]IHS DATABASE'!C:BG,30,0))</f>
        <v/>
      </c>
      <c r="T1316" s="241"/>
      <c r="U1316" s="259" t="str">
        <f>IF(A1316="","",VLOOKUP(A1316,'[3]IHS DATABASE'!C:AG,31,0))</f>
        <v/>
      </c>
      <c r="V1316" s="260"/>
      <c r="W1316" s="260"/>
      <c r="X1316" s="260"/>
      <c r="Y1316" s="269">
        <f t="shared" si="147"/>
        <v>0</v>
      </c>
      <c r="Z1316" s="269">
        <f t="shared" si="148"/>
        <v>0</v>
      </c>
      <c r="AA1316" s="269" t="str">
        <f t="shared" si="149"/>
        <v>OK</v>
      </c>
      <c r="AB1316" s="270"/>
      <c r="AC1316" s="270"/>
      <c r="AD1316" s="270"/>
      <c r="AE1316" s="271"/>
      <c r="AF1316" s="272"/>
      <c r="AG1316" s="285"/>
      <c r="AH1316" s="285"/>
      <c r="AI1316" s="285"/>
      <c r="AJ1316" s="285"/>
      <c r="AK1316" s="286">
        <f t="shared" si="150"/>
        <v>0</v>
      </c>
      <c r="AL1316" s="286">
        <f t="shared" si="151"/>
        <v>0</v>
      </c>
      <c r="AM1316" s="287" t="e">
        <f t="shared" si="152"/>
        <v>#DIV/0!</v>
      </c>
      <c r="AN1316" s="286" t="str">
        <f>IF(A1316="","",VLOOKUP(A1316,'[3]IHS DATABASE'!C:H,6,0))</f>
        <v/>
      </c>
      <c r="AO1316" s="286"/>
      <c r="AP1316" s="290"/>
      <c r="AQ1316" s="290"/>
      <c r="AR1316" s="240"/>
      <c r="AS1316" s="240"/>
      <c r="AT1316" s="291">
        <f t="shared" si="153"/>
        <v>0</v>
      </c>
      <c r="AU1316" s="292"/>
      <c r="AV1316" s="293"/>
      <c r="AW1316" s="293"/>
      <c r="AX1316" s="292"/>
      <c r="AY1316" s="292"/>
      <c r="AZ1316" s="292"/>
      <c r="BA1316" s="292"/>
      <c r="BB1316" s="296"/>
      <c r="BC1316" s="293"/>
      <c r="BD1316" s="293"/>
      <c r="BE1316" s="297"/>
    </row>
    <row r="1317" spans="1:57">
      <c r="A1317" s="239"/>
      <c r="B1317" s="240"/>
      <c r="C1317" s="241" t="str">
        <f>IF(A1317="","",VLOOKUP(A1317,'[3]IHS DATABASE'!C:AD,27,0))</f>
        <v/>
      </c>
      <c r="D1317" s="241"/>
      <c r="E1317" s="241" t="str">
        <f>IF(A1317="","",VLOOKUP(A1317,'[3]IHS DATABASE'!C:G,5,0))</f>
        <v/>
      </c>
      <c r="F1317" s="241" t="str">
        <f>IF(A1317="","",VLOOKUP(A1317,'[3]IHS DATABASE'!C:AB,26,0))</f>
        <v/>
      </c>
      <c r="G1317" s="240" t="str">
        <f>IF(A1317="","",VLOOKUP(A1317,'[3]IHS DATABASE'!C:X,22,0))</f>
        <v/>
      </c>
      <c r="H1317" s="242"/>
      <c r="I1317" s="241" t="str">
        <f>IF(A1317="","",VLOOKUP(A1317,'[3]IHS DATABASE'!C:W,21,0))</f>
        <v/>
      </c>
      <c r="J1317" s="241" t="str">
        <f>IF(A1317="","",VLOOKUP(A1317,'[3]IHS DATABASE'!C:T,18,0))</f>
        <v/>
      </c>
      <c r="K1317" s="241"/>
      <c r="L1317" s="241"/>
      <c r="M1317" s="241" t="str">
        <f>IF(A1317="","",VLOOKUP(A1317,'[3]IHS DATABASE'!C:U,19,0))</f>
        <v/>
      </c>
      <c r="N1317" s="248"/>
      <c r="O1317" s="249"/>
      <c r="P1317" s="249"/>
      <c r="Q1317" s="258"/>
      <c r="R1317" s="259"/>
      <c r="S1317" s="259" t="str">
        <f>IF(A1317="","",VLOOKUP(A1317,'[3]IHS DATABASE'!C:BG,30,0))</f>
        <v/>
      </c>
      <c r="T1317" s="241"/>
      <c r="U1317" s="259" t="str">
        <f>IF(A1317="","",VLOOKUP(A1317,'[3]IHS DATABASE'!C:AG,31,0))</f>
        <v/>
      </c>
      <c r="V1317" s="260"/>
      <c r="W1317" s="260"/>
      <c r="X1317" s="260"/>
      <c r="Y1317" s="269">
        <f t="shared" si="147"/>
        <v>0</v>
      </c>
      <c r="Z1317" s="269">
        <f t="shared" si="148"/>
        <v>0</v>
      </c>
      <c r="AA1317" s="269" t="str">
        <f t="shared" si="149"/>
        <v>OK</v>
      </c>
      <c r="AB1317" s="270"/>
      <c r="AC1317" s="270"/>
      <c r="AD1317" s="270"/>
      <c r="AE1317" s="271"/>
      <c r="AF1317" s="272"/>
      <c r="AG1317" s="285"/>
      <c r="AH1317" s="285"/>
      <c r="AI1317" s="285"/>
      <c r="AJ1317" s="285"/>
      <c r="AK1317" s="286">
        <f t="shared" si="150"/>
        <v>0</v>
      </c>
      <c r="AL1317" s="286">
        <f t="shared" si="151"/>
        <v>0</v>
      </c>
      <c r="AM1317" s="287" t="e">
        <f t="shared" si="152"/>
        <v>#DIV/0!</v>
      </c>
      <c r="AN1317" s="286" t="str">
        <f>IF(A1317="","",VLOOKUP(A1317,'[3]IHS DATABASE'!C:H,6,0))</f>
        <v/>
      </c>
      <c r="AO1317" s="286"/>
      <c r="AP1317" s="290"/>
      <c r="AQ1317" s="290"/>
      <c r="AR1317" s="240"/>
      <c r="AS1317" s="240"/>
      <c r="AT1317" s="291">
        <f t="shared" si="153"/>
        <v>0</v>
      </c>
      <c r="AU1317" s="292"/>
      <c r="AV1317" s="293"/>
      <c r="AW1317" s="293"/>
      <c r="AX1317" s="292"/>
      <c r="AY1317" s="292"/>
      <c r="AZ1317" s="292"/>
      <c r="BA1317" s="292"/>
      <c r="BB1317" s="296"/>
      <c r="BC1317" s="293"/>
      <c r="BD1317" s="293"/>
      <c r="BE1317" s="297"/>
    </row>
    <row r="1318" spans="1:57">
      <c r="A1318" s="239"/>
      <c r="B1318" s="240"/>
      <c r="C1318" s="241" t="str">
        <f>IF(A1318="","",VLOOKUP(A1318,'[3]IHS DATABASE'!C:AD,27,0))</f>
        <v/>
      </c>
      <c r="D1318" s="241"/>
      <c r="E1318" s="241" t="str">
        <f>IF(A1318="","",VLOOKUP(A1318,'[3]IHS DATABASE'!C:G,5,0))</f>
        <v/>
      </c>
      <c r="F1318" s="241" t="str">
        <f>IF(A1318="","",VLOOKUP(A1318,'[3]IHS DATABASE'!C:AB,26,0))</f>
        <v/>
      </c>
      <c r="G1318" s="240" t="str">
        <f>IF(A1318="","",VLOOKUP(A1318,'[3]IHS DATABASE'!C:X,22,0))</f>
        <v/>
      </c>
      <c r="H1318" s="242"/>
      <c r="I1318" s="241" t="str">
        <f>IF(A1318="","",VLOOKUP(A1318,'[3]IHS DATABASE'!C:W,21,0))</f>
        <v/>
      </c>
      <c r="J1318" s="241" t="str">
        <f>IF(A1318="","",VLOOKUP(A1318,'[3]IHS DATABASE'!C:T,18,0))</f>
        <v/>
      </c>
      <c r="K1318" s="241"/>
      <c r="L1318" s="241"/>
      <c r="M1318" s="241" t="str">
        <f>IF(A1318="","",VLOOKUP(A1318,'[3]IHS DATABASE'!C:U,19,0))</f>
        <v/>
      </c>
      <c r="N1318" s="248"/>
      <c r="O1318" s="249"/>
      <c r="P1318" s="249"/>
      <c r="Q1318" s="258"/>
      <c r="R1318" s="259"/>
      <c r="S1318" s="259" t="str">
        <f>IF(A1318="","",VLOOKUP(A1318,'[3]IHS DATABASE'!C:BG,30,0))</f>
        <v/>
      </c>
      <c r="T1318" s="241"/>
      <c r="U1318" s="259" t="str">
        <f>IF(A1318="","",VLOOKUP(A1318,'[3]IHS DATABASE'!C:AG,31,0))</f>
        <v/>
      </c>
      <c r="V1318" s="260"/>
      <c r="W1318" s="260"/>
      <c r="X1318" s="260"/>
      <c r="Y1318" s="269">
        <f t="shared" si="147"/>
        <v>0</v>
      </c>
      <c r="Z1318" s="269">
        <f t="shared" si="148"/>
        <v>0</v>
      </c>
      <c r="AA1318" s="269" t="str">
        <f t="shared" si="149"/>
        <v>OK</v>
      </c>
      <c r="AB1318" s="270"/>
      <c r="AC1318" s="270"/>
      <c r="AD1318" s="270"/>
      <c r="AE1318" s="271"/>
      <c r="AF1318" s="272"/>
      <c r="AG1318" s="285"/>
      <c r="AH1318" s="285"/>
      <c r="AI1318" s="285"/>
      <c r="AJ1318" s="285"/>
      <c r="AK1318" s="286">
        <f t="shared" si="150"/>
        <v>0</v>
      </c>
      <c r="AL1318" s="286">
        <f t="shared" si="151"/>
        <v>0</v>
      </c>
      <c r="AM1318" s="287" t="e">
        <f t="shared" si="152"/>
        <v>#DIV/0!</v>
      </c>
      <c r="AN1318" s="286" t="str">
        <f>IF(A1318="","",VLOOKUP(A1318,'[3]IHS DATABASE'!C:H,6,0))</f>
        <v/>
      </c>
      <c r="AO1318" s="286"/>
      <c r="AP1318" s="290"/>
      <c r="AQ1318" s="290"/>
      <c r="AR1318" s="240"/>
      <c r="AS1318" s="240"/>
      <c r="AT1318" s="291">
        <f t="shared" si="153"/>
        <v>0</v>
      </c>
      <c r="AU1318" s="292"/>
      <c r="AV1318" s="293"/>
      <c r="AW1318" s="293"/>
      <c r="AX1318" s="292"/>
      <c r="AY1318" s="292"/>
      <c r="AZ1318" s="292"/>
      <c r="BA1318" s="292"/>
      <c r="BB1318" s="296"/>
      <c r="BC1318" s="293"/>
      <c r="BD1318" s="293"/>
      <c r="BE1318" s="297"/>
    </row>
    <row r="1319" spans="1:57">
      <c r="A1319" s="239"/>
      <c r="B1319" s="240"/>
      <c r="C1319" s="241" t="str">
        <f>IF(A1319="","",VLOOKUP(A1319,'[3]IHS DATABASE'!C:AD,27,0))</f>
        <v/>
      </c>
      <c r="D1319" s="241"/>
      <c r="E1319" s="241" t="str">
        <f>IF(A1319="","",VLOOKUP(A1319,'[3]IHS DATABASE'!C:G,5,0))</f>
        <v/>
      </c>
      <c r="F1319" s="241" t="str">
        <f>IF(A1319="","",VLOOKUP(A1319,'[3]IHS DATABASE'!C:AB,26,0))</f>
        <v/>
      </c>
      <c r="G1319" s="240" t="str">
        <f>IF(A1319="","",VLOOKUP(A1319,'[3]IHS DATABASE'!C:X,22,0))</f>
        <v/>
      </c>
      <c r="H1319" s="242"/>
      <c r="I1319" s="241" t="str">
        <f>IF(A1319="","",VLOOKUP(A1319,'[3]IHS DATABASE'!C:W,21,0))</f>
        <v/>
      </c>
      <c r="J1319" s="241" t="str">
        <f>IF(A1319="","",VLOOKUP(A1319,'[3]IHS DATABASE'!C:T,18,0))</f>
        <v/>
      </c>
      <c r="K1319" s="241"/>
      <c r="L1319" s="241"/>
      <c r="M1319" s="241" t="str">
        <f>IF(A1319="","",VLOOKUP(A1319,'[3]IHS DATABASE'!C:U,19,0))</f>
        <v/>
      </c>
      <c r="N1319" s="248"/>
      <c r="O1319" s="249"/>
      <c r="P1319" s="249"/>
      <c r="Q1319" s="258"/>
      <c r="R1319" s="259"/>
      <c r="S1319" s="259" t="str">
        <f>IF(A1319="","",VLOOKUP(A1319,'[3]IHS DATABASE'!C:BG,30,0))</f>
        <v/>
      </c>
      <c r="T1319" s="241"/>
      <c r="U1319" s="259" t="str">
        <f>IF(A1319="","",VLOOKUP(A1319,'[3]IHS DATABASE'!C:AG,31,0))</f>
        <v/>
      </c>
      <c r="V1319" s="260"/>
      <c r="W1319" s="260"/>
      <c r="X1319" s="260"/>
      <c r="Y1319" s="269">
        <f t="shared" si="147"/>
        <v>0</v>
      </c>
      <c r="Z1319" s="269">
        <f t="shared" si="148"/>
        <v>0</v>
      </c>
      <c r="AA1319" s="269" t="str">
        <f t="shared" si="149"/>
        <v>OK</v>
      </c>
      <c r="AB1319" s="270"/>
      <c r="AC1319" s="270"/>
      <c r="AD1319" s="270"/>
      <c r="AE1319" s="271"/>
      <c r="AF1319" s="272"/>
      <c r="AG1319" s="285"/>
      <c r="AH1319" s="285"/>
      <c r="AI1319" s="285"/>
      <c r="AJ1319" s="285"/>
      <c r="AK1319" s="286">
        <f t="shared" si="150"/>
        <v>0</v>
      </c>
      <c r="AL1319" s="286">
        <f t="shared" si="151"/>
        <v>0</v>
      </c>
      <c r="AM1319" s="287" t="e">
        <f t="shared" si="152"/>
        <v>#DIV/0!</v>
      </c>
      <c r="AN1319" s="286" t="str">
        <f>IF(A1319="","",VLOOKUP(A1319,'[3]IHS DATABASE'!C:H,6,0))</f>
        <v/>
      </c>
      <c r="AO1319" s="286"/>
      <c r="AP1319" s="290"/>
      <c r="AQ1319" s="290"/>
      <c r="AR1319" s="240"/>
      <c r="AS1319" s="240"/>
      <c r="AT1319" s="291">
        <f t="shared" si="153"/>
        <v>0</v>
      </c>
      <c r="AU1319" s="292"/>
      <c r="AV1319" s="293"/>
      <c r="AW1319" s="293"/>
      <c r="AX1319" s="292"/>
      <c r="AY1319" s="292"/>
      <c r="AZ1319" s="292"/>
      <c r="BA1319" s="292"/>
      <c r="BB1319" s="296"/>
      <c r="BC1319" s="293"/>
      <c r="BD1319" s="293"/>
      <c r="BE1319" s="297"/>
    </row>
    <row r="1320" spans="1:57">
      <c r="A1320" s="239"/>
      <c r="B1320" s="240"/>
      <c r="C1320" s="241" t="str">
        <f>IF(A1320="","",VLOOKUP(A1320,'[3]IHS DATABASE'!C:AD,27,0))</f>
        <v/>
      </c>
      <c r="D1320" s="241"/>
      <c r="E1320" s="241" t="str">
        <f>IF(A1320="","",VLOOKUP(A1320,'[3]IHS DATABASE'!C:G,5,0))</f>
        <v/>
      </c>
      <c r="F1320" s="241" t="str">
        <f>IF(A1320="","",VLOOKUP(A1320,'[3]IHS DATABASE'!C:AB,26,0))</f>
        <v/>
      </c>
      <c r="G1320" s="240" t="str">
        <f>IF(A1320="","",VLOOKUP(A1320,'[3]IHS DATABASE'!C:X,22,0))</f>
        <v/>
      </c>
      <c r="H1320" s="242"/>
      <c r="I1320" s="241" t="str">
        <f>IF(A1320="","",VLOOKUP(A1320,'[3]IHS DATABASE'!C:W,21,0))</f>
        <v/>
      </c>
      <c r="J1320" s="241" t="str">
        <f>IF(A1320="","",VLOOKUP(A1320,'[3]IHS DATABASE'!C:T,18,0))</f>
        <v/>
      </c>
      <c r="K1320" s="241"/>
      <c r="L1320" s="241"/>
      <c r="M1320" s="241" t="str">
        <f>IF(A1320="","",VLOOKUP(A1320,'[3]IHS DATABASE'!C:U,19,0))</f>
        <v/>
      </c>
      <c r="N1320" s="248"/>
      <c r="O1320" s="249"/>
      <c r="P1320" s="249"/>
      <c r="Q1320" s="258"/>
      <c r="R1320" s="259"/>
      <c r="S1320" s="259" t="str">
        <f>IF(A1320="","",VLOOKUP(A1320,'[3]IHS DATABASE'!C:BG,30,0))</f>
        <v/>
      </c>
      <c r="T1320" s="241"/>
      <c r="U1320" s="259" t="str">
        <f>IF(A1320="","",VLOOKUP(A1320,'[3]IHS DATABASE'!C:AG,31,0))</f>
        <v/>
      </c>
      <c r="V1320" s="260"/>
      <c r="W1320" s="260"/>
      <c r="X1320" s="260"/>
      <c r="Y1320" s="269">
        <f t="shared" si="147"/>
        <v>0</v>
      </c>
      <c r="Z1320" s="269">
        <f t="shared" si="148"/>
        <v>0</v>
      </c>
      <c r="AA1320" s="269" t="str">
        <f t="shared" si="149"/>
        <v>OK</v>
      </c>
      <c r="AB1320" s="270"/>
      <c r="AC1320" s="270"/>
      <c r="AD1320" s="270"/>
      <c r="AE1320" s="271"/>
      <c r="AF1320" s="272"/>
      <c r="AG1320" s="285"/>
      <c r="AH1320" s="285"/>
      <c r="AI1320" s="285"/>
      <c r="AJ1320" s="285"/>
      <c r="AK1320" s="286">
        <f t="shared" si="150"/>
        <v>0</v>
      </c>
      <c r="AL1320" s="286">
        <f t="shared" si="151"/>
        <v>0</v>
      </c>
      <c r="AM1320" s="287" t="e">
        <f t="shared" si="152"/>
        <v>#DIV/0!</v>
      </c>
      <c r="AN1320" s="286" t="str">
        <f>IF(A1320="","",VLOOKUP(A1320,'[3]IHS DATABASE'!C:H,6,0))</f>
        <v/>
      </c>
      <c r="AO1320" s="286"/>
      <c r="AP1320" s="290"/>
      <c r="AQ1320" s="290"/>
      <c r="AR1320" s="240"/>
      <c r="AS1320" s="240"/>
      <c r="AT1320" s="291">
        <f t="shared" si="153"/>
        <v>0</v>
      </c>
      <c r="AU1320" s="292"/>
      <c r="AV1320" s="293"/>
      <c r="AW1320" s="293"/>
      <c r="AX1320" s="292"/>
      <c r="AY1320" s="292"/>
      <c r="AZ1320" s="292"/>
      <c r="BA1320" s="292"/>
      <c r="BB1320" s="296"/>
      <c r="BC1320" s="293"/>
      <c r="BD1320" s="293"/>
      <c r="BE1320" s="297"/>
    </row>
    <row r="1321" spans="1:57">
      <c r="A1321" s="239"/>
      <c r="B1321" s="240"/>
      <c r="C1321" s="241" t="str">
        <f>IF(A1321="","",VLOOKUP(A1321,'[3]IHS DATABASE'!C:AD,27,0))</f>
        <v/>
      </c>
      <c r="D1321" s="241"/>
      <c r="E1321" s="241" t="str">
        <f>IF(A1321="","",VLOOKUP(A1321,'[3]IHS DATABASE'!C:G,5,0))</f>
        <v/>
      </c>
      <c r="F1321" s="241" t="str">
        <f>IF(A1321="","",VLOOKUP(A1321,'[3]IHS DATABASE'!C:AB,26,0))</f>
        <v/>
      </c>
      <c r="G1321" s="240" t="str">
        <f>IF(A1321="","",VLOOKUP(A1321,'[3]IHS DATABASE'!C:X,22,0))</f>
        <v/>
      </c>
      <c r="H1321" s="242"/>
      <c r="I1321" s="241" t="str">
        <f>IF(A1321="","",VLOOKUP(A1321,'[3]IHS DATABASE'!C:W,21,0))</f>
        <v/>
      </c>
      <c r="J1321" s="241" t="str">
        <f>IF(A1321="","",VLOOKUP(A1321,'[3]IHS DATABASE'!C:T,18,0))</f>
        <v/>
      </c>
      <c r="K1321" s="241"/>
      <c r="L1321" s="241"/>
      <c r="M1321" s="241" t="str">
        <f>IF(A1321="","",VLOOKUP(A1321,'[3]IHS DATABASE'!C:U,19,0))</f>
        <v/>
      </c>
      <c r="N1321" s="248"/>
      <c r="O1321" s="249"/>
      <c r="P1321" s="249"/>
      <c r="Q1321" s="258"/>
      <c r="R1321" s="259"/>
      <c r="S1321" s="259" t="str">
        <f>IF(A1321="","",VLOOKUP(A1321,'[3]IHS DATABASE'!C:BG,30,0))</f>
        <v/>
      </c>
      <c r="T1321" s="241"/>
      <c r="U1321" s="259" t="str">
        <f>IF(A1321="","",VLOOKUP(A1321,'[3]IHS DATABASE'!C:AG,31,0))</f>
        <v/>
      </c>
      <c r="V1321" s="260"/>
      <c r="W1321" s="260"/>
      <c r="X1321" s="260"/>
      <c r="Y1321" s="269">
        <f t="shared" si="147"/>
        <v>0</v>
      </c>
      <c r="Z1321" s="269">
        <f t="shared" si="148"/>
        <v>0</v>
      </c>
      <c r="AA1321" s="269" t="str">
        <f t="shared" si="149"/>
        <v>OK</v>
      </c>
      <c r="AB1321" s="270"/>
      <c r="AC1321" s="270"/>
      <c r="AD1321" s="270"/>
      <c r="AE1321" s="271"/>
      <c r="AF1321" s="272"/>
      <c r="AG1321" s="285"/>
      <c r="AH1321" s="285"/>
      <c r="AI1321" s="285"/>
      <c r="AJ1321" s="285"/>
      <c r="AK1321" s="286">
        <f t="shared" si="150"/>
        <v>0</v>
      </c>
      <c r="AL1321" s="286">
        <f t="shared" si="151"/>
        <v>0</v>
      </c>
      <c r="AM1321" s="287" t="e">
        <f t="shared" si="152"/>
        <v>#DIV/0!</v>
      </c>
      <c r="AN1321" s="286" t="str">
        <f>IF(A1321="","",VLOOKUP(A1321,'[3]IHS DATABASE'!C:H,6,0))</f>
        <v/>
      </c>
      <c r="AO1321" s="286"/>
      <c r="AP1321" s="290"/>
      <c r="AQ1321" s="290"/>
      <c r="AR1321" s="240"/>
      <c r="AS1321" s="240"/>
      <c r="AT1321" s="291">
        <f t="shared" si="153"/>
        <v>0</v>
      </c>
      <c r="AU1321" s="292"/>
      <c r="AV1321" s="293"/>
      <c r="AW1321" s="293"/>
      <c r="AX1321" s="292"/>
      <c r="AY1321" s="292"/>
      <c r="AZ1321" s="292"/>
      <c r="BA1321" s="292"/>
      <c r="BB1321" s="296"/>
      <c r="BC1321" s="293"/>
      <c r="BD1321" s="293"/>
      <c r="BE1321" s="297"/>
    </row>
    <row r="1322" spans="1:57">
      <c r="A1322" s="239"/>
      <c r="B1322" s="240"/>
      <c r="C1322" s="241" t="str">
        <f>IF(A1322="","",VLOOKUP(A1322,'[3]IHS DATABASE'!C:AD,27,0))</f>
        <v/>
      </c>
      <c r="D1322" s="241"/>
      <c r="E1322" s="241" t="str">
        <f>IF(A1322="","",VLOOKUP(A1322,'[3]IHS DATABASE'!C:G,5,0))</f>
        <v/>
      </c>
      <c r="F1322" s="241" t="str">
        <f>IF(A1322="","",VLOOKUP(A1322,'[3]IHS DATABASE'!C:AB,26,0))</f>
        <v/>
      </c>
      <c r="G1322" s="240" t="str">
        <f>IF(A1322="","",VLOOKUP(A1322,'[3]IHS DATABASE'!C:X,22,0))</f>
        <v/>
      </c>
      <c r="H1322" s="242"/>
      <c r="I1322" s="241" t="str">
        <f>IF(A1322="","",VLOOKUP(A1322,'[3]IHS DATABASE'!C:W,21,0))</f>
        <v/>
      </c>
      <c r="J1322" s="241" t="str">
        <f>IF(A1322="","",VLOOKUP(A1322,'[3]IHS DATABASE'!C:T,18,0))</f>
        <v/>
      </c>
      <c r="K1322" s="241"/>
      <c r="L1322" s="241"/>
      <c r="M1322" s="241" t="str">
        <f>IF(A1322="","",VLOOKUP(A1322,'[3]IHS DATABASE'!C:U,19,0))</f>
        <v/>
      </c>
      <c r="N1322" s="248"/>
      <c r="O1322" s="249"/>
      <c r="P1322" s="249"/>
      <c r="Q1322" s="258"/>
      <c r="R1322" s="259"/>
      <c r="S1322" s="259" t="str">
        <f>IF(A1322="","",VLOOKUP(A1322,'[3]IHS DATABASE'!C:BG,30,0))</f>
        <v/>
      </c>
      <c r="T1322" s="241"/>
      <c r="U1322" s="259" t="str">
        <f>IF(A1322="","",VLOOKUP(A1322,'[3]IHS DATABASE'!C:AG,31,0))</f>
        <v/>
      </c>
      <c r="V1322" s="260"/>
      <c r="W1322" s="260"/>
      <c r="X1322" s="260"/>
      <c r="Y1322" s="269">
        <f t="shared" si="147"/>
        <v>0</v>
      </c>
      <c r="Z1322" s="269">
        <f t="shared" si="148"/>
        <v>0</v>
      </c>
      <c r="AA1322" s="269" t="str">
        <f t="shared" si="149"/>
        <v>OK</v>
      </c>
      <c r="AB1322" s="270"/>
      <c r="AC1322" s="270"/>
      <c r="AD1322" s="270"/>
      <c r="AE1322" s="271"/>
      <c r="AF1322" s="272"/>
      <c r="AG1322" s="285"/>
      <c r="AH1322" s="285"/>
      <c r="AI1322" s="285"/>
      <c r="AJ1322" s="285"/>
      <c r="AK1322" s="286">
        <f t="shared" si="150"/>
        <v>0</v>
      </c>
      <c r="AL1322" s="286">
        <f t="shared" si="151"/>
        <v>0</v>
      </c>
      <c r="AM1322" s="287" t="e">
        <f t="shared" si="152"/>
        <v>#DIV/0!</v>
      </c>
      <c r="AN1322" s="286" t="str">
        <f>IF(A1322="","",VLOOKUP(A1322,'[3]IHS DATABASE'!C:H,6,0))</f>
        <v/>
      </c>
      <c r="AO1322" s="286"/>
      <c r="AP1322" s="290"/>
      <c r="AQ1322" s="290"/>
      <c r="AR1322" s="240"/>
      <c r="AS1322" s="240"/>
      <c r="AT1322" s="291">
        <f t="shared" si="153"/>
        <v>0</v>
      </c>
      <c r="AU1322" s="292"/>
      <c r="AV1322" s="293"/>
      <c r="AW1322" s="293"/>
      <c r="AX1322" s="292"/>
      <c r="AY1322" s="292"/>
      <c r="AZ1322" s="292"/>
      <c r="BA1322" s="292"/>
      <c r="BB1322" s="296"/>
      <c r="BC1322" s="293"/>
      <c r="BD1322" s="293"/>
      <c r="BE1322" s="297"/>
    </row>
    <row r="1323" spans="1:57">
      <c r="A1323" s="239"/>
      <c r="B1323" s="240"/>
      <c r="C1323" s="241" t="str">
        <f>IF(A1323="","",VLOOKUP(A1323,'[3]IHS DATABASE'!C:AD,27,0))</f>
        <v/>
      </c>
      <c r="D1323" s="241"/>
      <c r="E1323" s="241" t="str">
        <f>IF(A1323="","",VLOOKUP(A1323,'[3]IHS DATABASE'!C:G,5,0))</f>
        <v/>
      </c>
      <c r="F1323" s="241" t="str">
        <f>IF(A1323="","",VLOOKUP(A1323,'[3]IHS DATABASE'!C:AB,26,0))</f>
        <v/>
      </c>
      <c r="G1323" s="240" t="str">
        <f>IF(A1323="","",VLOOKUP(A1323,'[3]IHS DATABASE'!C:X,22,0))</f>
        <v/>
      </c>
      <c r="H1323" s="242"/>
      <c r="I1323" s="241" t="str">
        <f>IF(A1323="","",VLOOKUP(A1323,'[3]IHS DATABASE'!C:W,21,0))</f>
        <v/>
      </c>
      <c r="J1323" s="241" t="str">
        <f>IF(A1323="","",VLOOKUP(A1323,'[3]IHS DATABASE'!C:T,18,0))</f>
        <v/>
      </c>
      <c r="K1323" s="241"/>
      <c r="L1323" s="241"/>
      <c r="M1323" s="241" t="str">
        <f>IF(A1323="","",VLOOKUP(A1323,'[3]IHS DATABASE'!C:U,19,0))</f>
        <v/>
      </c>
      <c r="N1323" s="248"/>
      <c r="O1323" s="249"/>
      <c r="P1323" s="249"/>
      <c r="Q1323" s="258"/>
      <c r="R1323" s="259"/>
      <c r="S1323" s="259" t="str">
        <f>IF(A1323="","",VLOOKUP(A1323,'[3]IHS DATABASE'!C:BG,30,0))</f>
        <v/>
      </c>
      <c r="T1323" s="241"/>
      <c r="U1323" s="259" t="str">
        <f>IF(A1323="","",VLOOKUP(A1323,'[3]IHS DATABASE'!C:AG,31,0))</f>
        <v/>
      </c>
      <c r="V1323" s="260"/>
      <c r="W1323" s="260"/>
      <c r="X1323" s="260"/>
      <c r="Y1323" s="269">
        <f t="shared" si="147"/>
        <v>0</v>
      </c>
      <c r="Z1323" s="269">
        <f t="shared" si="148"/>
        <v>0</v>
      </c>
      <c r="AA1323" s="269" t="str">
        <f t="shared" si="149"/>
        <v>OK</v>
      </c>
      <c r="AB1323" s="270"/>
      <c r="AC1323" s="270"/>
      <c r="AD1323" s="270"/>
      <c r="AE1323" s="271"/>
      <c r="AF1323" s="272"/>
      <c r="AG1323" s="285"/>
      <c r="AH1323" s="285"/>
      <c r="AI1323" s="285"/>
      <c r="AJ1323" s="285"/>
      <c r="AK1323" s="286">
        <f t="shared" si="150"/>
        <v>0</v>
      </c>
      <c r="AL1323" s="286">
        <f t="shared" si="151"/>
        <v>0</v>
      </c>
      <c r="AM1323" s="287" t="e">
        <f t="shared" si="152"/>
        <v>#DIV/0!</v>
      </c>
      <c r="AN1323" s="286" t="str">
        <f>IF(A1323="","",VLOOKUP(A1323,'[3]IHS DATABASE'!C:H,6,0))</f>
        <v/>
      </c>
      <c r="AO1323" s="286"/>
      <c r="AP1323" s="290"/>
      <c r="AQ1323" s="290"/>
      <c r="AR1323" s="240"/>
      <c r="AS1323" s="240"/>
      <c r="AT1323" s="291">
        <f t="shared" si="153"/>
        <v>0</v>
      </c>
      <c r="AU1323" s="292"/>
      <c r="AV1323" s="293"/>
      <c r="AW1323" s="293"/>
      <c r="AX1323" s="292"/>
      <c r="AY1323" s="292"/>
      <c r="AZ1323" s="292"/>
      <c r="BA1323" s="292"/>
      <c r="BB1323" s="296"/>
      <c r="BC1323" s="293"/>
      <c r="BD1323" s="293"/>
      <c r="BE1323" s="297"/>
    </row>
    <row r="1324" spans="1:57">
      <c r="A1324" s="239"/>
      <c r="B1324" s="240"/>
      <c r="C1324" s="241" t="str">
        <f>IF(A1324="","",VLOOKUP(A1324,'[3]IHS DATABASE'!C:AD,27,0))</f>
        <v/>
      </c>
      <c r="D1324" s="241"/>
      <c r="E1324" s="241" t="str">
        <f>IF(A1324="","",VLOOKUP(A1324,'[3]IHS DATABASE'!C:G,5,0))</f>
        <v/>
      </c>
      <c r="F1324" s="241" t="str">
        <f>IF(A1324="","",VLOOKUP(A1324,'[3]IHS DATABASE'!C:AB,26,0))</f>
        <v/>
      </c>
      <c r="G1324" s="240" t="str">
        <f>IF(A1324="","",VLOOKUP(A1324,'[3]IHS DATABASE'!C:X,22,0))</f>
        <v/>
      </c>
      <c r="H1324" s="242"/>
      <c r="I1324" s="241" t="str">
        <f>IF(A1324="","",VLOOKUP(A1324,'[3]IHS DATABASE'!C:W,21,0))</f>
        <v/>
      </c>
      <c r="J1324" s="241" t="str">
        <f>IF(A1324="","",VLOOKUP(A1324,'[3]IHS DATABASE'!C:T,18,0))</f>
        <v/>
      </c>
      <c r="K1324" s="241"/>
      <c r="L1324" s="241"/>
      <c r="M1324" s="241" t="str">
        <f>IF(A1324="","",VLOOKUP(A1324,'[3]IHS DATABASE'!C:U,19,0))</f>
        <v/>
      </c>
      <c r="N1324" s="248"/>
      <c r="O1324" s="249"/>
      <c r="P1324" s="249"/>
      <c r="Q1324" s="258"/>
      <c r="R1324" s="259"/>
      <c r="S1324" s="259" t="str">
        <f>IF(A1324="","",VLOOKUP(A1324,'[3]IHS DATABASE'!C:BG,30,0))</f>
        <v/>
      </c>
      <c r="T1324" s="241"/>
      <c r="U1324" s="259" t="str">
        <f>IF(A1324="","",VLOOKUP(A1324,'[3]IHS DATABASE'!C:AG,31,0))</f>
        <v/>
      </c>
      <c r="V1324" s="260"/>
      <c r="W1324" s="260"/>
      <c r="X1324" s="260"/>
      <c r="Y1324" s="269">
        <f t="shared" si="147"/>
        <v>0</v>
      </c>
      <c r="Z1324" s="269">
        <f t="shared" si="148"/>
        <v>0</v>
      </c>
      <c r="AA1324" s="269" t="str">
        <f t="shared" si="149"/>
        <v>OK</v>
      </c>
      <c r="AB1324" s="270"/>
      <c r="AC1324" s="270"/>
      <c r="AD1324" s="270"/>
      <c r="AE1324" s="271"/>
      <c r="AF1324" s="272"/>
      <c r="AG1324" s="285"/>
      <c r="AH1324" s="285"/>
      <c r="AI1324" s="285"/>
      <c r="AJ1324" s="285"/>
      <c r="AK1324" s="286">
        <f t="shared" si="150"/>
        <v>0</v>
      </c>
      <c r="AL1324" s="286">
        <f t="shared" si="151"/>
        <v>0</v>
      </c>
      <c r="AM1324" s="287" t="e">
        <f t="shared" si="152"/>
        <v>#DIV/0!</v>
      </c>
      <c r="AN1324" s="286" t="str">
        <f>IF(A1324="","",VLOOKUP(A1324,'[3]IHS DATABASE'!C:H,6,0))</f>
        <v/>
      </c>
      <c r="AO1324" s="286"/>
      <c r="AP1324" s="290"/>
      <c r="AQ1324" s="290"/>
      <c r="AR1324" s="240"/>
      <c r="AS1324" s="240"/>
      <c r="AT1324" s="291">
        <f t="shared" si="153"/>
        <v>0</v>
      </c>
      <c r="AU1324" s="292"/>
      <c r="AV1324" s="293"/>
      <c r="AW1324" s="293"/>
      <c r="AX1324" s="292"/>
      <c r="AY1324" s="292"/>
      <c r="AZ1324" s="292"/>
      <c r="BA1324" s="292"/>
      <c r="BB1324" s="296"/>
      <c r="BC1324" s="293"/>
      <c r="BD1324" s="293"/>
      <c r="BE1324" s="297"/>
    </row>
    <row r="1325" spans="1:57">
      <c r="A1325" s="239"/>
      <c r="B1325" s="240"/>
      <c r="C1325" s="241" t="str">
        <f>IF(A1325="","",VLOOKUP(A1325,'[3]IHS DATABASE'!C:AD,27,0))</f>
        <v/>
      </c>
      <c r="D1325" s="241"/>
      <c r="E1325" s="241" t="str">
        <f>IF(A1325="","",VLOOKUP(A1325,'[3]IHS DATABASE'!C:G,5,0))</f>
        <v/>
      </c>
      <c r="F1325" s="241" t="str">
        <f>IF(A1325="","",VLOOKUP(A1325,'[3]IHS DATABASE'!C:AB,26,0))</f>
        <v/>
      </c>
      <c r="G1325" s="240" t="str">
        <f>IF(A1325="","",VLOOKUP(A1325,'[3]IHS DATABASE'!C:X,22,0))</f>
        <v/>
      </c>
      <c r="H1325" s="242"/>
      <c r="I1325" s="241" t="str">
        <f>IF(A1325="","",VLOOKUP(A1325,'[3]IHS DATABASE'!C:W,21,0))</f>
        <v/>
      </c>
      <c r="J1325" s="241" t="str">
        <f>IF(A1325="","",VLOOKUP(A1325,'[3]IHS DATABASE'!C:T,18,0))</f>
        <v/>
      </c>
      <c r="K1325" s="241"/>
      <c r="L1325" s="241"/>
      <c r="M1325" s="241" t="str">
        <f>IF(A1325="","",VLOOKUP(A1325,'[3]IHS DATABASE'!C:U,19,0))</f>
        <v/>
      </c>
      <c r="N1325" s="248"/>
      <c r="O1325" s="249"/>
      <c r="P1325" s="249"/>
      <c r="Q1325" s="258"/>
      <c r="R1325" s="259"/>
      <c r="S1325" s="259" t="str">
        <f>IF(A1325="","",VLOOKUP(A1325,'[3]IHS DATABASE'!C:BG,30,0))</f>
        <v/>
      </c>
      <c r="T1325" s="241"/>
      <c r="U1325" s="259" t="str">
        <f>IF(A1325="","",VLOOKUP(A1325,'[3]IHS DATABASE'!C:AG,31,0))</f>
        <v/>
      </c>
      <c r="V1325" s="260"/>
      <c r="W1325" s="260"/>
      <c r="X1325" s="260"/>
      <c r="Y1325" s="269">
        <f t="shared" si="147"/>
        <v>0</v>
      </c>
      <c r="Z1325" s="269">
        <f t="shared" si="148"/>
        <v>0</v>
      </c>
      <c r="AA1325" s="269" t="str">
        <f t="shared" si="149"/>
        <v>OK</v>
      </c>
      <c r="AB1325" s="270"/>
      <c r="AC1325" s="270"/>
      <c r="AD1325" s="270"/>
      <c r="AE1325" s="271"/>
      <c r="AF1325" s="272"/>
      <c r="AG1325" s="285"/>
      <c r="AH1325" s="285"/>
      <c r="AI1325" s="285"/>
      <c r="AJ1325" s="285"/>
      <c r="AK1325" s="286">
        <f t="shared" si="150"/>
        <v>0</v>
      </c>
      <c r="AL1325" s="286">
        <f t="shared" si="151"/>
        <v>0</v>
      </c>
      <c r="AM1325" s="287" t="e">
        <f t="shared" si="152"/>
        <v>#DIV/0!</v>
      </c>
      <c r="AN1325" s="286" t="str">
        <f>IF(A1325="","",VLOOKUP(A1325,'[3]IHS DATABASE'!C:H,6,0))</f>
        <v/>
      </c>
      <c r="AO1325" s="286"/>
      <c r="AP1325" s="290"/>
      <c r="AQ1325" s="290"/>
      <c r="AR1325" s="240"/>
      <c r="AS1325" s="240"/>
      <c r="AT1325" s="291">
        <f t="shared" si="153"/>
        <v>0</v>
      </c>
      <c r="AU1325" s="292"/>
      <c r="AV1325" s="293"/>
      <c r="AW1325" s="293"/>
      <c r="AX1325" s="292"/>
      <c r="AY1325" s="292"/>
      <c r="AZ1325" s="292"/>
      <c r="BA1325" s="292"/>
      <c r="BB1325" s="296"/>
      <c r="BC1325" s="293"/>
      <c r="BD1325" s="293"/>
      <c r="BE1325" s="297"/>
    </row>
    <row r="1326" spans="1:57">
      <c r="A1326" s="239"/>
      <c r="B1326" s="240"/>
      <c r="C1326" s="241" t="str">
        <f>IF(A1326="","",VLOOKUP(A1326,'[3]IHS DATABASE'!C:AD,27,0))</f>
        <v/>
      </c>
      <c r="D1326" s="241"/>
      <c r="E1326" s="241" t="str">
        <f>IF(A1326="","",VLOOKUP(A1326,'[3]IHS DATABASE'!C:G,5,0))</f>
        <v/>
      </c>
      <c r="F1326" s="241" t="str">
        <f>IF(A1326="","",VLOOKUP(A1326,'[3]IHS DATABASE'!C:AB,26,0))</f>
        <v/>
      </c>
      <c r="G1326" s="240" t="str">
        <f>IF(A1326="","",VLOOKUP(A1326,'[3]IHS DATABASE'!C:X,22,0))</f>
        <v/>
      </c>
      <c r="H1326" s="242"/>
      <c r="I1326" s="241" t="str">
        <f>IF(A1326="","",VLOOKUP(A1326,'[3]IHS DATABASE'!C:W,21,0))</f>
        <v/>
      </c>
      <c r="J1326" s="241" t="str">
        <f>IF(A1326="","",VLOOKUP(A1326,'[3]IHS DATABASE'!C:T,18,0))</f>
        <v/>
      </c>
      <c r="K1326" s="241"/>
      <c r="L1326" s="241"/>
      <c r="M1326" s="241" t="str">
        <f>IF(A1326="","",VLOOKUP(A1326,'[3]IHS DATABASE'!C:U,19,0))</f>
        <v/>
      </c>
      <c r="N1326" s="248"/>
      <c r="O1326" s="249"/>
      <c r="P1326" s="249"/>
      <c r="Q1326" s="258"/>
      <c r="R1326" s="259"/>
      <c r="S1326" s="259" t="str">
        <f>IF(A1326="","",VLOOKUP(A1326,'[3]IHS DATABASE'!C:BG,30,0))</f>
        <v/>
      </c>
      <c r="T1326" s="241"/>
      <c r="U1326" s="259" t="str">
        <f>IF(A1326="","",VLOOKUP(A1326,'[3]IHS DATABASE'!C:AG,31,0))</f>
        <v/>
      </c>
      <c r="V1326" s="260"/>
      <c r="W1326" s="260"/>
      <c r="X1326" s="260"/>
      <c r="Y1326" s="269">
        <f t="shared" si="147"/>
        <v>0</v>
      </c>
      <c r="Z1326" s="269">
        <f t="shared" si="148"/>
        <v>0</v>
      </c>
      <c r="AA1326" s="269" t="str">
        <f t="shared" si="149"/>
        <v>OK</v>
      </c>
      <c r="AB1326" s="270"/>
      <c r="AC1326" s="270"/>
      <c r="AD1326" s="270"/>
      <c r="AE1326" s="271"/>
      <c r="AF1326" s="272"/>
      <c r="AG1326" s="285"/>
      <c r="AH1326" s="285"/>
      <c r="AI1326" s="285"/>
      <c r="AJ1326" s="285"/>
      <c r="AK1326" s="286">
        <f t="shared" si="150"/>
        <v>0</v>
      </c>
      <c r="AL1326" s="286">
        <f t="shared" si="151"/>
        <v>0</v>
      </c>
      <c r="AM1326" s="287" t="e">
        <f t="shared" si="152"/>
        <v>#DIV/0!</v>
      </c>
      <c r="AN1326" s="286" t="str">
        <f>IF(A1326="","",VLOOKUP(A1326,'[3]IHS DATABASE'!C:H,6,0))</f>
        <v/>
      </c>
      <c r="AO1326" s="286"/>
      <c r="AP1326" s="290"/>
      <c r="AQ1326" s="290"/>
      <c r="AR1326" s="240"/>
      <c r="AS1326" s="240"/>
      <c r="AT1326" s="291">
        <f t="shared" si="153"/>
        <v>0</v>
      </c>
      <c r="AU1326" s="292"/>
      <c r="AV1326" s="293"/>
      <c r="AW1326" s="293"/>
      <c r="AX1326" s="292"/>
      <c r="AY1326" s="292"/>
      <c r="AZ1326" s="292"/>
      <c r="BA1326" s="292"/>
      <c r="BB1326" s="296"/>
      <c r="BC1326" s="293"/>
      <c r="BD1326" s="293"/>
      <c r="BE1326" s="297"/>
    </row>
    <row r="1327" spans="1:57">
      <c r="A1327" s="239"/>
      <c r="B1327" s="240"/>
      <c r="C1327" s="241" t="str">
        <f>IF(A1327="","",VLOOKUP(A1327,'[3]IHS DATABASE'!C:AD,27,0))</f>
        <v/>
      </c>
      <c r="D1327" s="241"/>
      <c r="E1327" s="241" t="str">
        <f>IF(A1327="","",VLOOKUP(A1327,'[3]IHS DATABASE'!C:G,5,0))</f>
        <v/>
      </c>
      <c r="F1327" s="241" t="str">
        <f>IF(A1327="","",VLOOKUP(A1327,'[3]IHS DATABASE'!C:AB,26,0))</f>
        <v/>
      </c>
      <c r="G1327" s="240" t="str">
        <f>IF(A1327="","",VLOOKUP(A1327,'[3]IHS DATABASE'!C:X,22,0))</f>
        <v/>
      </c>
      <c r="H1327" s="242"/>
      <c r="I1327" s="241" t="str">
        <f>IF(A1327="","",VLOOKUP(A1327,'[3]IHS DATABASE'!C:W,21,0))</f>
        <v/>
      </c>
      <c r="J1327" s="241" t="str">
        <f>IF(A1327="","",VLOOKUP(A1327,'[3]IHS DATABASE'!C:T,18,0))</f>
        <v/>
      </c>
      <c r="K1327" s="241"/>
      <c r="L1327" s="241"/>
      <c r="M1327" s="241" t="str">
        <f>IF(A1327="","",VLOOKUP(A1327,'[3]IHS DATABASE'!C:U,19,0))</f>
        <v/>
      </c>
      <c r="N1327" s="248"/>
      <c r="O1327" s="249"/>
      <c r="P1327" s="249"/>
      <c r="Q1327" s="258"/>
      <c r="R1327" s="259"/>
      <c r="S1327" s="259" t="str">
        <f>IF(A1327="","",VLOOKUP(A1327,'[3]IHS DATABASE'!C:BG,30,0))</f>
        <v/>
      </c>
      <c r="T1327" s="241"/>
      <c r="U1327" s="259" t="str">
        <f>IF(A1327="","",VLOOKUP(A1327,'[3]IHS DATABASE'!C:AG,31,0))</f>
        <v/>
      </c>
      <c r="V1327" s="260"/>
      <c r="W1327" s="260"/>
      <c r="X1327" s="260"/>
      <c r="Y1327" s="269">
        <f t="shared" si="147"/>
        <v>0</v>
      </c>
      <c r="Z1327" s="269">
        <f t="shared" si="148"/>
        <v>0</v>
      </c>
      <c r="AA1327" s="269" t="str">
        <f t="shared" si="149"/>
        <v>OK</v>
      </c>
      <c r="AB1327" s="270"/>
      <c r="AC1327" s="270"/>
      <c r="AD1327" s="270"/>
      <c r="AE1327" s="271"/>
      <c r="AF1327" s="272"/>
      <c r="AG1327" s="285"/>
      <c r="AH1327" s="285"/>
      <c r="AI1327" s="285"/>
      <c r="AJ1327" s="285"/>
      <c r="AK1327" s="286">
        <f t="shared" si="150"/>
        <v>0</v>
      </c>
      <c r="AL1327" s="286">
        <f t="shared" si="151"/>
        <v>0</v>
      </c>
      <c r="AM1327" s="287" t="e">
        <f t="shared" si="152"/>
        <v>#DIV/0!</v>
      </c>
      <c r="AN1327" s="286" t="str">
        <f>IF(A1327="","",VLOOKUP(A1327,'[3]IHS DATABASE'!C:H,6,0))</f>
        <v/>
      </c>
      <c r="AO1327" s="286"/>
      <c r="AP1327" s="290"/>
      <c r="AQ1327" s="290"/>
      <c r="AR1327" s="240"/>
      <c r="AS1327" s="240"/>
      <c r="AT1327" s="291">
        <f t="shared" si="153"/>
        <v>0</v>
      </c>
      <c r="AU1327" s="292"/>
      <c r="AV1327" s="293"/>
      <c r="AW1327" s="293"/>
      <c r="AX1327" s="292"/>
      <c r="AY1327" s="292"/>
      <c r="AZ1327" s="292"/>
      <c r="BA1327" s="292"/>
      <c r="BB1327" s="296"/>
      <c r="BC1327" s="293"/>
      <c r="BD1327" s="293"/>
      <c r="BE1327" s="297"/>
    </row>
    <row r="1328" spans="1:57">
      <c r="A1328" s="239"/>
      <c r="B1328" s="240"/>
      <c r="C1328" s="241" t="str">
        <f>IF(A1328="","",VLOOKUP(A1328,'[3]IHS DATABASE'!C:AD,27,0))</f>
        <v/>
      </c>
      <c r="D1328" s="241"/>
      <c r="E1328" s="241" t="str">
        <f>IF(A1328="","",VLOOKUP(A1328,'[3]IHS DATABASE'!C:G,5,0))</f>
        <v/>
      </c>
      <c r="F1328" s="241" t="str">
        <f>IF(A1328="","",VLOOKUP(A1328,'[3]IHS DATABASE'!C:AB,26,0))</f>
        <v/>
      </c>
      <c r="G1328" s="240" t="str">
        <f>IF(A1328="","",VLOOKUP(A1328,'[3]IHS DATABASE'!C:X,22,0))</f>
        <v/>
      </c>
      <c r="H1328" s="242"/>
      <c r="I1328" s="241" t="str">
        <f>IF(A1328="","",VLOOKUP(A1328,'[3]IHS DATABASE'!C:W,21,0))</f>
        <v/>
      </c>
      <c r="J1328" s="241" t="str">
        <f>IF(A1328="","",VLOOKUP(A1328,'[3]IHS DATABASE'!C:T,18,0))</f>
        <v/>
      </c>
      <c r="K1328" s="241"/>
      <c r="L1328" s="241"/>
      <c r="M1328" s="241" t="str">
        <f>IF(A1328="","",VLOOKUP(A1328,'[3]IHS DATABASE'!C:U,19,0))</f>
        <v/>
      </c>
      <c r="N1328" s="248"/>
      <c r="O1328" s="249"/>
      <c r="P1328" s="249"/>
      <c r="Q1328" s="258"/>
      <c r="R1328" s="259"/>
      <c r="S1328" s="259" t="str">
        <f>IF(A1328="","",VLOOKUP(A1328,'[3]IHS DATABASE'!C:BG,30,0))</f>
        <v/>
      </c>
      <c r="T1328" s="241"/>
      <c r="U1328" s="259" t="str">
        <f>IF(A1328="","",VLOOKUP(A1328,'[3]IHS DATABASE'!C:AG,31,0))</f>
        <v/>
      </c>
      <c r="V1328" s="260"/>
      <c r="W1328" s="260"/>
      <c r="X1328" s="260"/>
      <c r="Y1328" s="269">
        <f t="shared" si="147"/>
        <v>0</v>
      </c>
      <c r="Z1328" s="269">
        <f t="shared" si="148"/>
        <v>0</v>
      </c>
      <c r="AA1328" s="269" t="str">
        <f t="shared" si="149"/>
        <v>OK</v>
      </c>
      <c r="AB1328" s="270"/>
      <c r="AC1328" s="270"/>
      <c r="AD1328" s="270"/>
      <c r="AE1328" s="271"/>
      <c r="AF1328" s="272"/>
      <c r="AG1328" s="285"/>
      <c r="AH1328" s="285"/>
      <c r="AI1328" s="285"/>
      <c r="AJ1328" s="285"/>
      <c r="AK1328" s="286">
        <f t="shared" si="150"/>
        <v>0</v>
      </c>
      <c r="AL1328" s="286">
        <f t="shared" si="151"/>
        <v>0</v>
      </c>
      <c r="AM1328" s="287" t="e">
        <f t="shared" si="152"/>
        <v>#DIV/0!</v>
      </c>
      <c r="AN1328" s="286" t="str">
        <f>IF(A1328="","",VLOOKUP(A1328,'[3]IHS DATABASE'!C:H,6,0))</f>
        <v/>
      </c>
      <c r="AO1328" s="286"/>
      <c r="AP1328" s="290"/>
      <c r="AQ1328" s="290"/>
      <c r="AR1328" s="240"/>
      <c r="AS1328" s="240"/>
      <c r="AT1328" s="291">
        <f t="shared" si="153"/>
        <v>0</v>
      </c>
      <c r="AU1328" s="292"/>
      <c r="AV1328" s="293"/>
      <c r="AW1328" s="293"/>
      <c r="AX1328" s="292"/>
      <c r="AY1328" s="292"/>
      <c r="AZ1328" s="292"/>
      <c r="BA1328" s="292"/>
      <c r="BB1328" s="296"/>
      <c r="BC1328" s="293"/>
      <c r="BD1328" s="293"/>
      <c r="BE1328" s="297"/>
    </row>
    <row r="1329" spans="1:57">
      <c r="A1329" s="239"/>
      <c r="B1329" s="240"/>
      <c r="C1329" s="241" t="str">
        <f>IF(A1329="","",VLOOKUP(A1329,'[3]IHS DATABASE'!C:AD,27,0))</f>
        <v/>
      </c>
      <c r="D1329" s="241"/>
      <c r="E1329" s="241" t="str">
        <f>IF(A1329="","",VLOOKUP(A1329,'[3]IHS DATABASE'!C:G,5,0))</f>
        <v/>
      </c>
      <c r="F1329" s="241" t="str">
        <f>IF(A1329="","",VLOOKUP(A1329,'[3]IHS DATABASE'!C:AB,26,0))</f>
        <v/>
      </c>
      <c r="G1329" s="240" t="str">
        <f>IF(A1329="","",VLOOKUP(A1329,'[3]IHS DATABASE'!C:X,22,0))</f>
        <v/>
      </c>
      <c r="H1329" s="242"/>
      <c r="I1329" s="241" t="str">
        <f>IF(A1329="","",VLOOKUP(A1329,'[3]IHS DATABASE'!C:W,21,0))</f>
        <v/>
      </c>
      <c r="J1329" s="241" t="str">
        <f>IF(A1329="","",VLOOKUP(A1329,'[3]IHS DATABASE'!C:T,18,0))</f>
        <v/>
      </c>
      <c r="K1329" s="241"/>
      <c r="L1329" s="241"/>
      <c r="M1329" s="241" t="str">
        <f>IF(A1329="","",VLOOKUP(A1329,'[3]IHS DATABASE'!C:U,19,0))</f>
        <v/>
      </c>
      <c r="N1329" s="248"/>
      <c r="O1329" s="249"/>
      <c r="P1329" s="249"/>
      <c r="Q1329" s="258"/>
      <c r="R1329" s="259"/>
      <c r="S1329" s="259" t="str">
        <f>IF(A1329="","",VLOOKUP(A1329,'[3]IHS DATABASE'!C:BG,30,0))</f>
        <v/>
      </c>
      <c r="T1329" s="241"/>
      <c r="U1329" s="259" t="str">
        <f>IF(A1329="","",VLOOKUP(A1329,'[3]IHS DATABASE'!C:AG,31,0))</f>
        <v/>
      </c>
      <c r="V1329" s="260"/>
      <c r="W1329" s="260"/>
      <c r="X1329" s="260"/>
      <c r="Y1329" s="269">
        <f t="shared" si="147"/>
        <v>0</v>
      </c>
      <c r="Z1329" s="269">
        <f t="shared" si="148"/>
        <v>0</v>
      </c>
      <c r="AA1329" s="269" t="str">
        <f t="shared" si="149"/>
        <v>OK</v>
      </c>
      <c r="AB1329" s="270"/>
      <c r="AC1329" s="270"/>
      <c r="AD1329" s="270"/>
      <c r="AE1329" s="271"/>
      <c r="AF1329" s="272"/>
      <c r="AG1329" s="285"/>
      <c r="AH1329" s="285"/>
      <c r="AI1329" s="285"/>
      <c r="AJ1329" s="285"/>
      <c r="AK1329" s="286">
        <f t="shared" si="150"/>
        <v>0</v>
      </c>
      <c r="AL1329" s="286">
        <f t="shared" si="151"/>
        <v>0</v>
      </c>
      <c r="AM1329" s="287" t="e">
        <f t="shared" si="152"/>
        <v>#DIV/0!</v>
      </c>
      <c r="AN1329" s="286" t="str">
        <f>IF(A1329="","",VLOOKUP(A1329,'[3]IHS DATABASE'!C:H,6,0))</f>
        <v/>
      </c>
      <c r="AO1329" s="286"/>
      <c r="AP1329" s="290"/>
      <c r="AQ1329" s="290"/>
      <c r="AR1329" s="240"/>
      <c r="AS1329" s="240"/>
      <c r="AT1329" s="291">
        <f t="shared" si="153"/>
        <v>0</v>
      </c>
      <c r="AU1329" s="292"/>
      <c r="AV1329" s="293"/>
      <c r="AW1329" s="293"/>
      <c r="AX1329" s="292"/>
      <c r="AY1329" s="292"/>
      <c r="AZ1329" s="292"/>
      <c r="BA1329" s="292"/>
      <c r="BB1329" s="296"/>
      <c r="BC1329" s="293"/>
      <c r="BD1329" s="293"/>
      <c r="BE1329" s="297"/>
    </row>
    <row r="1330" spans="1:57">
      <c r="A1330" s="239"/>
      <c r="B1330" s="240"/>
      <c r="C1330" s="241" t="str">
        <f>IF(A1330="","",VLOOKUP(A1330,'[3]IHS DATABASE'!C:AD,27,0))</f>
        <v/>
      </c>
      <c r="D1330" s="241"/>
      <c r="E1330" s="241" t="str">
        <f>IF(A1330="","",VLOOKUP(A1330,'[3]IHS DATABASE'!C:G,5,0))</f>
        <v/>
      </c>
      <c r="F1330" s="241" t="str">
        <f>IF(A1330="","",VLOOKUP(A1330,'[3]IHS DATABASE'!C:AB,26,0))</f>
        <v/>
      </c>
      <c r="G1330" s="240" t="str">
        <f>IF(A1330="","",VLOOKUP(A1330,'[3]IHS DATABASE'!C:X,22,0))</f>
        <v/>
      </c>
      <c r="H1330" s="242"/>
      <c r="I1330" s="241" t="str">
        <f>IF(A1330="","",VLOOKUP(A1330,'[3]IHS DATABASE'!C:W,21,0))</f>
        <v/>
      </c>
      <c r="J1330" s="241" t="str">
        <f>IF(A1330="","",VLOOKUP(A1330,'[3]IHS DATABASE'!C:T,18,0))</f>
        <v/>
      </c>
      <c r="K1330" s="241"/>
      <c r="L1330" s="241"/>
      <c r="M1330" s="241" t="str">
        <f>IF(A1330="","",VLOOKUP(A1330,'[3]IHS DATABASE'!C:U,19,0))</f>
        <v/>
      </c>
      <c r="N1330" s="248"/>
      <c r="O1330" s="249"/>
      <c r="P1330" s="249"/>
      <c r="Q1330" s="258"/>
      <c r="R1330" s="259"/>
      <c r="S1330" s="259" t="str">
        <f>IF(A1330="","",VLOOKUP(A1330,'[3]IHS DATABASE'!C:BG,30,0))</f>
        <v/>
      </c>
      <c r="T1330" s="241"/>
      <c r="U1330" s="259" t="str">
        <f>IF(A1330="","",VLOOKUP(A1330,'[3]IHS DATABASE'!C:AG,31,0))</f>
        <v/>
      </c>
      <c r="V1330" s="260"/>
      <c r="W1330" s="260"/>
      <c r="X1330" s="260"/>
      <c r="Y1330" s="269">
        <f t="shared" si="147"/>
        <v>0</v>
      </c>
      <c r="Z1330" s="269">
        <f t="shared" si="148"/>
        <v>0</v>
      </c>
      <c r="AA1330" s="269" t="str">
        <f t="shared" si="149"/>
        <v>OK</v>
      </c>
      <c r="AB1330" s="270"/>
      <c r="AC1330" s="270"/>
      <c r="AD1330" s="270"/>
      <c r="AE1330" s="271"/>
      <c r="AF1330" s="272"/>
      <c r="AG1330" s="285"/>
      <c r="AH1330" s="285"/>
      <c r="AI1330" s="285"/>
      <c r="AJ1330" s="285"/>
      <c r="AK1330" s="286">
        <f t="shared" si="150"/>
        <v>0</v>
      </c>
      <c r="AL1330" s="286">
        <f t="shared" si="151"/>
        <v>0</v>
      </c>
      <c r="AM1330" s="287" t="e">
        <f t="shared" si="152"/>
        <v>#DIV/0!</v>
      </c>
      <c r="AN1330" s="286" t="str">
        <f>IF(A1330="","",VLOOKUP(A1330,'[3]IHS DATABASE'!C:H,6,0))</f>
        <v/>
      </c>
      <c r="AO1330" s="286"/>
      <c r="AP1330" s="290"/>
      <c r="AQ1330" s="290"/>
      <c r="AR1330" s="240"/>
      <c r="AS1330" s="240"/>
      <c r="AT1330" s="291">
        <f t="shared" si="153"/>
        <v>0</v>
      </c>
      <c r="AU1330" s="292"/>
      <c r="AV1330" s="293"/>
      <c r="AW1330" s="293"/>
      <c r="AX1330" s="292"/>
      <c r="AY1330" s="292"/>
      <c r="AZ1330" s="292"/>
      <c r="BA1330" s="292"/>
      <c r="BB1330" s="296"/>
      <c r="BC1330" s="293"/>
      <c r="BD1330" s="293"/>
      <c r="BE1330" s="297"/>
    </row>
    <row r="1331" spans="1:57">
      <c r="A1331" s="239"/>
      <c r="B1331" s="240"/>
      <c r="C1331" s="241" t="str">
        <f>IF(A1331="","",VLOOKUP(A1331,'[3]IHS DATABASE'!C:AD,27,0))</f>
        <v/>
      </c>
      <c r="D1331" s="241"/>
      <c r="E1331" s="241" t="str">
        <f>IF(A1331="","",VLOOKUP(A1331,'[3]IHS DATABASE'!C:G,5,0))</f>
        <v/>
      </c>
      <c r="F1331" s="241" t="str">
        <f>IF(A1331="","",VLOOKUP(A1331,'[3]IHS DATABASE'!C:AB,26,0))</f>
        <v/>
      </c>
      <c r="G1331" s="240" t="str">
        <f>IF(A1331="","",VLOOKUP(A1331,'[3]IHS DATABASE'!C:X,22,0))</f>
        <v/>
      </c>
      <c r="H1331" s="242"/>
      <c r="I1331" s="241" t="str">
        <f>IF(A1331="","",VLOOKUP(A1331,'[3]IHS DATABASE'!C:W,21,0))</f>
        <v/>
      </c>
      <c r="J1331" s="241" t="str">
        <f>IF(A1331="","",VLOOKUP(A1331,'[3]IHS DATABASE'!C:T,18,0))</f>
        <v/>
      </c>
      <c r="K1331" s="241"/>
      <c r="L1331" s="241"/>
      <c r="M1331" s="241" t="str">
        <f>IF(A1331="","",VLOOKUP(A1331,'[3]IHS DATABASE'!C:U,19,0))</f>
        <v/>
      </c>
      <c r="N1331" s="248"/>
      <c r="O1331" s="249"/>
      <c r="P1331" s="249"/>
      <c r="Q1331" s="258"/>
      <c r="R1331" s="259"/>
      <c r="S1331" s="259" t="str">
        <f>IF(A1331="","",VLOOKUP(A1331,'[3]IHS DATABASE'!C:BG,30,0))</f>
        <v/>
      </c>
      <c r="T1331" s="241"/>
      <c r="U1331" s="259" t="str">
        <f>IF(A1331="","",VLOOKUP(A1331,'[3]IHS DATABASE'!C:AG,31,0))</f>
        <v/>
      </c>
      <c r="V1331" s="260"/>
      <c r="W1331" s="260"/>
      <c r="X1331" s="260"/>
      <c r="Y1331" s="269">
        <f t="shared" si="147"/>
        <v>0</v>
      </c>
      <c r="Z1331" s="269">
        <f t="shared" si="148"/>
        <v>0</v>
      </c>
      <c r="AA1331" s="269" t="str">
        <f t="shared" si="149"/>
        <v>OK</v>
      </c>
      <c r="AB1331" s="270"/>
      <c r="AC1331" s="270"/>
      <c r="AD1331" s="270"/>
      <c r="AE1331" s="271"/>
      <c r="AF1331" s="272"/>
      <c r="AG1331" s="285"/>
      <c r="AH1331" s="285"/>
      <c r="AI1331" s="285"/>
      <c r="AJ1331" s="285"/>
      <c r="AK1331" s="286">
        <f t="shared" si="150"/>
        <v>0</v>
      </c>
      <c r="AL1331" s="286">
        <f t="shared" si="151"/>
        <v>0</v>
      </c>
      <c r="AM1331" s="287" t="e">
        <f t="shared" si="152"/>
        <v>#DIV/0!</v>
      </c>
      <c r="AN1331" s="286" t="str">
        <f>IF(A1331="","",VLOOKUP(A1331,'[3]IHS DATABASE'!C:H,6,0))</f>
        <v/>
      </c>
      <c r="AO1331" s="286"/>
      <c r="AP1331" s="290"/>
      <c r="AQ1331" s="290"/>
      <c r="AR1331" s="240"/>
      <c r="AS1331" s="240"/>
      <c r="AT1331" s="291">
        <f t="shared" si="153"/>
        <v>0</v>
      </c>
      <c r="AU1331" s="292"/>
      <c r="AV1331" s="293"/>
      <c r="AW1331" s="293"/>
      <c r="AX1331" s="292"/>
      <c r="AY1331" s="292"/>
      <c r="AZ1331" s="292"/>
      <c r="BA1331" s="292"/>
      <c r="BB1331" s="296"/>
      <c r="BC1331" s="293"/>
      <c r="BD1331" s="293"/>
      <c r="BE1331" s="297"/>
    </row>
    <row r="1332" spans="1:57">
      <c r="A1332" s="239"/>
      <c r="B1332" s="240"/>
      <c r="C1332" s="241" t="str">
        <f>IF(A1332="","",VLOOKUP(A1332,'[3]IHS DATABASE'!C:AD,27,0))</f>
        <v/>
      </c>
      <c r="D1332" s="241"/>
      <c r="E1332" s="241" t="str">
        <f>IF(A1332="","",VLOOKUP(A1332,'[3]IHS DATABASE'!C:G,5,0))</f>
        <v/>
      </c>
      <c r="F1332" s="241" t="str">
        <f>IF(A1332="","",VLOOKUP(A1332,'[3]IHS DATABASE'!C:AB,26,0))</f>
        <v/>
      </c>
      <c r="G1332" s="240" t="str">
        <f>IF(A1332="","",VLOOKUP(A1332,'[3]IHS DATABASE'!C:X,22,0))</f>
        <v/>
      </c>
      <c r="H1332" s="242"/>
      <c r="I1332" s="241" t="str">
        <f>IF(A1332="","",VLOOKUP(A1332,'[3]IHS DATABASE'!C:W,21,0))</f>
        <v/>
      </c>
      <c r="J1332" s="241" t="str">
        <f>IF(A1332="","",VLOOKUP(A1332,'[3]IHS DATABASE'!C:T,18,0))</f>
        <v/>
      </c>
      <c r="K1332" s="241"/>
      <c r="L1332" s="241"/>
      <c r="M1332" s="241" t="str">
        <f>IF(A1332="","",VLOOKUP(A1332,'[3]IHS DATABASE'!C:U,19,0))</f>
        <v/>
      </c>
      <c r="N1332" s="248"/>
      <c r="O1332" s="249"/>
      <c r="P1332" s="249"/>
      <c r="Q1332" s="258"/>
      <c r="R1332" s="259"/>
      <c r="S1332" s="259" t="str">
        <f>IF(A1332="","",VLOOKUP(A1332,'[3]IHS DATABASE'!C:BG,30,0))</f>
        <v/>
      </c>
      <c r="T1332" s="241"/>
      <c r="U1332" s="259" t="str">
        <f>IF(A1332="","",VLOOKUP(A1332,'[3]IHS DATABASE'!C:AG,31,0))</f>
        <v/>
      </c>
      <c r="V1332" s="260"/>
      <c r="W1332" s="260"/>
      <c r="X1332" s="260"/>
      <c r="Y1332" s="269">
        <f t="shared" si="147"/>
        <v>0</v>
      </c>
      <c r="Z1332" s="269">
        <f t="shared" si="148"/>
        <v>0</v>
      </c>
      <c r="AA1332" s="269" t="str">
        <f t="shared" si="149"/>
        <v>OK</v>
      </c>
      <c r="AB1332" s="270"/>
      <c r="AC1332" s="270"/>
      <c r="AD1332" s="270"/>
      <c r="AE1332" s="271"/>
      <c r="AF1332" s="272"/>
      <c r="AG1332" s="285"/>
      <c r="AH1332" s="285"/>
      <c r="AI1332" s="285"/>
      <c r="AJ1332" s="285"/>
      <c r="AK1332" s="286">
        <f t="shared" si="150"/>
        <v>0</v>
      </c>
      <c r="AL1332" s="286">
        <f t="shared" si="151"/>
        <v>0</v>
      </c>
      <c r="AM1332" s="287" t="e">
        <f t="shared" si="152"/>
        <v>#DIV/0!</v>
      </c>
      <c r="AN1332" s="286" t="str">
        <f>IF(A1332="","",VLOOKUP(A1332,'[3]IHS DATABASE'!C:H,6,0))</f>
        <v/>
      </c>
      <c r="AO1332" s="286"/>
      <c r="AP1332" s="290"/>
      <c r="AQ1332" s="290"/>
      <c r="AR1332" s="240"/>
      <c r="AS1332" s="240"/>
      <c r="AT1332" s="291">
        <f t="shared" si="153"/>
        <v>0</v>
      </c>
      <c r="AU1332" s="292"/>
      <c r="AV1332" s="293"/>
      <c r="AW1332" s="293"/>
      <c r="AX1332" s="292"/>
      <c r="AY1332" s="292"/>
      <c r="AZ1332" s="292"/>
      <c r="BA1332" s="292"/>
      <c r="BB1332" s="296"/>
      <c r="BC1332" s="293"/>
      <c r="BD1332" s="293"/>
      <c r="BE1332" s="297"/>
    </row>
    <row r="1333" spans="1:57">
      <c r="A1333" s="239"/>
      <c r="B1333" s="240"/>
      <c r="C1333" s="241" t="str">
        <f>IF(A1333="","",VLOOKUP(A1333,'[3]IHS DATABASE'!C:AD,27,0))</f>
        <v/>
      </c>
      <c r="D1333" s="241"/>
      <c r="E1333" s="241" t="str">
        <f>IF(A1333="","",VLOOKUP(A1333,'[3]IHS DATABASE'!C:G,5,0))</f>
        <v/>
      </c>
      <c r="F1333" s="241" t="str">
        <f>IF(A1333="","",VLOOKUP(A1333,'[3]IHS DATABASE'!C:AB,26,0))</f>
        <v/>
      </c>
      <c r="G1333" s="240" t="str">
        <f>IF(A1333="","",VLOOKUP(A1333,'[3]IHS DATABASE'!C:X,22,0))</f>
        <v/>
      </c>
      <c r="H1333" s="242"/>
      <c r="I1333" s="241" t="str">
        <f>IF(A1333="","",VLOOKUP(A1333,'[3]IHS DATABASE'!C:W,21,0))</f>
        <v/>
      </c>
      <c r="J1333" s="241" t="str">
        <f>IF(A1333="","",VLOOKUP(A1333,'[3]IHS DATABASE'!C:T,18,0))</f>
        <v/>
      </c>
      <c r="K1333" s="241"/>
      <c r="L1333" s="241"/>
      <c r="M1333" s="241" t="str">
        <f>IF(A1333="","",VLOOKUP(A1333,'[3]IHS DATABASE'!C:U,19,0))</f>
        <v/>
      </c>
      <c r="N1333" s="248"/>
      <c r="O1333" s="249"/>
      <c r="P1333" s="249"/>
      <c r="Q1333" s="258"/>
      <c r="R1333" s="259"/>
      <c r="S1333" s="259" t="str">
        <f>IF(A1333="","",VLOOKUP(A1333,'[3]IHS DATABASE'!C:BG,30,0))</f>
        <v/>
      </c>
      <c r="T1333" s="241"/>
      <c r="U1333" s="259" t="str">
        <f>IF(A1333="","",VLOOKUP(A1333,'[3]IHS DATABASE'!C:AG,31,0))</f>
        <v/>
      </c>
      <c r="V1333" s="260"/>
      <c r="W1333" s="260"/>
      <c r="X1333" s="260"/>
      <c r="Y1333" s="269">
        <f t="shared" si="147"/>
        <v>0</v>
      </c>
      <c r="Z1333" s="269">
        <f t="shared" si="148"/>
        <v>0</v>
      </c>
      <c r="AA1333" s="269" t="str">
        <f t="shared" si="149"/>
        <v>OK</v>
      </c>
      <c r="AB1333" s="270"/>
      <c r="AC1333" s="270"/>
      <c r="AD1333" s="270"/>
      <c r="AE1333" s="271"/>
      <c r="AF1333" s="272"/>
      <c r="AG1333" s="285"/>
      <c r="AH1333" s="285"/>
      <c r="AI1333" s="285"/>
      <c r="AJ1333" s="285"/>
      <c r="AK1333" s="286">
        <f t="shared" si="150"/>
        <v>0</v>
      </c>
      <c r="AL1333" s="286">
        <f t="shared" si="151"/>
        <v>0</v>
      </c>
      <c r="AM1333" s="287" t="e">
        <f t="shared" si="152"/>
        <v>#DIV/0!</v>
      </c>
      <c r="AN1333" s="286" t="str">
        <f>IF(A1333="","",VLOOKUP(A1333,'[3]IHS DATABASE'!C:H,6,0))</f>
        <v/>
      </c>
      <c r="AO1333" s="286"/>
      <c r="AP1333" s="290"/>
      <c r="AQ1333" s="290"/>
      <c r="AR1333" s="240"/>
      <c r="AS1333" s="240"/>
      <c r="AT1333" s="291">
        <f t="shared" si="153"/>
        <v>0</v>
      </c>
      <c r="AU1333" s="292"/>
      <c r="AV1333" s="293"/>
      <c r="AW1333" s="293"/>
      <c r="AX1333" s="292"/>
      <c r="AY1333" s="292"/>
      <c r="AZ1333" s="292"/>
      <c r="BA1333" s="292"/>
      <c r="BB1333" s="296"/>
      <c r="BC1333" s="293"/>
      <c r="BD1333" s="293"/>
      <c r="BE1333" s="297"/>
    </row>
    <row r="1334" spans="1:57">
      <c r="A1334" s="239"/>
      <c r="B1334" s="240"/>
      <c r="C1334" s="241" t="str">
        <f>IF(A1334="","",VLOOKUP(A1334,'[3]IHS DATABASE'!C:AD,27,0))</f>
        <v/>
      </c>
      <c r="D1334" s="241"/>
      <c r="E1334" s="241" t="str">
        <f>IF(A1334="","",VLOOKUP(A1334,'[3]IHS DATABASE'!C:G,5,0))</f>
        <v/>
      </c>
      <c r="F1334" s="241" t="str">
        <f>IF(A1334="","",VLOOKUP(A1334,'[3]IHS DATABASE'!C:AB,26,0))</f>
        <v/>
      </c>
      <c r="G1334" s="240" t="str">
        <f>IF(A1334="","",VLOOKUP(A1334,'[3]IHS DATABASE'!C:X,22,0))</f>
        <v/>
      </c>
      <c r="H1334" s="242"/>
      <c r="I1334" s="241" t="str">
        <f>IF(A1334="","",VLOOKUP(A1334,'[3]IHS DATABASE'!C:W,21,0))</f>
        <v/>
      </c>
      <c r="J1334" s="241" t="str">
        <f>IF(A1334="","",VLOOKUP(A1334,'[3]IHS DATABASE'!C:T,18,0))</f>
        <v/>
      </c>
      <c r="K1334" s="241"/>
      <c r="L1334" s="241"/>
      <c r="M1334" s="241" t="str">
        <f>IF(A1334="","",VLOOKUP(A1334,'[3]IHS DATABASE'!C:U,19,0))</f>
        <v/>
      </c>
      <c r="N1334" s="248"/>
      <c r="O1334" s="249"/>
      <c r="P1334" s="249"/>
      <c r="Q1334" s="258"/>
      <c r="R1334" s="259"/>
      <c r="S1334" s="259" t="str">
        <f>IF(A1334="","",VLOOKUP(A1334,'[3]IHS DATABASE'!C:BG,30,0))</f>
        <v/>
      </c>
      <c r="T1334" s="241"/>
      <c r="U1334" s="259" t="str">
        <f>IF(A1334="","",VLOOKUP(A1334,'[3]IHS DATABASE'!C:AG,31,0))</f>
        <v/>
      </c>
      <c r="V1334" s="260"/>
      <c r="W1334" s="260"/>
      <c r="X1334" s="260"/>
      <c r="Y1334" s="269">
        <f t="shared" si="147"/>
        <v>0</v>
      </c>
      <c r="Z1334" s="269">
        <f t="shared" si="148"/>
        <v>0</v>
      </c>
      <c r="AA1334" s="269" t="str">
        <f t="shared" si="149"/>
        <v>OK</v>
      </c>
      <c r="AB1334" s="270"/>
      <c r="AC1334" s="270"/>
      <c r="AD1334" s="270"/>
      <c r="AE1334" s="271"/>
      <c r="AF1334" s="272"/>
      <c r="AG1334" s="285"/>
      <c r="AH1334" s="285"/>
      <c r="AI1334" s="285"/>
      <c r="AJ1334" s="285"/>
      <c r="AK1334" s="286">
        <f t="shared" si="150"/>
        <v>0</v>
      </c>
      <c r="AL1334" s="286">
        <f t="shared" si="151"/>
        <v>0</v>
      </c>
      <c r="AM1334" s="287" t="e">
        <f t="shared" si="152"/>
        <v>#DIV/0!</v>
      </c>
      <c r="AN1334" s="286" t="str">
        <f>IF(A1334="","",VLOOKUP(A1334,'[3]IHS DATABASE'!C:H,6,0))</f>
        <v/>
      </c>
      <c r="AO1334" s="286"/>
      <c r="AP1334" s="290"/>
      <c r="AQ1334" s="290"/>
      <c r="AR1334" s="240"/>
      <c r="AS1334" s="240"/>
      <c r="AT1334" s="291">
        <f t="shared" si="153"/>
        <v>0</v>
      </c>
      <c r="AU1334" s="292"/>
      <c r="AV1334" s="293"/>
      <c r="AW1334" s="293"/>
      <c r="AX1334" s="292"/>
      <c r="AY1334" s="292"/>
      <c r="AZ1334" s="292"/>
      <c r="BA1334" s="292"/>
      <c r="BB1334" s="296"/>
      <c r="BC1334" s="293"/>
      <c r="BD1334" s="293"/>
      <c r="BE1334" s="297"/>
    </row>
    <row r="1335" spans="1:57">
      <c r="A1335" s="239"/>
      <c r="B1335" s="240"/>
      <c r="C1335" s="241" t="str">
        <f>IF(A1335="","",VLOOKUP(A1335,'[3]IHS DATABASE'!C:AD,27,0))</f>
        <v/>
      </c>
      <c r="D1335" s="241"/>
      <c r="E1335" s="241" t="str">
        <f>IF(A1335="","",VLOOKUP(A1335,'[3]IHS DATABASE'!C:G,5,0))</f>
        <v/>
      </c>
      <c r="F1335" s="241" t="str">
        <f>IF(A1335="","",VLOOKUP(A1335,'[3]IHS DATABASE'!C:AB,26,0))</f>
        <v/>
      </c>
      <c r="G1335" s="240" t="str">
        <f>IF(A1335="","",VLOOKUP(A1335,'[3]IHS DATABASE'!C:X,22,0))</f>
        <v/>
      </c>
      <c r="H1335" s="242"/>
      <c r="I1335" s="241" t="str">
        <f>IF(A1335="","",VLOOKUP(A1335,'[3]IHS DATABASE'!C:W,21,0))</f>
        <v/>
      </c>
      <c r="J1335" s="241" t="str">
        <f>IF(A1335="","",VLOOKUP(A1335,'[3]IHS DATABASE'!C:T,18,0))</f>
        <v/>
      </c>
      <c r="K1335" s="241"/>
      <c r="L1335" s="241"/>
      <c r="M1335" s="241" t="str">
        <f>IF(A1335="","",VLOOKUP(A1335,'[3]IHS DATABASE'!C:U,19,0))</f>
        <v/>
      </c>
      <c r="N1335" s="248"/>
      <c r="O1335" s="249"/>
      <c r="P1335" s="249"/>
      <c r="Q1335" s="258"/>
      <c r="R1335" s="259"/>
      <c r="S1335" s="259" t="str">
        <f>IF(A1335="","",VLOOKUP(A1335,'[3]IHS DATABASE'!C:BG,30,0))</f>
        <v/>
      </c>
      <c r="T1335" s="241"/>
      <c r="U1335" s="259" t="str">
        <f>IF(A1335="","",VLOOKUP(A1335,'[3]IHS DATABASE'!C:AG,31,0))</f>
        <v/>
      </c>
      <c r="V1335" s="260"/>
      <c r="W1335" s="260"/>
      <c r="X1335" s="260"/>
      <c r="Y1335" s="269">
        <f t="shared" si="147"/>
        <v>0</v>
      </c>
      <c r="Z1335" s="269">
        <f t="shared" si="148"/>
        <v>0</v>
      </c>
      <c r="AA1335" s="269" t="str">
        <f t="shared" si="149"/>
        <v>OK</v>
      </c>
      <c r="AB1335" s="270"/>
      <c r="AC1335" s="270"/>
      <c r="AD1335" s="270"/>
      <c r="AE1335" s="271"/>
      <c r="AF1335" s="272"/>
      <c r="AG1335" s="285"/>
      <c r="AH1335" s="285"/>
      <c r="AI1335" s="285"/>
      <c r="AJ1335" s="285"/>
      <c r="AK1335" s="286">
        <f t="shared" si="150"/>
        <v>0</v>
      </c>
      <c r="AL1335" s="286">
        <f t="shared" si="151"/>
        <v>0</v>
      </c>
      <c r="AM1335" s="287" t="e">
        <f t="shared" si="152"/>
        <v>#DIV/0!</v>
      </c>
      <c r="AN1335" s="286" t="str">
        <f>IF(A1335="","",VLOOKUP(A1335,'[3]IHS DATABASE'!C:H,6,0))</f>
        <v/>
      </c>
      <c r="AO1335" s="286"/>
      <c r="AP1335" s="290"/>
      <c r="AQ1335" s="290"/>
      <c r="AR1335" s="240"/>
      <c r="AS1335" s="240"/>
      <c r="AT1335" s="291">
        <f t="shared" si="153"/>
        <v>0</v>
      </c>
      <c r="AU1335" s="292"/>
      <c r="AV1335" s="293"/>
      <c r="AW1335" s="293"/>
      <c r="AX1335" s="292"/>
      <c r="AY1335" s="292"/>
      <c r="AZ1335" s="292"/>
      <c r="BA1335" s="292"/>
      <c r="BB1335" s="296"/>
      <c r="BC1335" s="293"/>
      <c r="BD1335" s="293"/>
      <c r="BE1335" s="297"/>
    </row>
    <row r="1336" spans="1:57">
      <c r="A1336" s="239"/>
      <c r="B1336" s="240"/>
      <c r="C1336" s="241" t="str">
        <f>IF(A1336="","",VLOOKUP(A1336,'[3]IHS DATABASE'!C:AD,27,0))</f>
        <v/>
      </c>
      <c r="D1336" s="241"/>
      <c r="E1336" s="241" t="str">
        <f>IF(A1336="","",VLOOKUP(A1336,'[3]IHS DATABASE'!C:G,5,0))</f>
        <v/>
      </c>
      <c r="F1336" s="241" t="str">
        <f>IF(A1336="","",VLOOKUP(A1336,'[3]IHS DATABASE'!C:AB,26,0))</f>
        <v/>
      </c>
      <c r="G1336" s="240" t="str">
        <f>IF(A1336="","",VLOOKUP(A1336,'[3]IHS DATABASE'!C:X,22,0))</f>
        <v/>
      </c>
      <c r="H1336" s="242"/>
      <c r="I1336" s="241" t="str">
        <f>IF(A1336="","",VLOOKUP(A1336,'[3]IHS DATABASE'!C:W,21,0))</f>
        <v/>
      </c>
      <c r="J1336" s="241" t="str">
        <f>IF(A1336="","",VLOOKUP(A1336,'[3]IHS DATABASE'!C:T,18,0))</f>
        <v/>
      </c>
      <c r="K1336" s="241"/>
      <c r="L1336" s="241"/>
      <c r="M1336" s="241" t="str">
        <f>IF(A1336="","",VLOOKUP(A1336,'[3]IHS DATABASE'!C:U,19,0))</f>
        <v/>
      </c>
      <c r="N1336" s="248"/>
      <c r="O1336" s="249"/>
      <c r="P1336" s="249"/>
      <c r="Q1336" s="258"/>
      <c r="R1336" s="259"/>
      <c r="S1336" s="259" t="str">
        <f>IF(A1336="","",VLOOKUP(A1336,'[3]IHS DATABASE'!C:BG,30,0))</f>
        <v/>
      </c>
      <c r="T1336" s="241"/>
      <c r="U1336" s="259" t="str">
        <f>IF(A1336="","",VLOOKUP(A1336,'[3]IHS DATABASE'!C:AG,31,0))</f>
        <v/>
      </c>
      <c r="V1336" s="260"/>
      <c r="W1336" s="260"/>
      <c r="X1336" s="260"/>
      <c r="Y1336" s="269">
        <f t="shared" si="147"/>
        <v>0</v>
      </c>
      <c r="Z1336" s="269">
        <f t="shared" si="148"/>
        <v>0</v>
      </c>
      <c r="AA1336" s="269" t="str">
        <f t="shared" si="149"/>
        <v>OK</v>
      </c>
      <c r="AB1336" s="270"/>
      <c r="AC1336" s="270"/>
      <c r="AD1336" s="270"/>
      <c r="AE1336" s="271"/>
      <c r="AF1336" s="272"/>
      <c r="AG1336" s="285"/>
      <c r="AH1336" s="285"/>
      <c r="AI1336" s="285"/>
      <c r="AJ1336" s="285"/>
      <c r="AK1336" s="286">
        <f t="shared" si="150"/>
        <v>0</v>
      </c>
      <c r="AL1336" s="286">
        <f t="shared" si="151"/>
        <v>0</v>
      </c>
      <c r="AM1336" s="287" t="e">
        <f t="shared" si="152"/>
        <v>#DIV/0!</v>
      </c>
      <c r="AN1336" s="286" t="str">
        <f>IF(A1336="","",VLOOKUP(A1336,'[3]IHS DATABASE'!C:H,6,0))</f>
        <v/>
      </c>
      <c r="AO1336" s="286"/>
      <c r="AP1336" s="290"/>
      <c r="AQ1336" s="290"/>
      <c r="AR1336" s="240"/>
      <c r="AS1336" s="240"/>
      <c r="AT1336" s="291">
        <f t="shared" si="153"/>
        <v>0</v>
      </c>
      <c r="AU1336" s="292"/>
      <c r="AV1336" s="293"/>
      <c r="AW1336" s="293"/>
      <c r="AX1336" s="292"/>
      <c r="AY1336" s="292"/>
      <c r="AZ1336" s="292"/>
      <c r="BA1336" s="292"/>
      <c r="BB1336" s="296"/>
      <c r="BC1336" s="293"/>
      <c r="BD1336" s="293"/>
      <c r="BE1336" s="297"/>
    </row>
    <row r="1337" spans="1:57">
      <c r="A1337" s="239"/>
      <c r="B1337" s="240"/>
      <c r="C1337" s="241" t="str">
        <f>IF(A1337="","",VLOOKUP(A1337,'[3]IHS DATABASE'!C:AD,27,0))</f>
        <v/>
      </c>
      <c r="D1337" s="241"/>
      <c r="E1337" s="241" t="str">
        <f>IF(A1337="","",VLOOKUP(A1337,'[3]IHS DATABASE'!C:G,5,0))</f>
        <v/>
      </c>
      <c r="F1337" s="241" t="str">
        <f>IF(A1337="","",VLOOKUP(A1337,'[3]IHS DATABASE'!C:AB,26,0))</f>
        <v/>
      </c>
      <c r="G1337" s="240" t="str">
        <f>IF(A1337="","",VLOOKUP(A1337,'[3]IHS DATABASE'!C:X,22,0))</f>
        <v/>
      </c>
      <c r="H1337" s="242"/>
      <c r="I1337" s="241" t="str">
        <f>IF(A1337="","",VLOOKUP(A1337,'[3]IHS DATABASE'!C:W,21,0))</f>
        <v/>
      </c>
      <c r="J1337" s="241" t="str">
        <f>IF(A1337="","",VLOOKUP(A1337,'[3]IHS DATABASE'!C:T,18,0))</f>
        <v/>
      </c>
      <c r="K1337" s="241"/>
      <c r="L1337" s="241"/>
      <c r="M1337" s="241" t="str">
        <f>IF(A1337="","",VLOOKUP(A1337,'[3]IHS DATABASE'!C:U,19,0))</f>
        <v/>
      </c>
      <c r="N1337" s="248"/>
      <c r="O1337" s="249"/>
      <c r="P1337" s="249"/>
      <c r="Q1337" s="258"/>
      <c r="R1337" s="259"/>
      <c r="S1337" s="259" t="str">
        <f>IF(A1337="","",VLOOKUP(A1337,'[3]IHS DATABASE'!C:BG,30,0))</f>
        <v/>
      </c>
      <c r="T1337" s="241"/>
      <c r="U1337" s="259" t="str">
        <f>IF(A1337="","",VLOOKUP(A1337,'[3]IHS DATABASE'!C:AG,31,0))</f>
        <v/>
      </c>
      <c r="V1337" s="260"/>
      <c r="W1337" s="260"/>
      <c r="X1337" s="260"/>
      <c r="Y1337" s="269">
        <f t="shared" si="147"/>
        <v>0</v>
      </c>
      <c r="Z1337" s="269">
        <f t="shared" si="148"/>
        <v>0</v>
      </c>
      <c r="AA1337" s="269" t="str">
        <f t="shared" si="149"/>
        <v>OK</v>
      </c>
      <c r="AB1337" s="270"/>
      <c r="AC1337" s="270"/>
      <c r="AD1337" s="270"/>
      <c r="AE1337" s="271"/>
      <c r="AF1337" s="272"/>
      <c r="AG1337" s="285"/>
      <c r="AH1337" s="285"/>
      <c r="AI1337" s="285"/>
      <c r="AJ1337" s="285"/>
      <c r="AK1337" s="286">
        <f t="shared" si="150"/>
        <v>0</v>
      </c>
      <c r="AL1337" s="286">
        <f t="shared" si="151"/>
        <v>0</v>
      </c>
      <c r="AM1337" s="287" t="e">
        <f t="shared" si="152"/>
        <v>#DIV/0!</v>
      </c>
      <c r="AN1337" s="286" t="str">
        <f>IF(A1337="","",VLOOKUP(A1337,'[3]IHS DATABASE'!C:H,6,0))</f>
        <v/>
      </c>
      <c r="AO1337" s="286"/>
      <c r="AP1337" s="290"/>
      <c r="AQ1337" s="290"/>
      <c r="AR1337" s="240"/>
      <c r="AS1337" s="240"/>
      <c r="AT1337" s="291">
        <f t="shared" si="153"/>
        <v>0</v>
      </c>
      <c r="AU1337" s="292"/>
      <c r="AV1337" s="293"/>
      <c r="AW1337" s="293"/>
      <c r="AX1337" s="292"/>
      <c r="AY1337" s="292"/>
      <c r="AZ1337" s="292"/>
      <c r="BA1337" s="292"/>
      <c r="BB1337" s="296"/>
      <c r="BC1337" s="293"/>
      <c r="BD1337" s="293"/>
      <c r="BE1337" s="297"/>
    </row>
    <row r="1338" spans="1:57">
      <c r="A1338" s="239"/>
      <c r="B1338" s="240"/>
      <c r="C1338" s="241" t="str">
        <f>IF(A1338="","",VLOOKUP(A1338,'[3]IHS DATABASE'!C:AD,27,0))</f>
        <v/>
      </c>
      <c r="D1338" s="241"/>
      <c r="E1338" s="241" t="str">
        <f>IF(A1338="","",VLOOKUP(A1338,'[3]IHS DATABASE'!C:G,5,0))</f>
        <v/>
      </c>
      <c r="F1338" s="241" t="str">
        <f>IF(A1338="","",VLOOKUP(A1338,'[3]IHS DATABASE'!C:AB,26,0))</f>
        <v/>
      </c>
      <c r="G1338" s="240" t="str">
        <f>IF(A1338="","",VLOOKUP(A1338,'[3]IHS DATABASE'!C:X,22,0))</f>
        <v/>
      </c>
      <c r="H1338" s="242"/>
      <c r="I1338" s="241" t="str">
        <f>IF(A1338="","",VLOOKUP(A1338,'[3]IHS DATABASE'!C:W,21,0))</f>
        <v/>
      </c>
      <c r="J1338" s="241" t="str">
        <f>IF(A1338="","",VLOOKUP(A1338,'[3]IHS DATABASE'!C:T,18,0))</f>
        <v/>
      </c>
      <c r="K1338" s="241"/>
      <c r="L1338" s="241"/>
      <c r="M1338" s="241" t="str">
        <f>IF(A1338="","",VLOOKUP(A1338,'[3]IHS DATABASE'!C:U,19,0))</f>
        <v/>
      </c>
      <c r="N1338" s="248"/>
      <c r="O1338" s="249"/>
      <c r="P1338" s="249"/>
      <c r="Q1338" s="258"/>
      <c r="R1338" s="259"/>
      <c r="S1338" s="259" t="str">
        <f>IF(A1338="","",VLOOKUP(A1338,'[3]IHS DATABASE'!C:BG,30,0))</f>
        <v/>
      </c>
      <c r="T1338" s="241"/>
      <c r="U1338" s="259" t="str">
        <f>IF(A1338="","",VLOOKUP(A1338,'[3]IHS DATABASE'!C:AG,31,0))</f>
        <v/>
      </c>
      <c r="V1338" s="260"/>
      <c r="W1338" s="260"/>
      <c r="X1338" s="260"/>
      <c r="Y1338" s="269">
        <f t="shared" si="147"/>
        <v>0</v>
      </c>
      <c r="Z1338" s="269">
        <f t="shared" si="148"/>
        <v>0</v>
      </c>
      <c r="AA1338" s="269" t="str">
        <f t="shared" si="149"/>
        <v>OK</v>
      </c>
      <c r="AB1338" s="270"/>
      <c r="AC1338" s="270"/>
      <c r="AD1338" s="270"/>
      <c r="AE1338" s="271"/>
      <c r="AF1338" s="272"/>
      <c r="AG1338" s="285"/>
      <c r="AH1338" s="285"/>
      <c r="AI1338" s="285"/>
      <c r="AJ1338" s="285"/>
      <c r="AK1338" s="286">
        <f t="shared" si="150"/>
        <v>0</v>
      </c>
      <c r="AL1338" s="286">
        <f t="shared" si="151"/>
        <v>0</v>
      </c>
      <c r="AM1338" s="287" t="e">
        <f t="shared" si="152"/>
        <v>#DIV/0!</v>
      </c>
      <c r="AN1338" s="286" t="str">
        <f>IF(A1338="","",VLOOKUP(A1338,'[3]IHS DATABASE'!C:H,6,0))</f>
        <v/>
      </c>
      <c r="AO1338" s="286"/>
      <c r="AP1338" s="290"/>
      <c r="AQ1338" s="290"/>
      <c r="AR1338" s="240"/>
      <c r="AS1338" s="240"/>
      <c r="AT1338" s="291">
        <f t="shared" si="153"/>
        <v>0</v>
      </c>
      <c r="AU1338" s="292"/>
      <c r="AV1338" s="293"/>
      <c r="AW1338" s="293"/>
      <c r="AX1338" s="292"/>
      <c r="AY1338" s="292"/>
      <c r="AZ1338" s="292"/>
      <c r="BA1338" s="292"/>
      <c r="BB1338" s="296"/>
      <c r="BC1338" s="293"/>
      <c r="BD1338" s="293"/>
      <c r="BE1338" s="297"/>
    </row>
    <row r="1339" spans="1:57">
      <c r="A1339" s="239"/>
      <c r="B1339" s="240"/>
      <c r="C1339" s="241" t="str">
        <f>IF(A1339="","",VLOOKUP(A1339,'[3]IHS DATABASE'!C:AD,27,0))</f>
        <v/>
      </c>
      <c r="D1339" s="241"/>
      <c r="E1339" s="241" t="str">
        <f>IF(A1339="","",VLOOKUP(A1339,'[3]IHS DATABASE'!C:G,5,0))</f>
        <v/>
      </c>
      <c r="F1339" s="241" t="str">
        <f>IF(A1339="","",VLOOKUP(A1339,'[3]IHS DATABASE'!C:AB,26,0))</f>
        <v/>
      </c>
      <c r="G1339" s="240" t="str">
        <f>IF(A1339="","",VLOOKUP(A1339,'[3]IHS DATABASE'!C:X,22,0))</f>
        <v/>
      </c>
      <c r="H1339" s="242"/>
      <c r="I1339" s="241" t="str">
        <f>IF(A1339="","",VLOOKUP(A1339,'[3]IHS DATABASE'!C:W,21,0))</f>
        <v/>
      </c>
      <c r="J1339" s="241" t="str">
        <f>IF(A1339="","",VLOOKUP(A1339,'[3]IHS DATABASE'!C:T,18,0))</f>
        <v/>
      </c>
      <c r="K1339" s="241"/>
      <c r="L1339" s="241"/>
      <c r="M1339" s="241" t="str">
        <f>IF(A1339="","",VLOOKUP(A1339,'[3]IHS DATABASE'!C:U,19,0))</f>
        <v/>
      </c>
      <c r="N1339" s="248"/>
      <c r="O1339" s="249"/>
      <c r="P1339" s="249"/>
      <c r="Q1339" s="258"/>
      <c r="R1339" s="259"/>
      <c r="S1339" s="259" t="str">
        <f>IF(A1339="","",VLOOKUP(A1339,'[3]IHS DATABASE'!C:BG,30,0))</f>
        <v/>
      </c>
      <c r="T1339" s="241"/>
      <c r="U1339" s="259" t="str">
        <f>IF(A1339="","",VLOOKUP(A1339,'[3]IHS DATABASE'!C:AG,31,0))</f>
        <v/>
      </c>
      <c r="V1339" s="260"/>
      <c r="W1339" s="260"/>
      <c r="X1339" s="260"/>
      <c r="Y1339" s="269">
        <f t="shared" si="147"/>
        <v>0</v>
      </c>
      <c r="Z1339" s="269">
        <f t="shared" si="148"/>
        <v>0</v>
      </c>
      <c r="AA1339" s="269" t="str">
        <f t="shared" si="149"/>
        <v>OK</v>
      </c>
      <c r="AB1339" s="270"/>
      <c r="AC1339" s="270"/>
      <c r="AD1339" s="270"/>
      <c r="AE1339" s="271"/>
      <c r="AF1339" s="272"/>
      <c r="AG1339" s="285"/>
      <c r="AH1339" s="285"/>
      <c r="AI1339" s="285"/>
      <c r="AJ1339" s="285"/>
      <c r="AK1339" s="286">
        <f t="shared" si="150"/>
        <v>0</v>
      </c>
      <c r="AL1339" s="286">
        <f t="shared" si="151"/>
        <v>0</v>
      </c>
      <c r="AM1339" s="287" t="e">
        <f t="shared" si="152"/>
        <v>#DIV/0!</v>
      </c>
      <c r="AN1339" s="286" t="str">
        <f>IF(A1339="","",VLOOKUP(A1339,'[3]IHS DATABASE'!C:H,6,0))</f>
        <v/>
      </c>
      <c r="AO1339" s="286"/>
      <c r="AP1339" s="290"/>
      <c r="AQ1339" s="290"/>
      <c r="AR1339" s="240"/>
      <c r="AS1339" s="240"/>
      <c r="AT1339" s="291">
        <f t="shared" si="153"/>
        <v>0</v>
      </c>
      <c r="AU1339" s="292"/>
      <c r="AV1339" s="293"/>
      <c r="AW1339" s="293"/>
      <c r="AX1339" s="292"/>
      <c r="AY1339" s="292"/>
      <c r="AZ1339" s="292"/>
      <c r="BA1339" s="292"/>
      <c r="BB1339" s="296"/>
      <c r="BC1339" s="293"/>
      <c r="BD1339" s="293"/>
      <c r="BE1339" s="297"/>
    </row>
    <row r="1340" spans="1:57">
      <c r="A1340" s="239"/>
      <c r="B1340" s="240"/>
      <c r="C1340" s="241" t="str">
        <f>IF(A1340="","",VLOOKUP(A1340,'[3]IHS DATABASE'!C:AD,27,0))</f>
        <v/>
      </c>
      <c r="D1340" s="241"/>
      <c r="E1340" s="241" t="str">
        <f>IF(A1340="","",VLOOKUP(A1340,'[3]IHS DATABASE'!C:G,5,0))</f>
        <v/>
      </c>
      <c r="F1340" s="241" t="str">
        <f>IF(A1340="","",VLOOKUP(A1340,'[3]IHS DATABASE'!C:AB,26,0))</f>
        <v/>
      </c>
      <c r="G1340" s="240" t="str">
        <f>IF(A1340="","",VLOOKUP(A1340,'[3]IHS DATABASE'!C:X,22,0))</f>
        <v/>
      </c>
      <c r="H1340" s="242"/>
      <c r="I1340" s="241" t="str">
        <f>IF(A1340="","",VLOOKUP(A1340,'[3]IHS DATABASE'!C:W,21,0))</f>
        <v/>
      </c>
      <c r="J1340" s="241" t="str">
        <f>IF(A1340="","",VLOOKUP(A1340,'[3]IHS DATABASE'!C:T,18,0))</f>
        <v/>
      </c>
      <c r="K1340" s="241"/>
      <c r="L1340" s="241"/>
      <c r="M1340" s="241" t="str">
        <f>IF(A1340="","",VLOOKUP(A1340,'[3]IHS DATABASE'!C:U,19,0))</f>
        <v/>
      </c>
      <c r="N1340" s="248"/>
      <c r="O1340" s="249"/>
      <c r="P1340" s="249"/>
      <c r="Q1340" s="258"/>
      <c r="R1340" s="259"/>
      <c r="S1340" s="259" t="str">
        <f>IF(A1340="","",VLOOKUP(A1340,'[3]IHS DATABASE'!C:BG,30,0))</f>
        <v/>
      </c>
      <c r="T1340" s="241"/>
      <c r="U1340" s="259" t="str">
        <f>IF(A1340="","",VLOOKUP(A1340,'[3]IHS DATABASE'!C:AG,31,0))</f>
        <v/>
      </c>
      <c r="V1340" s="260"/>
      <c r="W1340" s="260"/>
      <c r="X1340" s="260"/>
      <c r="Y1340" s="269">
        <f t="shared" si="147"/>
        <v>0</v>
      </c>
      <c r="Z1340" s="269">
        <f t="shared" si="148"/>
        <v>0</v>
      </c>
      <c r="AA1340" s="269" t="str">
        <f t="shared" si="149"/>
        <v>OK</v>
      </c>
      <c r="AB1340" s="270"/>
      <c r="AC1340" s="270"/>
      <c r="AD1340" s="270"/>
      <c r="AE1340" s="271"/>
      <c r="AF1340" s="272"/>
      <c r="AG1340" s="285"/>
      <c r="AH1340" s="285"/>
      <c r="AI1340" s="285"/>
      <c r="AJ1340" s="285"/>
      <c r="AK1340" s="286">
        <f t="shared" si="150"/>
        <v>0</v>
      </c>
      <c r="AL1340" s="286">
        <f t="shared" si="151"/>
        <v>0</v>
      </c>
      <c r="AM1340" s="287" t="e">
        <f t="shared" si="152"/>
        <v>#DIV/0!</v>
      </c>
      <c r="AN1340" s="286" t="str">
        <f>IF(A1340="","",VLOOKUP(A1340,'[3]IHS DATABASE'!C:H,6,0))</f>
        <v/>
      </c>
      <c r="AO1340" s="286"/>
      <c r="AP1340" s="290"/>
      <c r="AQ1340" s="290"/>
      <c r="AR1340" s="240"/>
      <c r="AS1340" s="240"/>
      <c r="AT1340" s="291">
        <f t="shared" si="153"/>
        <v>0</v>
      </c>
      <c r="AU1340" s="292"/>
      <c r="AV1340" s="293"/>
      <c r="AW1340" s="293"/>
      <c r="AX1340" s="292"/>
      <c r="AY1340" s="292"/>
      <c r="AZ1340" s="292"/>
      <c r="BA1340" s="292"/>
      <c r="BB1340" s="296"/>
      <c r="BC1340" s="293"/>
      <c r="BD1340" s="293"/>
      <c r="BE1340" s="297"/>
    </row>
    <row r="1341" spans="1:57">
      <c r="A1341" s="239"/>
      <c r="B1341" s="240"/>
      <c r="C1341" s="241" t="str">
        <f>IF(A1341="","",VLOOKUP(A1341,'[3]IHS DATABASE'!C:AD,27,0))</f>
        <v/>
      </c>
      <c r="D1341" s="241"/>
      <c r="E1341" s="241" t="str">
        <f>IF(A1341="","",VLOOKUP(A1341,'[3]IHS DATABASE'!C:G,5,0))</f>
        <v/>
      </c>
      <c r="F1341" s="241" t="str">
        <f>IF(A1341="","",VLOOKUP(A1341,'[3]IHS DATABASE'!C:AB,26,0))</f>
        <v/>
      </c>
      <c r="G1341" s="240" t="str">
        <f>IF(A1341="","",VLOOKUP(A1341,'[3]IHS DATABASE'!C:X,22,0))</f>
        <v/>
      </c>
      <c r="H1341" s="242"/>
      <c r="I1341" s="241" t="str">
        <f>IF(A1341="","",VLOOKUP(A1341,'[3]IHS DATABASE'!C:W,21,0))</f>
        <v/>
      </c>
      <c r="J1341" s="241" t="str">
        <f>IF(A1341="","",VLOOKUP(A1341,'[3]IHS DATABASE'!C:T,18,0))</f>
        <v/>
      </c>
      <c r="K1341" s="241"/>
      <c r="L1341" s="241"/>
      <c r="M1341" s="241" t="str">
        <f>IF(A1341="","",VLOOKUP(A1341,'[3]IHS DATABASE'!C:U,19,0))</f>
        <v/>
      </c>
      <c r="N1341" s="248"/>
      <c r="O1341" s="249"/>
      <c r="P1341" s="249"/>
      <c r="Q1341" s="258"/>
      <c r="R1341" s="259"/>
      <c r="S1341" s="259" t="str">
        <f>IF(A1341="","",VLOOKUP(A1341,'[3]IHS DATABASE'!C:BG,30,0))</f>
        <v/>
      </c>
      <c r="T1341" s="241"/>
      <c r="U1341" s="259" t="str">
        <f>IF(A1341="","",VLOOKUP(A1341,'[3]IHS DATABASE'!C:AG,31,0))</f>
        <v/>
      </c>
      <c r="V1341" s="260"/>
      <c r="W1341" s="260"/>
      <c r="X1341" s="260"/>
      <c r="Y1341" s="269">
        <f t="shared" si="147"/>
        <v>0</v>
      </c>
      <c r="Z1341" s="269">
        <f t="shared" si="148"/>
        <v>0</v>
      </c>
      <c r="AA1341" s="269" t="str">
        <f t="shared" si="149"/>
        <v>OK</v>
      </c>
      <c r="AB1341" s="270"/>
      <c r="AC1341" s="270"/>
      <c r="AD1341" s="270"/>
      <c r="AE1341" s="271"/>
      <c r="AF1341" s="272"/>
      <c r="AG1341" s="285"/>
      <c r="AH1341" s="285"/>
      <c r="AI1341" s="285"/>
      <c r="AJ1341" s="285"/>
      <c r="AK1341" s="286">
        <f t="shared" si="150"/>
        <v>0</v>
      </c>
      <c r="AL1341" s="286">
        <f t="shared" si="151"/>
        <v>0</v>
      </c>
      <c r="AM1341" s="287" t="e">
        <f t="shared" si="152"/>
        <v>#DIV/0!</v>
      </c>
      <c r="AN1341" s="286" t="str">
        <f>IF(A1341="","",VLOOKUP(A1341,'[3]IHS DATABASE'!C:H,6,0))</f>
        <v/>
      </c>
      <c r="AO1341" s="286"/>
      <c r="AP1341" s="290"/>
      <c r="AQ1341" s="290"/>
      <c r="AR1341" s="240"/>
      <c r="AS1341" s="240"/>
      <c r="AT1341" s="291">
        <f t="shared" si="153"/>
        <v>0</v>
      </c>
      <c r="AU1341" s="292"/>
      <c r="AV1341" s="293"/>
      <c r="AW1341" s="293"/>
      <c r="AX1341" s="292"/>
      <c r="AY1341" s="292"/>
      <c r="AZ1341" s="292"/>
      <c r="BA1341" s="292"/>
      <c r="BB1341" s="296"/>
      <c r="BC1341" s="293"/>
      <c r="BD1341" s="293"/>
      <c r="BE1341" s="297"/>
    </row>
    <row r="1342" spans="1:57">
      <c r="A1342" s="239"/>
      <c r="B1342" s="240"/>
      <c r="C1342" s="241" t="str">
        <f>IF(A1342="","",VLOOKUP(A1342,'[3]IHS DATABASE'!C:AD,27,0))</f>
        <v/>
      </c>
      <c r="D1342" s="241"/>
      <c r="E1342" s="241" t="str">
        <f>IF(A1342="","",VLOOKUP(A1342,'[3]IHS DATABASE'!C:G,5,0))</f>
        <v/>
      </c>
      <c r="F1342" s="241" t="str">
        <f>IF(A1342="","",VLOOKUP(A1342,'[3]IHS DATABASE'!C:AB,26,0))</f>
        <v/>
      </c>
      <c r="G1342" s="240" t="str">
        <f>IF(A1342="","",VLOOKUP(A1342,'[3]IHS DATABASE'!C:X,22,0))</f>
        <v/>
      </c>
      <c r="H1342" s="242"/>
      <c r="I1342" s="241" t="str">
        <f>IF(A1342="","",VLOOKUP(A1342,'[3]IHS DATABASE'!C:W,21,0))</f>
        <v/>
      </c>
      <c r="J1342" s="241" t="str">
        <f>IF(A1342="","",VLOOKUP(A1342,'[3]IHS DATABASE'!C:T,18,0))</f>
        <v/>
      </c>
      <c r="K1342" s="241"/>
      <c r="L1342" s="241"/>
      <c r="M1342" s="241" t="str">
        <f>IF(A1342="","",VLOOKUP(A1342,'[3]IHS DATABASE'!C:U,19,0))</f>
        <v/>
      </c>
      <c r="N1342" s="248"/>
      <c r="O1342" s="249"/>
      <c r="P1342" s="249"/>
      <c r="Q1342" s="258"/>
      <c r="R1342" s="259"/>
      <c r="S1342" s="259" t="str">
        <f>IF(A1342="","",VLOOKUP(A1342,'[3]IHS DATABASE'!C:BG,30,0))</f>
        <v/>
      </c>
      <c r="T1342" s="241"/>
      <c r="U1342" s="259" t="str">
        <f>IF(A1342="","",VLOOKUP(A1342,'[3]IHS DATABASE'!C:AG,31,0))</f>
        <v/>
      </c>
      <c r="V1342" s="260"/>
      <c r="W1342" s="260"/>
      <c r="X1342" s="260"/>
      <c r="Y1342" s="269">
        <f t="shared" si="147"/>
        <v>0</v>
      </c>
      <c r="Z1342" s="269">
        <f t="shared" si="148"/>
        <v>0</v>
      </c>
      <c r="AA1342" s="269" t="str">
        <f t="shared" si="149"/>
        <v>OK</v>
      </c>
      <c r="AB1342" s="270"/>
      <c r="AC1342" s="270"/>
      <c r="AD1342" s="270"/>
      <c r="AE1342" s="271"/>
      <c r="AF1342" s="272"/>
      <c r="AG1342" s="285"/>
      <c r="AH1342" s="285"/>
      <c r="AI1342" s="285"/>
      <c r="AJ1342" s="285"/>
      <c r="AK1342" s="286">
        <f t="shared" si="150"/>
        <v>0</v>
      </c>
      <c r="AL1342" s="286">
        <f t="shared" si="151"/>
        <v>0</v>
      </c>
      <c r="AM1342" s="287" t="e">
        <f t="shared" si="152"/>
        <v>#DIV/0!</v>
      </c>
      <c r="AN1342" s="286" t="str">
        <f>IF(A1342="","",VLOOKUP(A1342,'[3]IHS DATABASE'!C:H,6,0))</f>
        <v/>
      </c>
      <c r="AO1342" s="286"/>
      <c r="AP1342" s="290"/>
      <c r="AQ1342" s="290"/>
      <c r="AR1342" s="240"/>
      <c r="AS1342" s="240"/>
      <c r="AT1342" s="291">
        <f t="shared" si="153"/>
        <v>0</v>
      </c>
      <c r="AU1342" s="292"/>
      <c r="AV1342" s="293"/>
      <c r="AW1342" s="293"/>
      <c r="AX1342" s="292"/>
      <c r="AY1342" s="292"/>
      <c r="AZ1342" s="292"/>
      <c r="BA1342" s="292"/>
      <c r="BB1342" s="296"/>
      <c r="BC1342" s="293"/>
      <c r="BD1342" s="293"/>
      <c r="BE1342" s="297"/>
    </row>
    <row r="1343" spans="1:57">
      <c r="A1343" s="239"/>
      <c r="B1343" s="240"/>
      <c r="C1343" s="241" t="str">
        <f>IF(A1343="","",VLOOKUP(A1343,'[3]IHS DATABASE'!C:AD,27,0))</f>
        <v/>
      </c>
      <c r="D1343" s="241"/>
      <c r="E1343" s="241" t="str">
        <f>IF(A1343="","",VLOOKUP(A1343,'[3]IHS DATABASE'!C:G,5,0))</f>
        <v/>
      </c>
      <c r="F1343" s="241" t="str">
        <f>IF(A1343="","",VLOOKUP(A1343,'[3]IHS DATABASE'!C:AB,26,0))</f>
        <v/>
      </c>
      <c r="G1343" s="240" t="str">
        <f>IF(A1343="","",VLOOKUP(A1343,'[3]IHS DATABASE'!C:X,22,0))</f>
        <v/>
      </c>
      <c r="H1343" s="242"/>
      <c r="I1343" s="241" t="str">
        <f>IF(A1343="","",VLOOKUP(A1343,'[3]IHS DATABASE'!C:W,21,0))</f>
        <v/>
      </c>
      <c r="J1343" s="241" t="str">
        <f>IF(A1343="","",VLOOKUP(A1343,'[3]IHS DATABASE'!C:T,18,0))</f>
        <v/>
      </c>
      <c r="K1343" s="241"/>
      <c r="L1343" s="241"/>
      <c r="M1343" s="241" t="str">
        <f>IF(A1343="","",VLOOKUP(A1343,'[3]IHS DATABASE'!C:U,19,0))</f>
        <v/>
      </c>
      <c r="N1343" s="248"/>
      <c r="O1343" s="249"/>
      <c r="P1343" s="249"/>
      <c r="Q1343" s="258"/>
      <c r="R1343" s="259"/>
      <c r="S1343" s="259" t="str">
        <f>IF(A1343="","",VLOOKUP(A1343,'[3]IHS DATABASE'!C:BG,30,0))</f>
        <v/>
      </c>
      <c r="T1343" s="241"/>
      <c r="U1343" s="259" t="str">
        <f>IF(A1343="","",VLOOKUP(A1343,'[3]IHS DATABASE'!C:AG,31,0))</f>
        <v/>
      </c>
      <c r="V1343" s="260"/>
      <c r="W1343" s="260"/>
      <c r="X1343" s="260"/>
      <c r="Y1343" s="269">
        <f t="shared" si="147"/>
        <v>0</v>
      </c>
      <c r="Z1343" s="269">
        <f t="shared" si="148"/>
        <v>0</v>
      </c>
      <c r="AA1343" s="269" t="str">
        <f t="shared" si="149"/>
        <v>OK</v>
      </c>
      <c r="AB1343" s="270"/>
      <c r="AC1343" s="270"/>
      <c r="AD1343" s="270"/>
      <c r="AE1343" s="271"/>
      <c r="AF1343" s="272"/>
      <c r="AG1343" s="285"/>
      <c r="AH1343" s="285"/>
      <c r="AI1343" s="285"/>
      <c r="AJ1343" s="285"/>
      <c r="AK1343" s="286">
        <f t="shared" si="150"/>
        <v>0</v>
      </c>
      <c r="AL1343" s="286">
        <f t="shared" si="151"/>
        <v>0</v>
      </c>
      <c r="AM1343" s="287" t="e">
        <f t="shared" si="152"/>
        <v>#DIV/0!</v>
      </c>
      <c r="AN1343" s="286" t="str">
        <f>IF(A1343="","",VLOOKUP(A1343,'[3]IHS DATABASE'!C:H,6,0))</f>
        <v/>
      </c>
      <c r="AO1343" s="286"/>
      <c r="AP1343" s="290"/>
      <c r="AQ1343" s="290"/>
      <c r="AR1343" s="240"/>
      <c r="AS1343" s="240"/>
      <c r="AT1343" s="291">
        <f t="shared" si="153"/>
        <v>0</v>
      </c>
      <c r="AU1343" s="292"/>
      <c r="AV1343" s="293"/>
      <c r="AW1343" s="293"/>
      <c r="AX1343" s="292"/>
      <c r="AY1343" s="292"/>
      <c r="AZ1343" s="292"/>
      <c r="BA1343" s="292"/>
      <c r="BB1343" s="296"/>
      <c r="BC1343" s="293"/>
      <c r="BD1343" s="293"/>
      <c r="BE1343" s="297"/>
    </row>
    <row r="1344" spans="1:57">
      <c r="A1344" s="239"/>
      <c r="B1344" s="240"/>
      <c r="C1344" s="241" t="str">
        <f>IF(A1344="","",VLOOKUP(A1344,'[3]IHS DATABASE'!C:AD,27,0))</f>
        <v/>
      </c>
      <c r="D1344" s="241"/>
      <c r="E1344" s="241" t="str">
        <f>IF(A1344="","",VLOOKUP(A1344,'[3]IHS DATABASE'!C:G,5,0))</f>
        <v/>
      </c>
      <c r="F1344" s="241" t="str">
        <f>IF(A1344="","",VLOOKUP(A1344,'[3]IHS DATABASE'!C:AB,26,0))</f>
        <v/>
      </c>
      <c r="G1344" s="240" t="str">
        <f>IF(A1344="","",VLOOKUP(A1344,'[3]IHS DATABASE'!C:X,22,0))</f>
        <v/>
      </c>
      <c r="H1344" s="242"/>
      <c r="I1344" s="241" t="str">
        <f>IF(A1344="","",VLOOKUP(A1344,'[3]IHS DATABASE'!C:W,21,0))</f>
        <v/>
      </c>
      <c r="J1344" s="241" t="str">
        <f>IF(A1344="","",VLOOKUP(A1344,'[3]IHS DATABASE'!C:T,18,0))</f>
        <v/>
      </c>
      <c r="K1344" s="241"/>
      <c r="L1344" s="241"/>
      <c r="M1344" s="241" t="str">
        <f>IF(A1344="","",VLOOKUP(A1344,'[3]IHS DATABASE'!C:U,19,0))</f>
        <v/>
      </c>
      <c r="N1344" s="248"/>
      <c r="O1344" s="249"/>
      <c r="P1344" s="249"/>
      <c r="Q1344" s="258"/>
      <c r="R1344" s="259"/>
      <c r="S1344" s="259" t="str">
        <f>IF(A1344="","",VLOOKUP(A1344,'[3]IHS DATABASE'!C:BG,30,0))</f>
        <v/>
      </c>
      <c r="T1344" s="241"/>
      <c r="U1344" s="259" t="str">
        <f>IF(A1344="","",VLOOKUP(A1344,'[3]IHS DATABASE'!C:AG,31,0))</f>
        <v/>
      </c>
      <c r="V1344" s="260"/>
      <c r="W1344" s="260"/>
      <c r="X1344" s="260"/>
      <c r="Y1344" s="269">
        <f t="shared" si="147"/>
        <v>0</v>
      </c>
      <c r="Z1344" s="269">
        <f t="shared" si="148"/>
        <v>0</v>
      </c>
      <c r="AA1344" s="269" t="str">
        <f t="shared" si="149"/>
        <v>OK</v>
      </c>
      <c r="AB1344" s="270"/>
      <c r="AC1344" s="270"/>
      <c r="AD1344" s="270"/>
      <c r="AE1344" s="271"/>
      <c r="AF1344" s="272"/>
      <c r="AG1344" s="285"/>
      <c r="AH1344" s="285"/>
      <c r="AI1344" s="285"/>
      <c r="AJ1344" s="285"/>
      <c r="AK1344" s="286">
        <f t="shared" si="150"/>
        <v>0</v>
      </c>
      <c r="AL1344" s="286">
        <f t="shared" si="151"/>
        <v>0</v>
      </c>
      <c r="AM1344" s="287" t="e">
        <f t="shared" si="152"/>
        <v>#DIV/0!</v>
      </c>
      <c r="AN1344" s="286" t="str">
        <f>IF(A1344="","",VLOOKUP(A1344,'[3]IHS DATABASE'!C:H,6,0))</f>
        <v/>
      </c>
      <c r="AO1344" s="286"/>
      <c r="AP1344" s="290"/>
      <c r="AQ1344" s="290"/>
      <c r="AR1344" s="240"/>
      <c r="AS1344" s="240"/>
      <c r="AT1344" s="291">
        <f t="shared" si="153"/>
        <v>0</v>
      </c>
      <c r="AU1344" s="292"/>
      <c r="AV1344" s="293"/>
      <c r="AW1344" s="293"/>
      <c r="AX1344" s="292"/>
      <c r="AY1344" s="292"/>
      <c r="AZ1344" s="292"/>
      <c r="BA1344" s="292"/>
      <c r="BB1344" s="296"/>
      <c r="BC1344" s="293"/>
      <c r="BD1344" s="293"/>
      <c r="BE1344" s="297"/>
    </row>
    <row r="1345" spans="1:57">
      <c r="A1345" s="239"/>
      <c r="B1345" s="240"/>
      <c r="C1345" s="241" t="str">
        <f>IF(A1345="","",VLOOKUP(A1345,'[3]IHS DATABASE'!C:AD,27,0))</f>
        <v/>
      </c>
      <c r="D1345" s="241"/>
      <c r="E1345" s="241" t="str">
        <f>IF(A1345="","",VLOOKUP(A1345,'[3]IHS DATABASE'!C:G,5,0))</f>
        <v/>
      </c>
      <c r="F1345" s="241" t="str">
        <f>IF(A1345="","",VLOOKUP(A1345,'[3]IHS DATABASE'!C:AB,26,0))</f>
        <v/>
      </c>
      <c r="G1345" s="240" t="str">
        <f>IF(A1345="","",VLOOKUP(A1345,'[3]IHS DATABASE'!C:X,22,0))</f>
        <v/>
      </c>
      <c r="H1345" s="242"/>
      <c r="I1345" s="241" t="str">
        <f>IF(A1345="","",VLOOKUP(A1345,'[3]IHS DATABASE'!C:W,21,0))</f>
        <v/>
      </c>
      <c r="J1345" s="241" t="str">
        <f>IF(A1345="","",VLOOKUP(A1345,'[3]IHS DATABASE'!C:T,18,0))</f>
        <v/>
      </c>
      <c r="K1345" s="241"/>
      <c r="L1345" s="241"/>
      <c r="M1345" s="241" t="str">
        <f>IF(A1345="","",VLOOKUP(A1345,'[3]IHS DATABASE'!C:U,19,0))</f>
        <v/>
      </c>
      <c r="N1345" s="248"/>
      <c r="O1345" s="249"/>
      <c r="P1345" s="249"/>
      <c r="Q1345" s="258"/>
      <c r="R1345" s="259"/>
      <c r="S1345" s="259" t="str">
        <f>IF(A1345="","",VLOOKUP(A1345,'[3]IHS DATABASE'!C:BG,30,0))</f>
        <v/>
      </c>
      <c r="T1345" s="241"/>
      <c r="U1345" s="259" t="str">
        <f>IF(A1345="","",VLOOKUP(A1345,'[3]IHS DATABASE'!C:AG,31,0))</f>
        <v/>
      </c>
      <c r="V1345" s="260"/>
      <c r="W1345" s="260"/>
      <c r="X1345" s="260"/>
      <c r="Y1345" s="269">
        <f t="shared" si="147"/>
        <v>0</v>
      </c>
      <c r="Z1345" s="269">
        <f t="shared" si="148"/>
        <v>0</v>
      </c>
      <c r="AA1345" s="269" t="str">
        <f t="shared" si="149"/>
        <v>OK</v>
      </c>
      <c r="AB1345" s="270"/>
      <c r="AC1345" s="270"/>
      <c r="AD1345" s="270"/>
      <c r="AE1345" s="271"/>
      <c r="AF1345" s="272"/>
      <c r="AG1345" s="285"/>
      <c r="AH1345" s="285"/>
      <c r="AI1345" s="285"/>
      <c r="AJ1345" s="285"/>
      <c r="AK1345" s="286">
        <f t="shared" si="150"/>
        <v>0</v>
      </c>
      <c r="AL1345" s="286">
        <f t="shared" si="151"/>
        <v>0</v>
      </c>
      <c r="AM1345" s="287" t="e">
        <f t="shared" si="152"/>
        <v>#DIV/0!</v>
      </c>
      <c r="AN1345" s="286" t="str">
        <f>IF(A1345="","",VLOOKUP(A1345,'[3]IHS DATABASE'!C:H,6,0))</f>
        <v/>
      </c>
      <c r="AO1345" s="286"/>
      <c r="AP1345" s="290"/>
      <c r="AQ1345" s="290"/>
      <c r="AR1345" s="240"/>
      <c r="AS1345" s="240"/>
      <c r="AT1345" s="291">
        <f t="shared" si="153"/>
        <v>0</v>
      </c>
      <c r="AU1345" s="292"/>
      <c r="AV1345" s="293"/>
      <c r="AW1345" s="293"/>
      <c r="AX1345" s="292"/>
      <c r="AY1345" s="292"/>
      <c r="AZ1345" s="292"/>
      <c r="BA1345" s="292"/>
      <c r="BB1345" s="296"/>
      <c r="BC1345" s="293"/>
      <c r="BD1345" s="293"/>
      <c r="BE1345" s="297"/>
    </row>
    <row r="1346" spans="1:57">
      <c r="A1346" s="239"/>
      <c r="B1346" s="240"/>
      <c r="C1346" s="241" t="str">
        <f>IF(A1346="","",VLOOKUP(A1346,'[3]IHS DATABASE'!C:AD,27,0))</f>
        <v/>
      </c>
      <c r="D1346" s="241"/>
      <c r="E1346" s="241" t="str">
        <f>IF(A1346="","",VLOOKUP(A1346,'[3]IHS DATABASE'!C:G,5,0))</f>
        <v/>
      </c>
      <c r="F1346" s="241" t="str">
        <f>IF(A1346="","",VLOOKUP(A1346,'[3]IHS DATABASE'!C:AB,26,0))</f>
        <v/>
      </c>
      <c r="G1346" s="240" t="str">
        <f>IF(A1346="","",VLOOKUP(A1346,'[3]IHS DATABASE'!C:X,22,0))</f>
        <v/>
      </c>
      <c r="H1346" s="242"/>
      <c r="I1346" s="241" t="str">
        <f>IF(A1346="","",VLOOKUP(A1346,'[3]IHS DATABASE'!C:W,21,0))</f>
        <v/>
      </c>
      <c r="J1346" s="241" t="str">
        <f>IF(A1346="","",VLOOKUP(A1346,'[3]IHS DATABASE'!C:T,18,0))</f>
        <v/>
      </c>
      <c r="K1346" s="241"/>
      <c r="L1346" s="241"/>
      <c r="M1346" s="241" t="str">
        <f>IF(A1346="","",VLOOKUP(A1346,'[3]IHS DATABASE'!C:U,19,0))</f>
        <v/>
      </c>
      <c r="N1346" s="248"/>
      <c r="O1346" s="249"/>
      <c r="P1346" s="249"/>
      <c r="Q1346" s="258"/>
      <c r="R1346" s="259"/>
      <c r="S1346" s="259" t="str">
        <f>IF(A1346="","",VLOOKUP(A1346,'[3]IHS DATABASE'!C:BG,30,0))</f>
        <v/>
      </c>
      <c r="T1346" s="241"/>
      <c r="U1346" s="259" t="str">
        <f>IF(A1346="","",VLOOKUP(A1346,'[3]IHS DATABASE'!C:AG,31,0))</f>
        <v/>
      </c>
      <c r="V1346" s="260"/>
      <c r="W1346" s="260"/>
      <c r="X1346" s="260"/>
      <c r="Y1346" s="269">
        <f t="shared" si="147"/>
        <v>0</v>
      </c>
      <c r="Z1346" s="269">
        <f t="shared" si="148"/>
        <v>0</v>
      </c>
      <c r="AA1346" s="269" t="str">
        <f t="shared" si="149"/>
        <v>OK</v>
      </c>
      <c r="AB1346" s="270"/>
      <c r="AC1346" s="270"/>
      <c r="AD1346" s="270"/>
      <c r="AE1346" s="271"/>
      <c r="AF1346" s="272"/>
      <c r="AG1346" s="285"/>
      <c r="AH1346" s="285"/>
      <c r="AI1346" s="285"/>
      <c r="AJ1346" s="285"/>
      <c r="AK1346" s="286">
        <f t="shared" si="150"/>
        <v>0</v>
      </c>
      <c r="AL1346" s="286">
        <f t="shared" si="151"/>
        <v>0</v>
      </c>
      <c r="AM1346" s="287" t="e">
        <f t="shared" si="152"/>
        <v>#DIV/0!</v>
      </c>
      <c r="AN1346" s="286" t="str">
        <f>IF(A1346="","",VLOOKUP(A1346,'[3]IHS DATABASE'!C:H,6,0))</f>
        <v/>
      </c>
      <c r="AO1346" s="286"/>
      <c r="AP1346" s="290"/>
      <c r="AQ1346" s="290"/>
      <c r="AR1346" s="240"/>
      <c r="AS1346" s="240"/>
      <c r="AT1346" s="291">
        <f t="shared" si="153"/>
        <v>0</v>
      </c>
      <c r="AU1346" s="292"/>
      <c r="AV1346" s="293"/>
      <c r="AW1346" s="293"/>
      <c r="AX1346" s="292"/>
      <c r="AY1346" s="292"/>
      <c r="AZ1346" s="292"/>
      <c r="BA1346" s="292"/>
      <c r="BB1346" s="296"/>
      <c r="BC1346" s="293"/>
      <c r="BD1346" s="293"/>
      <c r="BE1346" s="297"/>
    </row>
    <row r="1347" spans="1:57">
      <c r="A1347" s="239"/>
      <c r="B1347" s="240"/>
      <c r="C1347" s="241" t="str">
        <f>IF(A1347="","",VLOOKUP(A1347,'[3]IHS DATABASE'!C:AD,27,0))</f>
        <v/>
      </c>
      <c r="D1347" s="241"/>
      <c r="E1347" s="241" t="str">
        <f>IF(A1347="","",VLOOKUP(A1347,'[3]IHS DATABASE'!C:G,5,0))</f>
        <v/>
      </c>
      <c r="F1347" s="241" t="str">
        <f>IF(A1347="","",VLOOKUP(A1347,'[3]IHS DATABASE'!C:AB,26,0))</f>
        <v/>
      </c>
      <c r="G1347" s="240" t="str">
        <f>IF(A1347="","",VLOOKUP(A1347,'[3]IHS DATABASE'!C:X,22,0))</f>
        <v/>
      </c>
      <c r="H1347" s="242"/>
      <c r="I1347" s="241" t="str">
        <f>IF(A1347="","",VLOOKUP(A1347,'[3]IHS DATABASE'!C:W,21,0))</f>
        <v/>
      </c>
      <c r="J1347" s="241" t="str">
        <f>IF(A1347="","",VLOOKUP(A1347,'[3]IHS DATABASE'!C:T,18,0))</f>
        <v/>
      </c>
      <c r="K1347" s="241"/>
      <c r="L1347" s="241"/>
      <c r="M1347" s="241" t="str">
        <f>IF(A1347="","",VLOOKUP(A1347,'[3]IHS DATABASE'!C:U,19,0))</f>
        <v/>
      </c>
      <c r="N1347" s="248"/>
      <c r="O1347" s="249"/>
      <c r="P1347" s="249"/>
      <c r="Q1347" s="258"/>
      <c r="R1347" s="259"/>
      <c r="S1347" s="259" t="str">
        <f>IF(A1347="","",VLOOKUP(A1347,'[3]IHS DATABASE'!C:BG,30,0))</f>
        <v/>
      </c>
      <c r="T1347" s="241"/>
      <c r="U1347" s="259" t="str">
        <f>IF(A1347="","",VLOOKUP(A1347,'[3]IHS DATABASE'!C:AG,31,0))</f>
        <v/>
      </c>
      <c r="V1347" s="260"/>
      <c r="W1347" s="260"/>
      <c r="X1347" s="260"/>
      <c r="Y1347" s="269">
        <f t="shared" si="147"/>
        <v>0</v>
      </c>
      <c r="Z1347" s="269">
        <f t="shared" si="148"/>
        <v>0</v>
      </c>
      <c r="AA1347" s="269" t="str">
        <f t="shared" si="149"/>
        <v>OK</v>
      </c>
      <c r="AB1347" s="270"/>
      <c r="AC1347" s="270"/>
      <c r="AD1347" s="270"/>
      <c r="AE1347" s="271"/>
      <c r="AF1347" s="272"/>
      <c r="AG1347" s="285"/>
      <c r="AH1347" s="285"/>
      <c r="AI1347" s="285"/>
      <c r="AJ1347" s="285"/>
      <c r="AK1347" s="286">
        <f t="shared" si="150"/>
        <v>0</v>
      </c>
      <c r="AL1347" s="286">
        <f t="shared" si="151"/>
        <v>0</v>
      </c>
      <c r="AM1347" s="287" t="e">
        <f t="shared" si="152"/>
        <v>#DIV/0!</v>
      </c>
      <c r="AN1347" s="286" t="str">
        <f>IF(A1347="","",VLOOKUP(A1347,'[3]IHS DATABASE'!C:H,6,0))</f>
        <v/>
      </c>
      <c r="AO1347" s="286"/>
      <c r="AP1347" s="290"/>
      <c r="AQ1347" s="290"/>
      <c r="AR1347" s="240"/>
      <c r="AS1347" s="240"/>
      <c r="AT1347" s="291">
        <f t="shared" si="153"/>
        <v>0</v>
      </c>
      <c r="AU1347" s="292"/>
      <c r="AV1347" s="293"/>
      <c r="AW1347" s="293"/>
      <c r="AX1347" s="292"/>
      <c r="AY1347" s="292"/>
      <c r="AZ1347" s="292"/>
      <c r="BA1347" s="292"/>
      <c r="BB1347" s="296"/>
      <c r="BC1347" s="293"/>
      <c r="BD1347" s="293"/>
      <c r="BE1347" s="297"/>
    </row>
    <row r="1348" spans="1:57">
      <c r="A1348" s="239"/>
      <c r="B1348" s="240"/>
      <c r="C1348" s="241" t="str">
        <f>IF(A1348="","",VLOOKUP(A1348,'[3]IHS DATABASE'!C:AD,27,0))</f>
        <v/>
      </c>
      <c r="D1348" s="241"/>
      <c r="E1348" s="241" t="str">
        <f>IF(A1348="","",VLOOKUP(A1348,'[3]IHS DATABASE'!C:G,5,0))</f>
        <v/>
      </c>
      <c r="F1348" s="241" t="str">
        <f>IF(A1348="","",VLOOKUP(A1348,'[3]IHS DATABASE'!C:AB,26,0))</f>
        <v/>
      </c>
      <c r="G1348" s="240" t="str">
        <f>IF(A1348="","",VLOOKUP(A1348,'[3]IHS DATABASE'!C:X,22,0))</f>
        <v/>
      </c>
      <c r="H1348" s="242"/>
      <c r="I1348" s="241" t="str">
        <f>IF(A1348="","",VLOOKUP(A1348,'[3]IHS DATABASE'!C:W,21,0))</f>
        <v/>
      </c>
      <c r="J1348" s="241" t="str">
        <f>IF(A1348="","",VLOOKUP(A1348,'[3]IHS DATABASE'!C:T,18,0))</f>
        <v/>
      </c>
      <c r="K1348" s="241"/>
      <c r="L1348" s="241"/>
      <c r="M1348" s="241" t="str">
        <f>IF(A1348="","",VLOOKUP(A1348,'[3]IHS DATABASE'!C:U,19,0))</f>
        <v/>
      </c>
      <c r="N1348" s="248"/>
      <c r="O1348" s="249"/>
      <c r="P1348" s="249"/>
      <c r="Q1348" s="258"/>
      <c r="R1348" s="259"/>
      <c r="S1348" s="259" t="str">
        <f>IF(A1348="","",VLOOKUP(A1348,'[3]IHS DATABASE'!C:BG,30,0))</f>
        <v/>
      </c>
      <c r="T1348" s="241"/>
      <c r="U1348" s="259" t="str">
        <f>IF(A1348="","",VLOOKUP(A1348,'[3]IHS DATABASE'!C:AG,31,0))</f>
        <v/>
      </c>
      <c r="V1348" s="260"/>
      <c r="W1348" s="260"/>
      <c r="X1348" s="260"/>
      <c r="Y1348" s="269">
        <f t="shared" si="147"/>
        <v>0</v>
      </c>
      <c r="Z1348" s="269">
        <f t="shared" si="148"/>
        <v>0</v>
      </c>
      <c r="AA1348" s="269" t="str">
        <f t="shared" si="149"/>
        <v>OK</v>
      </c>
      <c r="AB1348" s="270"/>
      <c r="AC1348" s="270"/>
      <c r="AD1348" s="270"/>
      <c r="AE1348" s="271"/>
      <c r="AF1348" s="272"/>
      <c r="AG1348" s="285"/>
      <c r="AH1348" s="285"/>
      <c r="AI1348" s="285"/>
      <c r="AJ1348" s="285"/>
      <c r="AK1348" s="286">
        <f t="shared" si="150"/>
        <v>0</v>
      </c>
      <c r="AL1348" s="286">
        <f t="shared" si="151"/>
        <v>0</v>
      </c>
      <c r="AM1348" s="287" t="e">
        <f t="shared" si="152"/>
        <v>#DIV/0!</v>
      </c>
      <c r="AN1348" s="286" t="str">
        <f>IF(A1348="","",VLOOKUP(A1348,'[3]IHS DATABASE'!C:H,6,0))</f>
        <v/>
      </c>
      <c r="AO1348" s="286"/>
      <c r="AP1348" s="290"/>
      <c r="AQ1348" s="290"/>
      <c r="AR1348" s="240"/>
      <c r="AS1348" s="240"/>
      <c r="AT1348" s="291">
        <f t="shared" si="153"/>
        <v>0</v>
      </c>
      <c r="AU1348" s="292"/>
      <c r="AV1348" s="293"/>
      <c r="AW1348" s="293"/>
      <c r="AX1348" s="292"/>
      <c r="AY1348" s="292"/>
      <c r="AZ1348" s="292"/>
      <c r="BA1348" s="292"/>
      <c r="BB1348" s="296"/>
      <c r="BC1348" s="293"/>
      <c r="BD1348" s="293"/>
      <c r="BE1348" s="297"/>
    </row>
    <row r="1349" spans="1:57">
      <c r="A1349" s="239"/>
      <c r="B1349" s="240"/>
      <c r="C1349" s="241" t="str">
        <f>IF(A1349="","",VLOOKUP(A1349,'[3]IHS DATABASE'!C:AD,27,0))</f>
        <v/>
      </c>
      <c r="D1349" s="241"/>
      <c r="E1349" s="241" t="str">
        <f>IF(A1349="","",VLOOKUP(A1349,'[3]IHS DATABASE'!C:G,5,0))</f>
        <v/>
      </c>
      <c r="F1349" s="241" t="str">
        <f>IF(A1349="","",VLOOKUP(A1349,'[3]IHS DATABASE'!C:AB,26,0))</f>
        <v/>
      </c>
      <c r="G1349" s="240" t="str">
        <f>IF(A1349="","",VLOOKUP(A1349,'[3]IHS DATABASE'!C:X,22,0))</f>
        <v/>
      </c>
      <c r="H1349" s="242"/>
      <c r="I1349" s="241" t="str">
        <f>IF(A1349="","",VLOOKUP(A1349,'[3]IHS DATABASE'!C:W,21,0))</f>
        <v/>
      </c>
      <c r="J1349" s="241" t="str">
        <f>IF(A1349="","",VLOOKUP(A1349,'[3]IHS DATABASE'!C:T,18,0))</f>
        <v/>
      </c>
      <c r="K1349" s="241"/>
      <c r="L1349" s="241"/>
      <c r="M1349" s="241" t="str">
        <f>IF(A1349="","",VLOOKUP(A1349,'[3]IHS DATABASE'!C:U,19,0))</f>
        <v/>
      </c>
      <c r="N1349" s="248"/>
      <c r="O1349" s="249"/>
      <c r="P1349" s="249"/>
      <c r="Q1349" s="258"/>
      <c r="R1349" s="259"/>
      <c r="S1349" s="259" t="str">
        <f>IF(A1349="","",VLOOKUP(A1349,'[3]IHS DATABASE'!C:BG,30,0))</f>
        <v/>
      </c>
      <c r="T1349" s="241"/>
      <c r="U1349" s="259" t="str">
        <f>IF(A1349="","",VLOOKUP(A1349,'[3]IHS DATABASE'!C:AG,31,0))</f>
        <v/>
      </c>
      <c r="V1349" s="260"/>
      <c r="W1349" s="260"/>
      <c r="X1349" s="260"/>
      <c r="Y1349" s="269">
        <f t="shared" si="147"/>
        <v>0</v>
      </c>
      <c r="Z1349" s="269">
        <f t="shared" si="148"/>
        <v>0</v>
      </c>
      <c r="AA1349" s="269" t="str">
        <f t="shared" si="149"/>
        <v>OK</v>
      </c>
      <c r="AB1349" s="270"/>
      <c r="AC1349" s="270"/>
      <c r="AD1349" s="270"/>
      <c r="AE1349" s="271"/>
      <c r="AF1349" s="272"/>
      <c r="AG1349" s="285"/>
      <c r="AH1349" s="285"/>
      <c r="AI1349" s="285"/>
      <c r="AJ1349" s="285"/>
      <c r="AK1349" s="286">
        <f t="shared" si="150"/>
        <v>0</v>
      </c>
      <c r="AL1349" s="286">
        <f t="shared" si="151"/>
        <v>0</v>
      </c>
      <c r="AM1349" s="287" t="e">
        <f t="shared" si="152"/>
        <v>#DIV/0!</v>
      </c>
      <c r="AN1349" s="286" t="str">
        <f>IF(A1349="","",VLOOKUP(A1349,'[3]IHS DATABASE'!C:H,6,0))</f>
        <v/>
      </c>
      <c r="AO1349" s="286"/>
      <c r="AP1349" s="290"/>
      <c r="AQ1349" s="290"/>
      <c r="AR1349" s="240"/>
      <c r="AS1349" s="240"/>
      <c r="AT1349" s="291">
        <f t="shared" si="153"/>
        <v>0</v>
      </c>
      <c r="AU1349" s="292"/>
      <c r="AV1349" s="293"/>
      <c r="AW1349" s="293"/>
      <c r="AX1349" s="292"/>
      <c r="AY1349" s="292"/>
      <c r="AZ1349" s="292"/>
      <c r="BA1349" s="292"/>
      <c r="BB1349" s="296"/>
      <c r="BC1349" s="293"/>
      <c r="BD1349" s="293"/>
      <c r="BE1349" s="297"/>
    </row>
    <row r="1350" spans="1:57">
      <c r="A1350" s="239"/>
      <c r="B1350" s="240"/>
      <c r="C1350" s="241" t="str">
        <f>IF(A1350="","",VLOOKUP(A1350,'[3]IHS DATABASE'!C:AD,27,0))</f>
        <v/>
      </c>
      <c r="D1350" s="241"/>
      <c r="E1350" s="241" t="str">
        <f>IF(A1350="","",VLOOKUP(A1350,'[3]IHS DATABASE'!C:G,5,0))</f>
        <v/>
      </c>
      <c r="F1350" s="241" t="str">
        <f>IF(A1350="","",VLOOKUP(A1350,'[3]IHS DATABASE'!C:AB,26,0))</f>
        <v/>
      </c>
      <c r="G1350" s="240" t="str">
        <f>IF(A1350="","",VLOOKUP(A1350,'[3]IHS DATABASE'!C:X,22,0))</f>
        <v/>
      </c>
      <c r="H1350" s="242"/>
      <c r="I1350" s="241" t="str">
        <f>IF(A1350="","",VLOOKUP(A1350,'[3]IHS DATABASE'!C:W,21,0))</f>
        <v/>
      </c>
      <c r="J1350" s="241" t="str">
        <f>IF(A1350="","",VLOOKUP(A1350,'[3]IHS DATABASE'!C:T,18,0))</f>
        <v/>
      </c>
      <c r="K1350" s="241"/>
      <c r="L1350" s="241"/>
      <c r="M1350" s="241" t="str">
        <f>IF(A1350="","",VLOOKUP(A1350,'[3]IHS DATABASE'!C:U,19,0))</f>
        <v/>
      </c>
      <c r="N1350" s="248"/>
      <c r="O1350" s="249"/>
      <c r="P1350" s="249"/>
      <c r="Q1350" s="258"/>
      <c r="R1350" s="259"/>
      <c r="S1350" s="259" t="str">
        <f>IF(A1350="","",VLOOKUP(A1350,'[3]IHS DATABASE'!C:BG,30,0))</f>
        <v/>
      </c>
      <c r="T1350" s="241"/>
      <c r="U1350" s="259" t="str">
        <f>IF(A1350="","",VLOOKUP(A1350,'[3]IHS DATABASE'!C:AG,31,0))</f>
        <v/>
      </c>
      <c r="V1350" s="260"/>
      <c r="W1350" s="260"/>
      <c r="X1350" s="260"/>
      <c r="Y1350" s="269">
        <f t="shared" si="147"/>
        <v>0</v>
      </c>
      <c r="Z1350" s="269">
        <f t="shared" si="148"/>
        <v>0</v>
      </c>
      <c r="AA1350" s="269" t="str">
        <f t="shared" si="149"/>
        <v>OK</v>
      </c>
      <c r="AB1350" s="270"/>
      <c r="AC1350" s="270"/>
      <c r="AD1350" s="270"/>
      <c r="AE1350" s="271"/>
      <c r="AF1350" s="272"/>
      <c r="AG1350" s="285"/>
      <c r="AH1350" s="285"/>
      <c r="AI1350" s="285"/>
      <c r="AJ1350" s="285"/>
      <c r="AK1350" s="286">
        <f t="shared" si="150"/>
        <v>0</v>
      </c>
      <c r="AL1350" s="286">
        <f t="shared" si="151"/>
        <v>0</v>
      </c>
      <c r="AM1350" s="287" t="e">
        <f t="shared" si="152"/>
        <v>#DIV/0!</v>
      </c>
      <c r="AN1350" s="286" t="str">
        <f>IF(A1350="","",VLOOKUP(A1350,'[3]IHS DATABASE'!C:H,6,0))</f>
        <v/>
      </c>
      <c r="AO1350" s="286"/>
      <c r="AP1350" s="290"/>
      <c r="AQ1350" s="290"/>
      <c r="AR1350" s="240"/>
      <c r="AS1350" s="240"/>
      <c r="AT1350" s="291">
        <f t="shared" si="153"/>
        <v>0</v>
      </c>
      <c r="AU1350" s="292"/>
      <c r="AV1350" s="293"/>
      <c r="AW1350" s="293"/>
      <c r="AX1350" s="292"/>
      <c r="AY1350" s="292"/>
      <c r="AZ1350" s="292"/>
      <c r="BA1350" s="292"/>
      <c r="BB1350" s="296"/>
      <c r="BC1350" s="293"/>
      <c r="BD1350" s="293"/>
      <c r="BE1350" s="297"/>
    </row>
    <row r="1351" spans="1:57">
      <c r="A1351" s="239"/>
      <c r="B1351" s="240"/>
      <c r="C1351" s="241" t="str">
        <f>IF(A1351="","",VLOOKUP(A1351,'[3]IHS DATABASE'!C:AD,27,0))</f>
        <v/>
      </c>
      <c r="D1351" s="241"/>
      <c r="E1351" s="241" t="str">
        <f>IF(A1351="","",VLOOKUP(A1351,'[3]IHS DATABASE'!C:G,5,0))</f>
        <v/>
      </c>
      <c r="F1351" s="241" t="str">
        <f>IF(A1351="","",VLOOKUP(A1351,'[3]IHS DATABASE'!C:AB,26,0))</f>
        <v/>
      </c>
      <c r="G1351" s="240" t="str">
        <f>IF(A1351="","",VLOOKUP(A1351,'[3]IHS DATABASE'!C:X,22,0))</f>
        <v/>
      </c>
      <c r="H1351" s="242"/>
      <c r="I1351" s="241" t="str">
        <f>IF(A1351="","",VLOOKUP(A1351,'[3]IHS DATABASE'!C:W,21,0))</f>
        <v/>
      </c>
      <c r="J1351" s="241" t="str">
        <f>IF(A1351="","",VLOOKUP(A1351,'[3]IHS DATABASE'!C:T,18,0))</f>
        <v/>
      </c>
      <c r="K1351" s="241"/>
      <c r="L1351" s="241"/>
      <c r="M1351" s="241" t="str">
        <f>IF(A1351="","",VLOOKUP(A1351,'[3]IHS DATABASE'!C:U,19,0))</f>
        <v/>
      </c>
      <c r="N1351" s="248"/>
      <c r="O1351" s="249"/>
      <c r="P1351" s="249"/>
      <c r="Q1351" s="258"/>
      <c r="R1351" s="259"/>
      <c r="S1351" s="259" t="str">
        <f>IF(A1351="","",VLOOKUP(A1351,'[3]IHS DATABASE'!C:BG,30,0))</f>
        <v/>
      </c>
      <c r="T1351" s="241"/>
      <c r="U1351" s="259" t="str">
        <f>IF(A1351="","",VLOOKUP(A1351,'[3]IHS DATABASE'!C:AG,31,0))</f>
        <v/>
      </c>
      <c r="V1351" s="260"/>
      <c r="W1351" s="260"/>
      <c r="X1351" s="260"/>
      <c r="Y1351" s="269">
        <f t="shared" si="147"/>
        <v>0</v>
      </c>
      <c r="Z1351" s="269">
        <f t="shared" si="148"/>
        <v>0</v>
      </c>
      <c r="AA1351" s="269" t="str">
        <f t="shared" si="149"/>
        <v>OK</v>
      </c>
      <c r="AB1351" s="270"/>
      <c r="AC1351" s="270"/>
      <c r="AD1351" s="270"/>
      <c r="AE1351" s="271"/>
      <c r="AF1351" s="272"/>
      <c r="AG1351" s="285"/>
      <c r="AH1351" s="285"/>
      <c r="AI1351" s="285"/>
      <c r="AJ1351" s="285"/>
      <c r="AK1351" s="286">
        <f t="shared" si="150"/>
        <v>0</v>
      </c>
      <c r="AL1351" s="286">
        <f t="shared" si="151"/>
        <v>0</v>
      </c>
      <c r="AM1351" s="287" t="e">
        <f t="shared" si="152"/>
        <v>#DIV/0!</v>
      </c>
      <c r="AN1351" s="286" t="str">
        <f>IF(A1351="","",VLOOKUP(A1351,'[3]IHS DATABASE'!C:H,6,0))</f>
        <v/>
      </c>
      <c r="AO1351" s="286"/>
      <c r="AP1351" s="290"/>
      <c r="AQ1351" s="290"/>
      <c r="AR1351" s="240"/>
      <c r="AS1351" s="240"/>
      <c r="AT1351" s="291">
        <f t="shared" si="153"/>
        <v>0</v>
      </c>
      <c r="AU1351" s="292"/>
      <c r="AV1351" s="293"/>
      <c r="AW1351" s="293"/>
      <c r="AX1351" s="292"/>
      <c r="AY1351" s="292"/>
      <c r="AZ1351" s="292"/>
      <c r="BA1351" s="292"/>
      <c r="BB1351" s="296"/>
      <c r="BC1351" s="293"/>
      <c r="BD1351" s="293"/>
      <c r="BE1351" s="297"/>
    </row>
    <row r="1352" spans="1:57">
      <c r="A1352" s="239"/>
      <c r="B1352" s="240"/>
      <c r="C1352" s="241" t="str">
        <f>IF(A1352="","",VLOOKUP(A1352,'[3]IHS DATABASE'!C:AD,27,0))</f>
        <v/>
      </c>
      <c r="D1352" s="241"/>
      <c r="E1352" s="241" t="str">
        <f>IF(A1352="","",VLOOKUP(A1352,'[3]IHS DATABASE'!C:G,5,0))</f>
        <v/>
      </c>
      <c r="F1352" s="241" t="str">
        <f>IF(A1352="","",VLOOKUP(A1352,'[3]IHS DATABASE'!C:AB,26,0))</f>
        <v/>
      </c>
      <c r="G1352" s="240" t="str">
        <f>IF(A1352="","",VLOOKUP(A1352,'[3]IHS DATABASE'!C:X,22,0))</f>
        <v/>
      </c>
      <c r="H1352" s="242"/>
      <c r="I1352" s="241" t="str">
        <f>IF(A1352="","",VLOOKUP(A1352,'[3]IHS DATABASE'!C:W,21,0))</f>
        <v/>
      </c>
      <c r="J1352" s="241" t="str">
        <f>IF(A1352="","",VLOOKUP(A1352,'[3]IHS DATABASE'!C:T,18,0))</f>
        <v/>
      </c>
      <c r="K1352" s="241"/>
      <c r="L1352" s="241"/>
      <c r="M1352" s="241" t="str">
        <f>IF(A1352="","",VLOOKUP(A1352,'[3]IHS DATABASE'!C:U,19,0))</f>
        <v/>
      </c>
      <c r="N1352" s="248"/>
      <c r="O1352" s="249"/>
      <c r="P1352" s="249"/>
      <c r="Q1352" s="258"/>
      <c r="R1352" s="259"/>
      <c r="S1352" s="259" t="str">
        <f>IF(A1352="","",VLOOKUP(A1352,'[3]IHS DATABASE'!C:BG,30,0))</f>
        <v/>
      </c>
      <c r="T1352" s="241"/>
      <c r="U1352" s="259" t="str">
        <f>IF(A1352="","",VLOOKUP(A1352,'[3]IHS DATABASE'!C:AG,31,0))</f>
        <v/>
      </c>
      <c r="V1352" s="260"/>
      <c r="W1352" s="260"/>
      <c r="X1352" s="260"/>
      <c r="Y1352" s="269">
        <f t="shared" si="147"/>
        <v>0</v>
      </c>
      <c r="Z1352" s="269">
        <f t="shared" si="148"/>
        <v>0</v>
      </c>
      <c r="AA1352" s="269" t="str">
        <f t="shared" si="149"/>
        <v>OK</v>
      </c>
      <c r="AB1352" s="270"/>
      <c r="AC1352" s="270"/>
      <c r="AD1352" s="270"/>
      <c r="AE1352" s="271"/>
      <c r="AF1352" s="272"/>
      <c r="AG1352" s="285"/>
      <c r="AH1352" s="285"/>
      <c r="AI1352" s="285"/>
      <c r="AJ1352" s="285"/>
      <c r="AK1352" s="286">
        <f t="shared" si="150"/>
        <v>0</v>
      </c>
      <c r="AL1352" s="286">
        <f t="shared" si="151"/>
        <v>0</v>
      </c>
      <c r="AM1352" s="287" t="e">
        <f t="shared" si="152"/>
        <v>#DIV/0!</v>
      </c>
      <c r="AN1352" s="286" t="str">
        <f>IF(A1352="","",VLOOKUP(A1352,'[3]IHS DATABASE'!C:H,6,0))</f>
        <v/>
      </c>
      <c r="AO1352" s="286"/>
      <c r="AP1352" s="290"/>
      <c r="AQ1352" s="290"/>
      <c r="AR1352" s="240"/>
      <c r="AS1352" s="240"/>
      <c r="AT1352" s="291">
        <f t="shared" si="153"/>
        <v>0</v>
      </c>
      <c r="AU1352" s="292"/>
      <c r="AV1352" s="293"/>
      <c r="AW1352" s="293"/>
      <c r="AX1352" s="292"/>
      <c r="AY1352" s="292"/>
      <c r="AZ1352" s="292"/>
      <c r="BA1352" s="292"/>
      <c r="BB1352" s="296"/>
      <c r="BC1352" s="293"/>
      <c r="BD1352" s="293"/>
      <c r="BE1352" s="297"/>
    </row>
    <row r="1353" spans="1:57">
      <c r="A1353" s="239"/>
      <c r="B1353" s="240"/>
      <c r="C1353" s="241" t="str">
        <f>IF(A1353="","",VLOOKUP(A1353,'[3]IHS DATABASE'!C:AD,27,0))</f>
        <v/>
      </c>
      <c r="D1353" s="241"/>
      <c r="E1353" s="241" t="str">
        <f>IF(A1353="","",VLOOKUP(A1353,'[3]IHS DATABASE'!C:G,5,0))</f>
        <v/>
      </c>
      <c r="F1353" s="241" t="str">
        <f>IF(A1353="","",VLOOKUP(A1353,'[3]IHS DATABASE'!C:AB,26,0))</f>
        <v/>
      </c>
      <c r="G1353" s="240" t="str">
        <f>IF(A1353="","",VLOOKUP(A1353,'[3]IHS DATABASE'!C:X,22,0))</f>
        <v/>
      </c>
      <c r="H1353" s="242"/>
      <c r="I1353" s="241" t="str">
        <f>IF(A1353="","",VLOOKUP(A1353,'[3]IHS DATABASE'!C:W,21,0))</f>
        <v/>
      </c>
      <c r="J1353" s="241" t="str">
        <f>IF(A1353="","",VLOOKUP(A1353,'[3]IHS DATABASE'!C:T,18,0))</f>
        <v/>
      </c>
      <c r="K1353" s="241"/>
      <c r="L1353" s="241"/>
      <c r="M1353" s="241" t="str">
        <f>IF(A1353="","",VLOOKUP(A1353,'[3]IHS DATABASE'!C:U,19,0))</f>
        <v/>
      </c>
      <c r="N1353" s="248"/>
      <c r="O1353" s="249"/>
      <c r="P1353" s="249"/>
      <c r="Q1353" s="258"/>
      <c r="R1353" s="259"/>
      <c r="S1353" s="259" t="str">
        <f>IF(A1353="","",VLOOKUP(A1353,'[3]IHS DATABASE'!C:BG,30,0))</f>
        <v/>
      </c>
      <c r="T1353" s="241"/>
      <c r="U1353" s="259" t="str">
        <f>IF(A1353="","",VLOOKUP(A1353,'[3]IHS DATABASE'!C:AG,31,0))</f>
        <v/>
      </c>
      <c r="V1353" s="260"/>
      <c r="W1353" s="260"/>
      <c r="X1353" s="260"/>
      <c r="Y1353" s="269">
        <f t="shared" si="147"/>
        <v>0</v>
      </c>
      <c r="Z1353" s="269">
        <f t="shared" si="148"/>
        <v>0</v>
      </c>
      <c r="AA1353" s="269" t="str">
        <f t="shared" si="149"/>
        <v>OK</v>
      </c>
      <c r="AB1353" s="270"/>
      <c r="AC1353" s="270"/>
      <c r="AD1353" s="270"/>
      <c r="AE1353" s="271"/>
      <c r="AF1353" s="272"/>
      <c r="AG1353" s="285"/>
      <c r="AH1353" s="285"/>
      <c r="AI1353" s="285"/>
      <c r="AJ1353" s="285"/>
      <c r="AK1353" s="286">
        <f t="shared" si="150"/>
        <v>0</v>
      </c>
      <c r="AL1353" s="286">
        <f t="shared" si="151"/>
        <v>0</v>
      </c>
      <c r="AM1353" s="287" t="e">
        <f t="shared" si="152"/>
        <v>#DIV/0!</v>
      </c>
      <c r="AN1353" s="286" t="str">
        <f>IF(A1353="","",VLOOKUP(A1353,'[3]IHS DATABASE'!C:H,6,0))</f>
        <v/>
      </c>
      <c r="AO1353" s="286"/>
      <c r="AP1353" s="290"/>
      <c r="AQ1353" s="290"/>
      <c r="AR1353" s="240"/>
      <c r="AS1353" s="240"/>
      <c r="AT1353" s="291">
        <f t="shared" si="153"/>
        <v>0</v>
      </c>
      <c r="AU1353" s="292"/>
      <c r="AV1353" s="293"/>
      <c r="AW1353" s="293"/>
      <c r="AX1353" s="292"/>
      <c r="AY1353" s="292"/>
      <c r="AZ1353" s="292"/>
      <c r="BA1353" s="292"/>
      <c r="BB1353" s="296"/>
      <c r="BC1353" s="293"/>
      <c r="BD1353" s="293"/>
      <c r="BE1353" s="297"/>
    </row>
    <row r="1354" spans="1:57">
      <c r="A1354" s="239"/>
      <c r="B1354" s="240"/>
      <c r="C1354" s="241" t="str">
        <f>IF(A1354="","",VLOOKUP(A1354,'[3]IHS DATABASE'!C:AD,27,0))</f>
        <v/>
      </c>
      <c r="D1354" s="241"/>
      <c r="E1354" s="241" t="str">
        <f>IF(A1354="","",VLOOKUP(A1354,'[3]IHS DATABASE'!C:G,5,0))</f>
        <v/>
      </c>
      <c r="F1354" s="241" t="str">
        <f>IF(A1354="","",VLOOKUP(A1354,'[3]IHS DATABASE'!C:AB,26,0))</f>
        <v/>
      </c>
      <c r="G1354" s="240" t="str">
        <f>IF(A1354="","",VLOOKUP(A1354,'[3]IHS DATABASE'!C:X,22,0))</f>
        <v/>
      </c>
      <c r="H1354" s="242"/>
      <c r="I1354" s="241" t="str">
        <f>IF(A1354="","",VLOOKUP(A1354,'[3]IHS DATABASE'!C:W,21,0))</f>
        <v/>
      </c>
      <c r="J1354" s="241" t="str">
        <f>IF(A1354="","",VLOOKUP(A1354,'[3]IHS DATABASE'!C:T,18,0))</f>
        <v/>
      </c>
      <c r="K1354" s="241"/>
      <c r="L1354" s="241"/>
      <c r="M1354" s="241" t="str">
        <f>IF(A1354="","",VLOOKUP(A1354,'[3]IHS DATABASE'!C:U,19,0))</f>
        <v/>
      </c>
      <c r="N1354" s="248"/>
      <c r="O1354" s="249"/>
      <c r="P1354" s="249"/>
      <c r="Q1354" s="258"/>
      <c r="R1354" s="259"/>
      <c r="S1354" s="259" t="str">
        <f>IF(A1354="","",VLOOKUP(A1354,'[3]IHS DATABASE'!C:BG,30,0))</f>
        <v/>
      </c>
      <c r="T1354" s="241"/>
      <c r="U1354" s="259" t="str">
        <f>IF(A1354="","",VLOOKUP(A1354,'[3]IHS DATABASE'!C:AG,31,0))</f>
        <v/>
      </c>
      <c r="V1354" s="260"/>
      <c r="W1354" s="260"/>
      <c r="X1354" s="260"/>
      <c r="Y1354" s="269">
        <f t="shared" si="147"/>
        <v>0</v>
      </c>
      <c r="Z1354" s="269">
        <f t="shared" si="148"/>
        <v>0</v>
      </c>
      <c r="AA1354" s="269" t="str">
        <f t="shared" si="149"/>
        <v>OK</v>
      </c>
      <c r="AB1354" s="270"/>
      <c r="AC1354" s="270"/>
      <c r="AD1354" s="270"/>
      <c r="AE1354" s="271"/>
      <c r="AF1354" s="272"/>
      <c r="AG1354" s="285"/>
      <c r="AH1354" s="285"/>
      <c r="AI1354" s="285"/>
      <c r="AJ1354" s="285"/>
      <c r="AK1354" s="286">
        <f t="shared" si="150"/>
        <v>0</v>
      </c>
      <c r="AL1354" s="286">
        <f t="shared" si="151"/>
        <v>0</v>
      </c>
      <c r="AM1354" s="287" t="e">
        <f t="shared" si="152"/>
        <v>#DIV/0!</v>
      </c>
      <c r="AN1354" s="286" t="str">
        <f>IF(A1354="","",VLOOKUP(A1354,'[3]IHS DATABASE'!C:H,6,0))</f>
        <v/>
      </c>
      <c r="AO1354" s="286"/>
      <c r="AP1354" s="290"/>
      <c r="AQ1354" s="290"/>
      <c r="AR1354" s="240"/>
      <c r="AS1354" s="240"/>
      <c r="AT1354" s="291">
        <f t="shared" si="153"/>
        <v>0</v>
      </c>
      <c r="AU1354" s="292"/>
      <c r="AV1354" s="293"/>
      <c r="AW1354" s="293"/>
      <c r="AX1354" s="292"/>
      <c r="AY1354" s="292"/>
      <c r="AZ1354" s="292"/>
      <c r="BA1354" s="292"/>
      <c r="BB1354" s="296"/>
      <c r="BC1354" s="293"/>
      <c r="BD1354" s="293"/>
      <c r="BE1354" s="297"/>
    </row>
    <row r="1355" spans="1:57">
      <c r="A1355" s="239"/>
      <c r="B1355" s="240"/>
      <c r="C1355" s="241" t="str">
        <f>IF(A1355="","",VLOOKUP(A1355,'[3]IHS DATABASE'!C:AD,27,0))</f>
        <v/>
      </c>
      <c r="D1355" s="241"/>
      <c r="E1355" s="241" t="str">
        <f>IF(A1355="","",VLOOKUP(A1355,'[3]IHS DATABASE'!C:G,5,0))</f>
        <v/>
      </c>
      <c r="F1355" s="241" t="str">
        <f>IF(A1355="","",VLOOKUP(A1355,'[3]IHS DATABASE'!C:AB,26,0))</f>
        <v/>
      </c>
      <c r="G1355" s="240" t="str">
        <f>IF(A1355="","",VLOOKUP(A1355,'[3]IHS DATABASE'!C:X,22,0))</f>
        <v/>
      </c>
      <c r="H1355" s="242"/>
      <c r="I1355" s="241" t="str">
        <f>IF(A1355="","",VLOOKUP(A1355,'[3]IHS DATABASE'!C:W,21,0))</f>
        <v/>
      </c>
      <c r="J1355" s="241" t="str">
        <f>IF(A1355="","",VLOOKUP(A1355,'[3]IHS DATABASE'!C:T,18,0))</f>
        <v/>
      </c>
      <c r="K1355" s="241"/>
      <c r="L1355" s="241"/>
      <c r="M1355" s="241" t="str">
        <f>IF(A1355="","",VLOOKUP(A1355,'[3]IHS DATABASE'!C:U,19,0))</f>
        <v/>
      </c>
      <c r="N1355" s="248"/>
      <c r="O1355" s="249"/>
      <c r="P1355" s="249"/>
      <c r="Q1355" s="258"/>
      <c r="R1355" s="259"/>
      <c r="S1355" s="259" t="str">
        <f>IF(A1355="","",VLOOKUP(A1355,'[3]IHS DATABASE'!C:BG,30,0))</f>
        <v/>
      </c>
      <c r="T1355" s="241"/>
      <c r="U1355" s="259" t="str">
        <f>IF(A1355="","",VLOOKUP(A1355,'[3]IHS DATABASE'!C:AG,31,0))</f>
        <v/>
      </c>
      <c r="V1355" s="260"/>
      <c r="W1355" s="260"/>
      <c r="X1355" s="260"/>
      <c r="Y1355" s="269">
        <f t="shared" si="147"/>
        <v>0</v>
      </c>
      <c r="Z1355" s="269">
        <f t="shared" si="148"/>
        <v>0</v>
      </c>
      <c r="AA1355" s="269" t="str">
        <f t="shared" si="149"/>
        <v>OK</v>
      </c>
      <c r="AB1355" s="270"/>
      <c r="AC1355" s="270"/>
      <c r="AD1355" s="270"/>
      <c r="AE1355" s="271"/>
      <c r="AF1355" s="272"/>
      <c r="AG1355" s="285"/>
      <c r="AH1355" s="285"/>
      <c r="AI1355" s="285"/>
      <c r="AJ1355" s="285"/>
      <c r="AK1355" s="286">
        <f t="shared" si="150"/>
        <v>0</v>
      </c>
      <c r="AL1355" s="286">
        <f t="shared" si="151"/>
        <v>0</v>
      </c>
      <c r="AM1355" s="287" t="e">
        <f t="shared" si="152"/>
        <v>#DIV/0!</v>
      </c>
      <c r="AN1355" s="286" t="str">
        <f>IF(A1355="","",VLOOKUP(A1355,'[3]IHS DATABASE'!C:H,6,0))</f>
        <v/>
      </c>
      <c r="AO1355" s="286"/>
      <c r="AP1355" s="290"/>
      <c r="AQ1355" s="290"/>
      <c r="AR1355" s="240"/>
      <c r="AS1355" s="240"/>
      <c r="AT1355" s="291">
        <f t="shared" si="153"/>
        <v>0</v>
      </c>
      <c r="AU1355" s="292"/>
      <c r="AV1355" s="293"/>
      <c r="AW1355" s="293"/>
      <c r="AX1355" s="292"/>
      <c r="AY1355" s="292"/>
      <c r="AZ1355" s="292"/>
      <c r="BA1355" s="292"/>
      <c r="BB1355" s="296"/>
      <c r="BC1355" s="293"/>
      <c r="BD1355" s="293"/>
      <c r="BE1355" s="297"/>
    </row>
    <row r="1356" spans="1:57">
      <c r="A1356" s="239"/>
      <c r="B1356" s="240"/>
      <c r="C1356" s="241" t="str">
        <f>IF(A1356="","",VLOOKUP(A1356,'[3]IHS DATABASE'!C:AD,27,0))</f>
        <v/>
      </c>
      <c r="D1356" s="241"/>
      <c r="E1356" s="241" t="str">
        <f>IF(A1356="","",VLOOKUP(A1356,'[3]IHS DATABASE'!C:G,5,0))</f>
        <v/>
      </c>
      <c r="F1356" s="241" t="str">
        <f>IF(A1356="","",VLOOKUP(A1356,'[3]IHS DATABASE'!C:AB,26,0))</f>
        <v/>
      </c>
      <c r="G1356" s="240" t="str">
        <f>IF(A1356="","",VLOOKUP(A1356,'[3]IHS DATABASE'!C:X,22,0))</f>
        <v/>
      </c>
      <c r="H1356" s="242"/>
      <c r="I1356" s="241" t="str">
        <f>IF(A1356="","",VLOOKUP(A1356,'[3]IHS DATABASE'!C:W,21,0))</f>
        <v/>
      </c>
      <c r="J1356" s="241" t="str">
        <f>IF(A1356="","",VLOOKUP(A1356,'[3]IHS DATABASE'!C:T,18,0))</f>
        <v/>
      </c>
      <c r="K1356" s="241"/>
      <c r="L1356" s="241"/>
      <c r="M1356" s="241" t="str">
        <f>IF(A1356="","",VLOOKUP(A1356,'[3]IHS DATABASE'!C:U,19,0))</f>
        <v/>
      </c>
      <c r="N1356" s="248"/>
      <c r="O1356" s="249"/>
      <c r="P1356" s="249"/>
      <c r="Q1356" s="258"/>
      <c r="R1356" s="259"/>
      <c r="S1356" s="259" t="str">
        <f>IF(A1356="","",VLOOKUP(A1356,'[3]IHS DATABASE'!C:BG,30,0))</f>
        <v/>
      </c>
      <c r="T1356" s="241"/>
      <c r="U1356" s="259" t="str">
        <f>IF(A1356="","",VLOOKUP(A1356,'[3]IHS DATABASE'!C:AG,31,0))</f>
        <v/>
      </c>
      <c r="V1356" s="260"/>
      <c r="W1356" s="260"/>
      <c r="X1356" s="260"/>
      <c r="Y1356" s="269">
        <f t="shared" si="147"/>
        <v>0</v>
      </c>
      <c r="Z1356" s="269">
        <f t="shared" si="148"/>
        <v>0</v>
      </c>
      <c r="AA1356" s="269" t="str">
        <f t="shared" si="149"/>
        <v>OK</v>
      </c>
      <c r="AB1356" s="270"/>
      <c r="AC1356" s="270"/>
      <c r="AD1356" s="270"/>
      <c r="AE1356" s="271"/>
      <c r="AF1356" s="272"/>
      <c r="AG1356" s="285"/>
      <c r="AH1356" s="285"/>
      <c r="AI1356" s="285"/>
      <c r="AJ1356" s="285"/>
      <c r="AK1356" s="286">
        <f t="shared" si="150"/>
        <v>0</v>
      </c>
      <c r="AL1356" s="286">
        <f t="shared" si="151"/>
        <v>0</v>
      </c>
      <c r="AM1356" s="287" t="e">
        <f t="shared" si="152"/>
        <v>#DIV/0!</v>
      </c>
      <c r="AN1356" s="286" t="str">
        <f>IF(A1356="","",VLOOKUP(A1356,'[3]IHS DATABASE'!C:H,6,0))</f>
        <v/>
      </c>
      <c r="AO1356" s="286"/>
      <c r="AP1356" s="290"/>
      <c r="AQ1356" s="290"/>
      <c r="AR1356" s="240"/>
      <c r="AS1356" s="240"/>
      <c r="AT1356" s="291">
        <f t="shared" si="153"/>
        <v>0</v>
      </c>
      <c r="AU1356" s="292"/>
      <c r="AV1356" s="293"/>
      <c r="AW1356" s="293"/>
      <c r="AX1356" s="292"/>
      <c r="AY1356" s="292"/>
      <c r="AZ1356" s="292"/>
      <c r="BA1356" s="292"/>
      <c r="BB1356" s="296"/>
      <c r="BC1356" s="293"/>
      <c r="BD1356" s="293"/>
      <c r="BE1356" s="297"/>
    </row>
    <row r="1357" spans="1:57">
      <c r="A1357" s="239"/>
      <c r="B1357" s="240"/>
      <c r="C1357" s="241" t="str">
        <f>IF(A1357="","",VLOOKUP(A1357,'[3]IHS DATABASE'!C:AD,27,0))</f>
        <v/>
      </c>
      <c r="D1357" s="241"/>
      <c r="E1357" s="241" t="str">
        <f>IF(A1357="","",VLOOKUP(A1357,'[3]IHS DATABASE'!C:G,5,0))</f>
        <v/>
      </c>
      <c r="F1357" s="241" t="str">
        <f>IF(A1357="","",VLOOKUP(A1357,'[3]IHS DATABASE'!C:AB,26,0))</f>
        <v/>
      </c>
      <c r="G1357" s="240" t="str">
        <f>IF(A1357="","",VLOOKUP(A1357,'[3]IHS DATABASE'!C:X,22,0))</f>
        <v/>
      </c>
      <c r="H1357" s="242"/>
      <c r="I1357" s="241" t="str">
        <f>IF(A1357="","",VLOOKUP(A1357,'[3]IHS DATABASE'!C:W,21,0))</f>
        <v/>
      </c>
      <c r="J1357" s="241" t="str">
        <f>IF(A1357="","",VLOOKUP(A1357,'[3]IHS DATABASE'!C:T,18,0))</f>
        <v/>
      </c>
      <c r="K1357" s="241"/>
      <c r="L1357" s="241"/>
      <c r="M1357" s="241" t="str">
        <f>IF(A1357="","",VLOOKUP(A1357,'[3]IHS DATABASE'!C:U,19,0))</f>
        <v/>
      </c>
      <c r="N1357" s="248"/>
      <c r="O1357" s="249"/>
      <c r="P1357" s="249"/>
      <c r="Q1357" s="258"/>
      <c r="R1357" s="259"/>
      <c r="S1357" s="259" t="str">
        <f>IF(A1357="","",VLOOKUP(A1357,'[3]IHS DATABASE'!C:BG,30,0))</f>
        <v/>
      </c>
      <c r="T1357" s="241"/>
      <c r="U1357" s="259" t="str">
        <f>IF(A1357="","",VLOOKUP(A1357,'[3]IHS DATABASE'!C:AG,31,0))</f>
        <v/>
      </c>
      <c r="V1357" s="260"/>
      <c r="W1357" s="260"/>
      <c r="X1357" s="260"/>
      <c r="Y1357" s="269">
        <f t="shared" si="147"/>
        <v>0</v>
      </c>
      <c r="Z1357" s="269">
        <f t="shared" si="148"/>
        <v>0</v>
      </c>
      <c r="AA1357" s="269" t="str">
        <f t="shared" si="149"/>
        <v>OK</v>
      </c>
      <c r="AB1357" s="270"/>
      <c r="AC1357" s="270"/>
      <c r="AD1357" s="270"/>
      <c r="AE1357" s="271"/>
      <c r="AF1357" s="272"/>
      <c r="AG1357" s="285"/>
      <c r="AH1357" s="285"/>
      <c r="AI1357" s="285"/>
      <c r="AJ1357" s="285"/>
      <c r="AK1357" s="286">
        <f t="shared" si="150"/>
        <v>0</v>
      </c>
      <c r="AL1357" s="286">
        <f t="shared" si="151"/>
        <v>0</v>
      </c>
      <c r="AM1357" s="287" t="e">
        <f t="shared" si="152"/>
        <v>#DIV/0!</v>
      </c>
      <c r="AN1357" s="286" t="str">
        <f>IF(A1357="","",VLOOKUP(A1357,'[3]IHS DATABASE'!C:H,6,0))</f>
        <v/>
      </c>
      <c r="AO1357" s="286"/>
      <c r="AP1357" s="290"/>
      <c r="AQ1357" s="290"/>
      <c r="AR1357" s="240"/>
      <c r="AS1357" s="240"/>
      <c r="AT1357" s="291">
        <f t="shared" si="153"/>
        <v>0</v>
      </c>
      <c r="AU1357" s="292"/>
      <c r="AV1357" s="293"/>
      <c r="AW1357" s="293"/>
      <c r="AX1357" s="292"/>
      <c r="AY1357" s="292"/>
      <c r="AZ1357" s="292"/>
      <c r="BA1357" s="292"/>
      <c r="BB1357" s="296"/>
      <c r="BC1357" s="293"/>
      <c r="BD1357" s="293"/>
      <c r="BE1357" s="297"/>
    </row>
    <row r="1358" spans="1:57">
      <c r="A1358" s="239"/>
      <c r="B1358" s="240"/>
      <c r="C1358" s="241" t="str">
        <f>IF(A1358="","",VLOOKUP(A1358,'[3]IHS DATABASE'!C:AD,27,0))</f>
        <v/>
      </c>
      <c r="D1358" s="241"/>
      <c r="E1358" s="241" t="str">
        <f>IF(A1358="","",VLOOKUP(A1358,'[3]IHS DATABASE'!C:G,5,0))</f>
        <v/>
      </c>
      <c r="F1358" s="241" t="str">
        <f>IF(A1358="","",VLOOKUP(A1358,'[3]IHS DATABASE'!C:AB,26,0))</f>
        <v/>
      </c>
      <c r="G1358" s="240" t="str">
        <f>IF(A1358="","",VLOOKUP(A1358,'[3]IHS DATABASE'!C:X,22,0))</f>
        <v/>
      </c>
      <c r="H1358" s="242"/>
      <c r="I1358" s="241" t="str">
        <f>IF(A1358="","",VLOOKUP(A1358,'[3]IHS DATABASE'!C:W,21,0))</f>
        <v/>
      </c>
      <c r="J1358" s="241" t="str">
        <f>IF(A1358="","",VLOOKUP(A1358,'[3]IHS DATABASE'!C:T,18,0))</f>
        <v/>
      </c>
      <c r="K1358" s="241"/>
      <c r="L1358" s="241"/>
      <c r="M1358" s="241" t="str">
        <f>IF(A1358="","",VLOOKUP(A1358,'[3]IHS DATABASE'!C:U,19,0))</f>
        <v/>
      </c>
      <c r="N1358" s="248"/>
      <c r="O1358" s="249"/>
      <c r="P1358" s="249"/>
      <c r="Q1358" s="258"/>
      <c r="R1358" s="259"/>
      <c r="S1358" s="259" t="str">
        <f>IF(A1358="","",VLOOKUP(A1358,'[3]IHS DATABASE'!C:BG,30,0))</f>
        <v/>
      </c>
      <c r="T1358" s="241"/>
      <c r="U1358" s="259" t="str">
        <f>IF(A1358="","",VLOOKUP(A1358,'[3]IHS DATABASE'!C:AG,31,0))</f>
        <v/>
      </c>
      <c r="V1358" s="260"/>
      <c r="W1358" s="260"/>
      <c r="X1358" s="260"/>
      <c r="Y1358" s="269">
        <f t="shared" si="147"/>
        <v>0</v>
      </c>
      <c r="Z1358" s="269">
        <f t="shared" si="148"/>
        <v>0</v>
      </c>
      <c r="AA1358" s="269" t="str">
        <f t="shared" si="149"/>
        <v>OK</v>
      </c>
      <c r="AB1358" s="270"/>
      <c r="AC1358" s="270"/>
      <c r="AD1358" s="270"/>
      <c r="AE1358" s="271"/>
      <c r="AF1358" s="272"/>
      <c r="AG1358" s="285"/>
      <c r="AH1358" s="285"/>
      <c r="AI1358" s="285"/>
      <c r="AJ1358" s="285"/>
      <c r="AK1358" s="286">
        <f t="shared" si="150"/>
        <v>0</v>
      </c>
      <c r="AL1358" s="286">
        <f t="shared" si="151"/>
        <v>0</v>
      </c>
      <c r="AM1358" s="287" t="e">
        <f t="shared" si="152"/>
        <v>#DIV/0!</v>
      </c>
      <c r="AN1358" s="286" t="str">
        <f>IF(A1358="","",VLOOKUP(A1358,'[3]IHS DATABASE'!C:H,6,0))</f>
        <v/>
      </c>
      <c r="AO1358" s="286"/>
      <c r="AP1358" s="290"/>
      <c r="AQ1358" s="290"/>
      <c r="AR1358" s="240"/>
      <c r="AS1358" s="240"/>
      <c r="AT1358" s="291">
        <f t="shared" si="153"/>
        <v>0</v>
      </c>
      <c r="AU1358" s="292"/>
      <c r="AV1358" s="293"/>
      <c r="AW1358" s="293"/>
      <c r="AX1358" s="292"/>
      <c r="AY1358" s="292"/>
      <c r="AZ1358" s="292"/>
      <c r="BA1358" s="292"/>
      <c r="BB1358" s="296"/>
      <c r="BC1358" s="293"/>
      <c r="BD1358" s="293"/>
      <c r="BE1358" s="297"/>
    </row>
    <row r="1359" spans="1:57">
      <c r="A1359" s="239"/>
      <c r="B1359" s="240"/>
      <c r="C1359" s="241" t="str">
        <f>IF(A1359="","",VLOOKUP(A1359,'[3]IHS DATABASE'!C:AD,27,0))</f>
        <v/>
      </c>
      <c r="D1359" s="241"/>
      <c r="E1359" s="241" t="str">
        <f>IF(A1359="","",VLOOKUP(A1359,'[3]IHS DATABASE'!C:G,5,0))</f>
        <v/>
      </c>
      <c r="F1359" s="241" t="str">
        <f>IF(A1359="","",VLOOKUP(A1359,'[3]IHS DATABASE'!C:AB,26,0))</f>
        <v/>
      </c>
      <c r="G1359" s="240" t="str">
        <f>IF(A1359="","",VLOOKUP(A1359,'[3]IHS DATABASE'!C:X,22,0))</f>
        <v/>
      </c>
      <c r="H1359" s="242"/>
      <c r="I1359" s="241" t="str">
        <f>IF(A1359="","",VLOOKUP(A1359,'[3]IHS DATABASE'!C:W,21,0))</f>
        <v/>
      </c>
      <c r="J1359" s="241" t="str">
        <f>IF(A1359="","",VLOOKUP(A1359,'[3]IHS DATABASE'!C:T,18,0))</f>
        <v/>
      </c>
      <c r="K1359" s="241"/>
      <c r="L1359" s="241"/>
      <c r="M1359" s="241" t="str">
        <f>IF(A1359="","",VLOOKUP(A1359,'[3]IHS DATABASE'!C:U,19,0))</f>
        <v/>
      </c>
      <c r="N1359" s="248"/>
      <c r="O1359" s="249"/>
      <c r="P1359" s="249"/>
      <c r="Q1359" s="258"/>
      <c r="R1359" s="259"/>
      <c r="S1359" s="259" t="str">
        <f>IF(A1359="","",VLOOKUP(A1359,'[3]IHS DATABASE'!C:BG,30,0))</f>
        <v/>
      </c>
      <c r="T1359" s="241"/>
      <c r="U1359" s="259" t="str">
        <f>IF(A1359="","",VLOOKUP(A1359,'[3]IHS DATABASE'!C:AG,31,0))</f>
        <v/>
      </c>
      <c r="V1359" s="260"/>
      <c r="W1359" s="260"/>
      <c r="X1359" s="260"/>
      <c r="Y1359" s="269">
        <f t="shared" si="147"/>
        <v>0</v>
      </c>
      <c r="Z1359" s="269">
        <f t="shared" si="148"/>
        <v>0</v>
      </c>
      <c r="AA1359" s="269" t="str">
        <f t="shared" si="149"/>
        <v>OK</v>
      </c>
      <c r="AB1359" s="270"/>
      <c r="AC1359" s="270"/>
      <c r="AD1359" s="270"/>
      <c r="AE1359" s="271"/>
      <c r="AF1359" s="272"/>
      <c r="AG1359" s="285"/>
      <c r="AH1359" s="285"/>
      <c r="AI1359" s="285"/>
      <c r="AJ1359" s="285"/>
      <c r="AK1359" s="286">
        <f t="shared" si="150"/>
        <v>0</v>
      </c>
      <c r="AL1359" s="286">
        <f t="shared" si="151"/>
        <v>0</v>
      </c>
      <c r="AM1359" s="287" t="e">
        <f t="shared" si="152"/>
        <v>#DIV/0!</v>
      </c>
      <c r="AN1359" s="286" t="str">
        <f>IF(A1359="","",VLOOKUP(A1359,'[3]IHS DATABASE'!C:H,6,0))</f>
        <v/>
      </c>
      <c r="AO1359" s="286"/>
      <c r="AP1359" s="290"/>
      <c r="AQ1359" s="290"/>
      <c r="AR1359" s="240"/>
      <c r="AS1359" s="240"/>
      <c r="AT1359" s="291">
        <f t="shared" si="153"/>
        <v>0</v>
      </c>
      <c r="AU1359" s="292"/>
      <c r="AV1359" s="293"/>
      <c r="AW1359" s="293"/>
      <c r="AX1359" s="292"/>
      <c r="AY1359" s="292"/>
      <c r="AZ1359" s="292"/>
      <c r="BA1359" s="292"/>
      <c r="BB1359" s="296"/>
      <c r="BC1359" s="293"/>
      <c r="BD1359" s="293"/>
      <c r="BE1359" s="297"/>
    </row>
    <row r="1360" spans="1:57">
      <c r="A1360" s="239"/>
      <c r="B1360" s="240"/>
      <c r="C1360" s="241" t="str">
        <f>IF(A1360="","",VLOOKUP(A1360,'[3]IHS DATABASE'!C:AD,27,0))</f>
        <v/>
      </c>
      <c r="D1360" s="241"/>
      <c r="E1360" s="241" t="str">
        <f>IF(A1360="","",VLOOKUP(A1360,'[3]IHS DATABASE'!C:G,5,0))</f>
        <v/>
      </c>
      <c r="F1360" s="241" t="str">
        <f>IF(A1360="","",VLOOKUP(A1360,'[3]IHS DATABASE'!C:AB,26,0))</f>
        <v/>
      </c>
      <c r="G1360" s="240" t="str">
        <f>IF(A1360="","",VLOOKUP(A1360,'[3]IHS DATABASE'!C:X,22,0))</f>
        <v/>
      </c>
      <c r="H1360" s="242"/>
      <c r="I1360" s="241" t="str">
        <f>IF(A1360="","",VLOOKUP(A1360,'[3]IHS DATABASE'!C:W,21,0))</f>
        <v/>
      </c>
      <c r="J1360" s="241" t="str">
        <f>IF(A1360="","",VLOOKUP(A1360,'[3]IHS DATABASE'!C:T,18,0))</f>
        <v/>
      </c>
      <c r="K1360" s="241"/>
      <c r="L1360" s="241"/>
      <c r="M1360" s="241" t="str">
        <f>IF(A1360="","",VLOOKUP(A1360,'[3]IHS DATABASE'!C:U,19,0))</f>
        <v/>
      </c>
      <c r="N1360" s="248"/>
      <c r="O1360" s="249"/>
      <c r="P1360" s="249"/>
      <c r="Q1360" s="258"/>
      <c r="R1360" s="259"/>
      <c r="S1360" s="259" t="str">
        <f>IF(A1360="","",VLOOKUP(A1360,'[3]IHS DATABASE'!C:BG,30,0))</f>
        <v/>
      </c>
      <c r="T1360" s="241"/>
      <c r="U1360" s="259" t="str">
        <f>IF(A1360="","",VLOOKUP(A1360,'[3]IHS DATABASE'!C:AG,31,0))</f>
        <v/>
      </c>
      <c r="V1360" s="260"/>
      <c r="W1360" s="260"/>
      <c r="X1360" s="260"/>
      <c r="Y1360" s="269">
        <f t="shared" si="147"/>
        <v>0</v>
      </c>
      <c r="Z1360" s="269">
        <f t="shared" si="148"/>
        <v>0</v>
      </c>
      <c r="AA1360" s="269" t="str">
        <f t="shared" si="149"/>
        <v>OK</v>
      </c>
      <c r="AB1360" s="270"/>
      <c r="AC1360" s="270"/>
      <c r="AD1360" s="270"/>
      <c r="AE1360" s="271"/>
      <c r="AF1360" s="272"/>
      <c r="AG1360" s="285"/>
      <c r="AH1360" s="285"/>
      <c r="AI1360" s="285"/>
      <c r="AJ1360" s="285"/>
      <c r="AK1360" s="286">
        <f t="shared" si="150"/>
        <v>0</v>
      </c>
      <c r="AL1360" s="286">
        <f t="shared" si="151"/>
        <v>0</v>
      </c>
      <c r="AM1360" s="287" t="e">
        <f t="shared" si="152"/>
        <v>#DIV/0!</v>
      </c>
      <c r="AN1360" s="286" t="str">
        <f>IF(A1360="","",VLOOKUP(A1360,'[3]IHS DATABASE'!C:H,6,0))</f>
        <v/>
      </c>
      <c r="AO1360" s="286"/>
      <c r="AP1360" s="290"/>
      <c r="AQ1360" s="290"/>
      <c r="AR1360" s="240"/>
      <c r="AS1360" s="240"/>
      <c r="AT1360" s="291">
        <f t="shared" si="153"/>
        <v>0</v>
      </c>
      <c r="AU1360" s="292"/>
      <c r="AV1360" s="293"/>
      <c r="AW1360" s="293"/>
      <c r="AX1360" s="292"/>
      <c r="AY1360" s="292"/>
      <c r="AZ1360" s="292"/>
      <c r="BA1360" s="292"/>
      <c r="BB1360" s="296"/>
      <c r="BC1360" s="293"/>
      <c r="BD1360" s="293"/>
      <c r="BE1360" s="297"/>
    </row>
    <row r="1361" spans="1:57">
      <c r="A1361" s="239"/>
      <c r="B1361" s="240"/>
      <c r="C1361" s="241" t="str">
        <f>IF(A1361="","",VLOOKUP(A1361,'[3]IHS DATABASE'!C:AD,27,0))</f>
        <v/>
      </c>
      <c r="D1361" s="241"/>
      <c r="E1361" s="241" t="str">
        <f>IF(A1361="","",VLOOKUP(A1361,'[3]IHS DATABASE'!C:G,5,0))</f>
        <v/>
      </c>
      <c r="F1361" s="241" t="str">
        <f>IF(A1361="","",VLOOKUP(A1361,'[3]IHS DATABASE'!C:AB,26,0))</f>
        <v/>
      </c>
      <c r="G1361" s="240" t="str">
        <f>IF(A1361="","",VLOOKUP(A1361,'[3]IHS DATABASE'!C:X,22,0))</f>
        <v/>
      </c>
      <c r="H1361" s="242"/>
      <c r="I1361" s="241" t="str">
        <f>IF(A1361="","",VLOOKUP(A1361,'[3]IHS DATABASE'!C:W,21,0))</f>
        <v/>
      </c>
      <c r="J1361" s="241" t="str">
        <f>IF(A1361="","",VLOOKUP(A1361,'[3]IHS DATABASE'!C:T,18,0))</f>
        <v/>
      </c>
      <c r="K1361" s="241"/>
      <c r="L1361" s="241"/>
      <c r="M1361" s="241" t="str">
        <f>IF(A1361="","",VLOOKUP(A1361,'[3]IHS DATABASE'!C:U,19,0))</f>
        <v/>
      </c>
      <c r="N1361" s="248"/>
      <c r="O1361" s="249"/>
      <c r="P1361" s="249"/>
      <c r="Q1361" s="258"/>
      <c r="R1361" s="259"/>
      <c r="S1361" s="259" t="str">
        <f>IF(A1361="","",VLOOKUP(A1361,'[3]IHS DATABASE'!C:BG,30,0))</f>
        <v/>
      </c>
      <c r="T1361" s="241"/>
      <c r="U1361" s="259" t="str">
        <f>IF(A1361="","",VLOOKUP(A1361,'[3]IHS DATABASE'!C:AG,31,0))</f>
        <v/>
      </c>
      <c r="V1361" s="260"/>
      <c r="W1361" s="260"/>
      <c r="X1361" s="260"/>
      <c r="Y1361" s="269">
        <f t="shared" si="147"/>
        <v>0</v>
      </c>
      <c r="Z1361" s="269">
        <f t="shared" si="148"/>
        <v>0</v>
      </c>
      <c r="AA1361" s="269" t="str">
        <f t="shared" si="149"/>
        <v>OK</v>
      </c>
      <c r="AB1361" s="270"/>
      <c r="AC1361" s="270"/>
      <c r="AD1361" s="270"/>
      <c r="AE1361" s="271"/>
      <c r="AF1361" s="272"/>
      <c r="AG1361" s="285"/>
      <c r="AH1361" s="285"/>
      <c r="AI1361" s="285"/>
      <c r="AJ1361" s="285"/>
      <c r="AK1361" s="286">
        <f t="shared" si="150"/>
        <v>0</v>
      </c>
      <c r="AL1361" s="286">
        <f t="shared" si="151"/>
        <v>0</v>
      </c>
      <c r="AM1361" s="287" t="e">
        <f t="shared" si="152"/>
        <v>#DIV/0!</v>
      </c>
      <c r="AN1361" s="286" t="str">
        <f>IF(A1361="","",VLOOKUP(A1361,'[3]IHS DATABASE'!C:H,6,0))</f>
        <v/>
      </c>
      <c r="AO1361" s="286"/>
      <c r="AP1361" s="290"/>
      <c r="AQ1361" s="290"/>
      <c r="AR1361" s="240"/>
      <c r="AS1361" s="240"/>
      <c r="AT1361" s="291">
        <f t="shared" si="153"/>
        <v>0</v>
      </c>
      <c r="AU1361" s="292"/>
      <c r="AV1361" s="293"/>
      <c r="AW1361" s="293"/>
      <c r="AX1361" s="292"/>
      <c r="AY1361" s="292"/>
      <c r="AZ1361" s="292"/>
      <c r="BA1361" s="292"/>
      <c r="BB1361" s="296"/>
      <c r="BC1361" s="293"/>
      <c r="BD1361" s="293"/>
      <c r="BE1361" s="297"/>
    </row>
    <row r="1362" spans="1:57">
      <c r="A1362" s="239"/>
      <c r="B1362" s="240"/>
      <c r="C1362" s="241" t="str">
        <f>IF(A1362="","",VLOOKUP(A1362,'[3]IHS DATABASE'!C:AD,27,0))</f>
        <v/>
      </c>
      <c r="D1362" s="241"/>
      <c r="E1362" s="241" t="str">
        <f>IF(A1362="","",VLOOKUP(A1362,'[3]IHS DATABASE'!C:G,5,0))</f>
        <v/>
      </c>
      <c r="F1362" s="241" t="str">
        <f>IF(A1362="","",VLOOKUP(A1362,'[3]IHS DATABASE'!C:AB,26,0))</f>
        <v/>
      </c>
      <c r="G1362" s="240" t="str">
        <f>IF(A1362="","",VLOOKUP(A1362,'[3]IHS DATABASE'!C:X,22,0))</f>
        <v/>
      </c>
      <c r="H1362" s="242"/>
      <c r="I1362" s="241" t="str">
        <f>IF(A1362="","",VLOOKUP(A1362,'[3]IHS DATABASE'!C:W,21,0))</f>
        <v/>
      </c>
      <c r="J1362" s="241" t="str">
        <f>IF(A1362="","",VLOOKUP(A1362,'[3]IHS DATABASE'!C:T,18,0))</f>
        <v/>
      </c>
      <c r="K1362" s="241"/>
      <c r="L1362" s="241"/>
      <c r="M1362" s="241" t="str">
        <f>IF(A1362="","",VLOOKUP(A1362,'[3]IHS DATABASE'!C:U,19,0))</f>
        <v/>
      </c>
      <c r="N1362" s="248"/>
      <c r="O1362" s="249"/>
      <c r="P1362" s="249"/>
      <c r="Q1362" s="258"/>
      <c r="R1362" s="259"/>
      <c r="S1362" s="259" t="str">
        <f>IF(A1362="","",VLOOKUP(A1362,'[3]IHS DATABASE'!C:BG,30,0))</f>
        <v/>
      </c>
      <c r="T1362" s="241"/>
      <c r="U1362" s="259" t="str">
        <f>IF(A1362="","",VLOOKUP(A1362,'[3]IHS DATABASE'!C:AG,31,0))</f>
        <v/>
      </c>
      <c r="V1362" s="260"/>
      <c r="W1362" s="260"/>
      <c r="X1362" s="260"/>
      <c r="Y1362" s="269">
        <f t="shared" si="147"/>
        <v>0</v>
      </c>
      <c r="Z1362" s="269">
        <f t="shared" si="148"/>
        <v>0</v>
      </c>
      <c r="AA1362" s="269" t="str">
        <f t="shared" si="149"/>
        <v>OK</v>
      </c>
      <c r="AB1362" s="270"/>
      <c r="AC1362" s="270"/>
      <c r="AD1362" s="270"/>
      <c r="AE1362" s="271"/>
      <c r="AF1362" s="272"/>
      <c r="AG1362" s="285"/>
      <c r="AH1362" s="285"/>
      <c r="AI1362" s="285"/>
      <c r="AJ1362" s="285"/>
      <c r="AK1362" s="286">
        <f t="shared" si="150"/>
        <v>0</v>
      </c>
      <c r="AL1362" s="286">
        <f t="shared" si="151"/>
        <v>0</v>
      </c>
      <c r="AM1362" s="287" t="e">
        <f t="shared" si="152"/>
        <v>#DIV/0!</v>
      </c>
      <c r="AN1362" s="286" t="str">
        <f>IF(A1362="","",VLOOKUP(A1362,'[3]IHS DATABASE'!C:H,6,0))</f>
        <v/>
      </c>
      <c r="AO1362" s="286"/>
      <c r="AP1362" s="290"/>
      <c r="AQ1362" s="290"/>
      <c r="AR1362" s="240"/>
      <c r="AS1362" s="240"/>
      <c r="AT1362" s="291">
        <f t="shared" si="153"/>
        <v>0</v>
      </c>
      <c r="AU1362" s="292"/>
      <c r="AV1362" s="293"/>
      <c r="AW1362" s="293"/>
      <c r="AX1362" s="292"/>
      <c r="AY1362" s="292"/>
      <c r="AZ1362" s="292"/>
      <c r="BA1362" s="292"/>
      <c r="BB1362" s="296"/>
      <c r="BC1362" s="293"/>
      <c r="BD1362" s="293"/>
      <c r="BE1362" s="297"/>
    </row>
    <row r="1363" spans="1:57">
      <c r="A1363" s="239"/>
      <c r="B1363" s="240"/>
      <c r="C1363" s="241" t="str">
        <f>IF(A1363="","",VLOOKUP(A1363,'[3]IHS DATABASE'!C:AD,27,0))</f>
        <v/>
      </c>
      <c r="D1363" s="241"/>
      <c r="E1363" s="241" t="str">
        <f>IF(A1363="","",VLOOKUP(A1363,'[3]IHS DATABASE'!C:G,5,0))</f>
        <v/>
      </c>
      <c r="F1363" s="241" t="str">
        <f>IF(A1363="","",VLOOKUP(A1363,'[3]IHS DATABASE'!C:AB,26,0))</f>
        <v/>
      </c>
      <c r="G1363" s="240" t="str">
        <f>IF(A1363="","",VLOOKUP(A1363,'[3]IHS DATABASE'!C:X,22,0))</f>
        <v/>
      </c>
      <c r="H1363" s="242"/>
      <c r="I1363" s="241" t="str">
        <f>IF(A1363="","",VLOOKUP(A1363,'[3]IHS DATABASE'!C:W,21,0))</f>
        <v/>
      </c>
      <c r="J1363" s="241" t="str">
        <f>IF(A1363="","",VLOOKUP(A1363,'[3]IHS DATABASE'!C:T,18,0))</f>
        <v/>
      </c>
      <c r="K1363" s="241"/>
      <c r="L1363" s="241"/>
      <c r="M1363" s="241" t="str">
        <f>IF(A1363="","",VLOOKUP(A1363,'[3]IHS DATABASE'!C:U,19,0))</f>
        <v/>
      </c>
      <c r="N1363" s="248"/>
      <c r="O1363" s="249"/>
      <c r="P1363" s="249"/>
      <c r="Q1363" s="258"/>
      <c r="R1363" s="259"/>
      <c r="S1363" s="259" t="str">
        <f>IF(A1363="","",VLOOKUP(A1363,'[3]IHS DATABASE'!C:BG,30,0))</f>
        <v/>
      </c>
      <c r="T1363" s="241"/>
      <c r="U1363" s="259" t="str">
        <f>IF(A1363="","",VLOOKUP(A1363,'[3]IHS DATABASE'!C:AG,31,0))</f>
        <v/>
      </c>
      <c r="V1363" s="260"/>
      <c r="W1363" s="260"/>
      <c r="X1363" s="260"/>
      <c r="Y1363" s="269">
        <f t="shared" si="147"/>
        <v>0</v>
      </c>
      <c r="Z1363" s="269">
        <f t="shared" si="148"/>
        <v>0</v>
      </c>
      <c r="AA1363" s="269" t="str">
        <f t="shared" si="149"/>
        <v>OK</v>
      </c>
      <c r="AB1363" s="270"/>
      <c r="AC1363" s="270"/>
      <c r="AD1363" s="270"/>
      <c r="AE1363" s="271"/>
      <c r="AF1363" s="272"/>
      <c r="AG1363" s="285"/>
      <c r="AH1363" s="285"/>
      <c r="AI1363" s="285"/>
      <c r="AJ1363" s="285"/>
      <c r="AK1363" s="286">
        <f t="shared" si="150"/>
        <v>0</v>
      </c>
      <c r="AL1363" s="286">
        <f t="shared" si="151"/>
        <v>0</v>
      </c>
      <c r="AM1363" s="287" t="e">
        <f t="shared" si="152"/>
        <v>#DIV/0!</v>
      </c>
      <c r="AN1363" s="286" t="str">
        <f>IF(A1363="","",VLOOKUP(A1363,'[3]IHS DATABASE'!C:H,6,0))</f>
        <v/>
      </c>
      <c r="AO1363" s="286"/>
      <c r="AP1363" s="290"/>
      <c r="AQ1363" s="290"/>
      <c r="AR1363" s="240"/>
      <c r="AS1363" s="240"/>
      <c r="AT1363" s="291">
        <f t="shared" si="153"/>
        <v>0</v>
      </c>
      <c r="AU1363" s="292"/>
      <c r="AV1363" s="293"/>
      <c r="AW1363" s="293"/>
      <c r="AX1363" s="292"/>
      <c r="AY1363" s="292"/>
      <c r="AZ1363" s="292"/>
      <c r="BA1363" s="292"/>
      <c r="BB1363" s="296"/>
      <c r="BC1363" s="293"/>
      <c r="BD1363" s="293"/>
      <c r="BE1363" s="297"/>
    </row>
    <row r="1364" spans="1:57">
      <c r="A1364" s="239"/>
      <c r="B1364" s="240"/>
      <c r="C1364" s="241" t="str">
        <f>IF(A1364="","",VLOOKUP(A1364,'[3]IHS DATABASE'!C:AD,27,0))</f>
        <v/>
      </c>
      <c r="D1364" s="241"/>
      <c r="E1364" s="241" t="str">
        <f>IF(A1364="","",VLOOKUP(A1364,'[3]IHS DATABASE'!C:G,5,0))</f>
        <v/>
      </c>
      <c r="F1364" s="241" t="str">
        <f>IF(A1364="","",VLOOKUP(A1364,'[3]IHS DATABASE'!C:AB,26,0))</f>
        <v/>
      </c>
      <c r="G1364" s="240" t="str">
        <f>IF(A1364="","",VLOOKUP(A1364,'[3]IHS DATABASE'!C:X,22,0))</f>
        <v/>
      </c>
      <c r="H1364" s="242"/>
      <c r="I1364" s="241" t="str">
        <f>IF(A1364="","",VLOOKUP(A1364,'[3]IHS DATABASE'!C:W,21,0))</f>
        <v/>
      </c>
      <c r="J1364" s="241" t="str">
        <f>IF(A1364="","",VLOOKUP(A1364,'[3]IHS DATABASE'!C:T,18,0))</f>
        <v/>
      </c>
      <c r="K1364" s="241"/>
      <c r="L1364" s="241"/>
      <c r="M1364" s="241" t="str">
        <f>IF(A1364="","",VLOOKUP(A1364,'[3]IHS DATABASE'!C:U,19,0))</f>
        <v/>
      </c>
      <c r="N1364" s="248"/>
      <c r="O1364" s="249"/>
      <c r="P1364" s="249"/>
      <c r="Q1364" s="258"/>
      <c r="R1364" s="259"/>
      <c r="S1364" s="259" t="str">
        <f>IF(A1364="","",VLOOKUP(A1364,'[3]IHS DATABASE'!C:BG,30,0))</f>
        <v/>
      </c>
      <c r="T1364" s="241"/>
      <c r="U1364" s="259" t="str">
        <f>IF(A1364="","",VLOOKUP(A1364,'[3]IHS DATABASE'!C:AG,31,0))</f>
        <v/>
      </c>
      <c r="V1364" s="260"/>
      <c r="W1364" s="260"/>
      <c r="X1364" s="260"/>
      <c r="Y1364" s="269">
        <f t="shared" si="147"/>
        <v>0</v>
      </c>
      <c r="Z1364" s="269">
        <f t="shared" si="148"/>
        <v>0</v>
      </c>
      <c r="AA1364" s="269" t="str">
        <f t="shared" si="149"/>
        <v>OK</v>
      </c>
      <c r="AB1364" s="270"/>
      <c r="AC1364" s="270"/>
      <c r="AD1364" s="270"/>
      <c r="AE1364" s="271"/>
      <c r="AF1364" s="272"/>
      <c r="AG1364" s="285"/>
      <c r="AH1364" s="285"/>
      <c r="AI1364" s="285"/>
      <c r="AJ1364" s="285"/>
      <c r="AK1364" s="286">
        <f t="shared" si="150"/>
        <v>0</v>
      </c>
      <c r="AL1364" s="286">
        <f t="shared" si="151"/>
        <v>0</v>
      </c>
      <c r="AM1364" s="287" t="e">
        <f t="shared" si="152"/>
        <v>#DIV/0!</v>
      </c>
      <c r="AN1364" s="286" t="str">
        <f>IF(A1364="","",VLOOKUP(A1364,'[3]IHS DATABASE'!C:H,6,0))</f>
        <v/>
      </c>
      <c r="AO1364" s="286"/>
      <c r="AP1364" s="290"/>
      <c r="AQ1364" s="290"/>
      <c r="AR1364" s="240"/>
      <c r="AS1364" s="240"/>
      <c r="AT1364" s="291">
        <f t="shared" si="153"/>
        <v>0</v>
      </c>
      <c r="AU1364" s="292"/>
      <c r="AV1364" s="293"/>
      <c r="AW1364" s="293"/>
      <c r="AX1364" s="292"/>
      <c r="AY1364" s="292"/>
      <c r="AZ1364" s="292"/>
      <c r="BA1364" s="292"/>
      <c r="BB1364" s="296"/>
      <c r="BC1364" s="293"/>
      <c r="BD1364" s="293"/>
      <c r="BE1364" s="297"/>
    </row>
    <row r="1365" spans="1:57">
      <c r="A1365" s="239"/>
      <c r="B1365" s="240"/>
      <c r="C1365" s="241" t="str">
        <f>IF(A1365="","",VLOOKUP(A1365,'[3]IHS DATABASE'!C:AD,27,0))</f>
        <v/>
      </c>
      <c r="D1365" s="241"/>
      <c r="E1365" s="241" t="str">
        <f>IF(A1365="","",VLOOKUP(A1365,'[3]IHS DATABASE'!C:G,5,0))</f>
        <v/>
      </c>
      <c r="F1365" s="241" t="str">
        <f>IF(A1365="","",VLOOKUP(A1365,'[3]IHS DATABASE'!C:AB,26,0))</f>
        <v/>
      </c>
      <c r="G1365" s="240" t="str">
        <f>IF(A1365="","",VLOOKUP(A1365,'[3]IHS DATABASE'!C:X,22,0))</f>
        <v/>
      </c>
      <c r="H1365" s="242"/>
      <c r="I1365" s="241" t="str">
        <f>IF(A1365="","",VLOOKUP(A1365,'[3]IHS DATABASE'!C:W,21,0))</f>
        <v/>
      </c>
      <c r="J1365" s="241" t="str">
        <f>IF(A1365="","",VLOOKUP(A1365,'[3]IHS DATABASE'!C:T,18,0))</f>
        <v/>
      </c>
      <c r="K1365" s="241"/>
      <c r="L1365" s="241"/>
      <c r="M1365" s="241" t="str">
        <f>IF(A1365="","",VLOOKUP(A1365,'[3]IHS DATABASE'!C:U,19,0))</f>
        <v/>
      </c>
      <c r="N1365" s="248"/>
      <c r="O1365" s="249"/>
      <c r="P1365" s="249"/>
      <c r="Q1365" s="258"/>
      <c r="R1365" s="259"/>
      <c r="S1365" s="259" t="str">
        <f>IF(A1365="","",VLOOKUP(A1365,'[3]IHS DATABASE'!C:BG,30,0))</f>
        <v/>
      </c>
      <c r="T1365" s="241"/>
      <c r="U1365" s="259" t="str">
        <f>IF(A1365="","",VLOOKUP(A1365,'[3]IHS DATABASE'!C:AG,31,0))</f>
        <v/>
      </c>
      <c r="V1365" s="260"/>
      <c r="W1365" s="260"/>
      <c r="X1365" s="260"/>
      <c r="Y1365" s="269">
        <f t="shared" si="147"/>
        <v>0</v>
      </c>
      <c r="Z1365" s="269">
        <f t="shared" si="148"/>
        <v>0</v>
      </c>
      <c r="AA1365" s="269" t="str">
        <f t="shared" si="149"/>
        <v>OK</v>
      </c>
      <c r="AB1365" s="270"/>
      <c r="AC1365" s="270"/>
      <c r="AD1365" s="270"/>
      <c r="AE1365" s="271"/>
      <c r="AF1365" s="272"/>
      <c r="AG1365" s="285"/>
      <c r="AH1365" s="285"/>
      <c r="AI1365" s="285"/>
      <c r="AJ1365" s="285"/>
      <c r="AK1365" s="286">
        <f t="shared" si="150"/>
        <v>0</v>
      </c>
      <c r="AL1365" s="286">
        <f t="shared" si="151"/>
        <v>0</v>
      </c>
      <c r="AM1365" s="287" t="e">
        <f t="shared" si="152"/>
        <v>#DIV/0!</v>
      </c>
      <c r="AN1365" s="286" t="str">
        <f>IF(A1365="","",VLOOKUP(A1365,'[3]IHS DATABASE'!C:H,6,0))</f>
        <v/>
      </c>
      <c r="AO1365" s="286"/>
      <c r="AP1365" s="290"/>
      <c r="AQ1365" s="290"/>
      <c r="AR1365" s="240"/>
      <c r="AS1365" s="240"/>
      <c r="AT1365" s="291">
        <f t="shared" si="153"/>
        <v>0</v>
      </c>
      <c r="AU1365" s="292"/>
      <c r="AV1365" s="293"/>
      <c r="AW1365" s="293"/>
      <c r="AX1365" s="292"/>
      <c r="AY1365" s="292"/>
      <c r="AZ1365" s="292"/>
      <c r="BA1365" s="292"/>
      <c r="BB1365" s="296"/>
      <c r="BC1365" s="293"/>
      <c r="BD1365" s="293"/>
      <c r="BE1365" s="297"/>
    </row>
    <row r="1366" spans="1:57">
      <c r="A1366" s="239"/>
      <c r="B1366" s="240"/>
      <c r="C1366" s="241" t="str">
        <f>IF(A1366="","",VLOOKUP(A1366,'[3]IHS DATABASE'!C:AD,27,0))</f>
        <v/>
      </c>
      <c r="D1366" s="241"/>
      <c r="E1366" s="241" t="str">
        <f>IF(A1366="","",VLOOKUP(A1366,'[3]IHS DATABASE'!C:G,5,0))</f>
        <v/>
      </c>
      <c r="F1366" s="241" t="str">
        <f>IF(A1366="","",VLOOKUP(A1366,'[3]IHS DATABASE'!C:AB,26,0))</f>
        <v/>
      </c>
      <c r="G1366" s="240" t="str">
        <f>IF(A1366="","",VLOOKUP(A1366,'[3]IHS DATABASE'!C:X,22,0))</f>
        <v/>
      </c>
      <c r="H1366" s="242"/>
      <c r="I1366" s="241" t="str">
        <f>IF(A1366="","",VLOOKUP(A1366,'[3]IHS DATABASE'!C:W,21,0))</f>
        <v/>
      </c>
      <c r="J1366" s="241" t="str">
        <f>IF(A1366="","",VLOOKUP(A1366,'[3]IHS DATABASE'!C:T,18,0))</f>
        <v/>
      </c>
      <c r="K1366" s="241"/>
      <c r="L1366" s="241"/>
      <c r="M1366" s="241" t="str">
        <f>IF(A1366="","",VLOOKUP(A1366,'[3]IHS DATABASE'!C:U,19,0))</f>
        <v/>
      </c>
      <c r="N1366" s="248"/>
      <c r="O1366" s="249"/>
      <c r="P1366" s="249"/>
      <c r="Q1366" s="258"/>
      <c r="R1366" s="259"/>
      <c r="S1366" s="259" t="str">
        <f>IF(A1366="","",VLOOKUP(A1366,'[3]IHS DATABASE'!C:BG,30,0))</f>
        <v/>
      </c>
      <c r="T1366" s="241"/>
      <c r="U1366" s="259" t="str">
        <f>IF(A1366="","",VLOOKUP(A1366,'[3]IHS DATABASE'!C:AG,31,0))</f>
        <v/>
      </c>
      <c r="V1366" s="260"/>
      <c r="W1366" s="260"/>
      <c r="X1366" s="260"/>
      <c r="Y1366" s="269">
        <f t="shared" si="147"/>
        <v>0</v>
      </c>
      <c r="Z1366" s="269">
        <f t="shared" si="148"/>
        <v>0</v>
      </c>
      <c r="AA1366" s="269" t="str">
        <f t="shared" si="149"/>
        <v>OK</v>
      </c>
      <c r="AB1366" s="270"/>
      <c r="AC1366" s="270"/>
      <c r="AD1366" s="270"/>
      <c r="AE1366" s="271"/>
      <c r="AF1366" s="272"/>
      <c r="AG1366" s="285"/>
      <c r="AH1366" s="285"/>
      <c r="AI1366" s="285"/>
      <c r="AJ1366" s="285"/>
      <c r="AK1366" s="286">
        <f t="shared" si="150"/>
        <v>0</v>
      </c>
      <c r="AL1366" s="286">
        <f t="shared" si="151"/>
        <v>0</v>
      </c>
      <c r="AM1366" s="287" t="e">
        <f t="shared" si="152"/>
        <v>#DIV/0!</v>
      </c>
      <c r="AN1366" s="286" t="str">
        <f>IF(A1366="","",VLOOKUP(A1366,'[3]IHS DATABASE'!C:H,6,0))</f>
        <v/>
      </c>
      <c r="AO1366" s="286"/>
      <c r="AP1366" s="290"/>
      <c r="AQ1366" s="290"/>
      <c r="AR1366" s="240"/>
      <c r="AS1366" s="240"/>
      <c r="AT1366" s="291">
        <f t="shared" si="153"/>
        <v>0</v>
      </c>
      <c r="AU1366" s="292"/>
      <c r="AV1366" s="293"/>
      <c r="AW1366" s="293"/>
      <c r="AX1366" s="292"/>
      <c r="AY1366" s="292"/>
      <c r="AZ1366" s="292"/>
      <c r="BA1366" s="292"/>
      <c r="BB1366" s="296"/>
      <c r="BC1366" s="293"/>
      <c r="BD1366" s="293"/>
      <c r="BE1366" s="297"/>
    </row>
    <row r="1367" spans="1:57">
      <c r="A1367" s="239"/>
      <c r="B1367" s="240"/>
      <c r="C1367" s="241" t="str">
        <f>IF(A1367="","",VLOOKUP(A1367,'[3]IHS DATABASE'!C:AD,27,0))</f>
        <v/>
      </c>
      <c r="D1367" s="241"/>
      <c r="E1367" s="241" t="str">
        <f>IF(A1367="","",VLOOKUP(A1367,'[3]IHS DATABASE'!C:G,5,0))</f>
        <v/>
      </c>
      <c r="F1367" s="241" t="str">
        <f>IF(A1367="","",VLOOKUP(A1367,'[3]IHS DATABASE'!C:AB,26,0))</f>
        <v/>
      </c>
      <c r="G1367" s="240" t="str">
        <f>IF(A1367="","",VLOOKUP(A1367,'[3]IHS DATABASE'!C:X,22,0))</f>
        <v/>
      </c>
      <c r="H1367" s="242"/>
      <c r="I1367" s="241" t="str">
        <f>IF(A1367="","",VLOOKUP(A1367,'[3]IHS DATABASE'!C:W,21,0))</f>
        <v/>
      </c>
      <c r="J1367" s="241" t="str">
        <f>IF(A1367="","",VLOOKUP(A1367,'[3]IHS DATABASE'!C:T,18,0))</f>
        <v/>
      </c>
      <c r="K1367" s="241"/>
      <c r="L1367" s="241"/>
      <c r="M1367" s="241" t="str">
        <f>IF(A1367="","",VLOOKUP(A1367,'[3]IHS DATABASE'!C:U,19,0))</f>
        <v/>
      </c>
      <c r="N1367" s="248"/>
      <c r="O1367" s="249"/>
      <c r="P1367" s="249"/>
      <c r="Q1367" s="258"/>
      <c r="R1367" s="259"/>
      <c r="S1367" s="259" t="str">
        <f>IF(A1367="","",VLOOKUP(A1367,'[3]IHS DATABASE'!C:BG,30,0))</f>
        <v/>
      </c>
      <c r="T1367" s="241"/>
      <c r="U1367" s="259" t="str">
        <f>IF(A1367="","",VLOOKUP(A1367,'[3]IHS DATABASE'!C:AG,31,0))</f>
        <v/>
      </c>
      <c r="V1367" s="260"/>
      <c r="W1367" s="260"/>
      <c r="X1367" s="260"/>
      <c r="Y1367" s="269">
        <f t="shared" si="147"/>
        <v>0</v>
      </c>
      <c r="Z1367" s="269">
        <f t="shared" si="148"/>
        <v>0</v>
      </c>
      <c r="AA1367" s="269" t="str">
        <f t="shared" si="149"/>
        <v>OK</v>
      </c>
      <c r="AB1367" s="270"/>
      <c r="AC1367" s="270"/>
      <c r="AD1367" s="270"/>
      <c r="AE1367" s="271"/>
      <c r="AF1367" s="272"/>
      <c r="AG1367" s="285"/>
      <c r="AH1367" s="285"/>
      <c r="AI1367" s="285"/>
      <c r="AJ1367" s="285"/>
      <c r="AK1367" s="286">
        <f t="shared" si="150"/>
        <v>0</v>
      </c>
      <c r="AL1367" s="286">
        <f t="shared" si="151"/>
        <v>0</v>
      </c>
      <c r="AM1367" s="287" t="e">
        <f t="shared" si="152"/>
        <v>#DIV/0!</v>
      </c>
      <c r="AN1367" s="286" t="str">
        <f>IF(A1367="","",VLOOKUP(A1367,'[3]IHS DATABASE'!C:H,6,0))</f>
        <v/>
      </c>
      <c r="AO1367" s="286"/>
      <c r="AP1367" s="290"/>
      <c r="AQ1367" s="290"/>
      <c r="AR1367" s="240"/>
      <c r="AS1367" s="240"/>
      <c r="AT1367" s="291">
        <f t="shared" si="153"/>
        <v>0</v>
      </c>
      <c r="AU1367" s="292"/>
      <c r="AV1367" s="293"/>
      <c r="AW1367" s="293"/>
      <c r="AX1367" s="292"/>
      <c r="AY1367" s="292"/>
      <c r="AZ1367" s="292"/>
      <c r="BA1367" s="292"/>
      <c r="BB1367" s="296"/>
      <c r="BC1367" s="293"/>
      <c r="BD1367" s="293"/>
      <c r="BE1367" s="297"/>
    </row>
    <row r="1368" spans="1:57">
      <c r="A1368" s="239"/>
      <c r="B1368" s="240"/>
      <c r="C1368" s="241" t="str">
        <f>IF(A1368="","",VLOOKUP(A1368,'[3]IHS DATABASE'!C:AD,27,0))</f>
        <v/>
      </c>
      <c r="D1368" s="241"/>
      <c r="E1368" s="241" t="str">
        <f>IF(A1368="","",VLOOKUP(A1368,'[3]IHS DATABASE'!C:G,5,0))</f>
        <v/>
      </c>
      <c r="F1368" s="241" t="str">
        <f>IF(A1368="","",VLOOKUP(A1368,'[3]IHS DATABASE'!C:AB,26,0))</f>
        <v/>
      </c>
      <c r="G1368" s="240" t="str">
        <f>IF(A1368="","",VLOOKUP(A1368,'[3]IHS DATABASE'!C:X,22,0))</f>
        <v/>
      </c>
      <c r="H1368" s="242"/>
      <c r="I1368" s="241" t="str">
        <f>IF(A1368="","",VLOOKUP(A1368,'[3]IHS DATABASE'!C:W,21,0))</f>
        <v/>
      </c>
      <c r="J1368" s="241" t="str">
        <f>IF(A1368="","",VLOOKUP(A1368,'[3]IHS DATABASE'!C:T,18,0))</f>
        <v/>
      </c>
      <c r="K1368" s="241"/>
      <c r="L1368" s="241"/>
      <c r="M1368" s="241" t="str">
        <f>IF(A1368="","",VLOOKUP(A1368,'[3]IHS DATABASE'!C:U,19,0))</f>
        <v/>
      </c>
      <c r="N1368" s="248"/>
      <c r="O1368" s="249"/>
      <c r="P1368" s="249"/>
      <c r="Q1368" s="258"/>
      <c r="R1368" s="259"/>
      <c r="S1368" s="259" t="str">
        <f>IF(A1368="","",VLOOKUP(A1368,'[3]IHS DATABASE'!C:BG,30,0))</f>
        <v/>
      </c>
      <c r="T1368" s="241"/>
      <c r="U1368" s="259" t="str">
        <f>IF(A1368="","",VLOOKUP(A1368,'[3]IHS DATABASE'!C:AG,31,0))</f>
        <v/>
      </c>
      <c r="V1368" s="260"/>
      <c r="W1368" s="260"/>
      <c r="X1368" s="260"/>
      <c r="Y1368" s="269">
        <f t="shared" si="147"/>
        <v>0</v>
      </c>
      <c r="Z1368" s="269">
        <f t="shared" si="148"/>
        <v>0</v>
      </c>
      <c r="AA1368" s="269" t="str">
        <f t="shared" si="149"/>
        <v>OK</v>
      </c>
      <c r="AB1368" s="270"/>
      <c r="AC1368" s="270"/>
      <c r="AD1368" s="270"/>
      <c r="AE1368" s="271"/>
      <c r="AF1368" s="272"/>
      <c r="AG1368" s="285"/>
      <c r="AH1368" s="285"/>
      <c r="AI1368" s="285"/>
      <c r="AJ1368" s="285"/>
      <c r="AK1368" s="286">
        <f t="shared" si="150"/>
        <v>0</v>
      </c>
      <c r="AL1368" s="286">
        <f t="shared" si="151"/>
        <v>0</v>
      </c>
      <c r="AM1368" s="287" t="e">
        <f t="shared" si="152"/>
        <v>#DIV/0!</v>
      </c>
      <c r="AN1368" s="286" t="str">
        <f>IF(A1368="","",VLOOKUP(A1368,'[3]IHS DATABASE'!C:H,6,0))</f>
        <v/>
      </c>
      <c r="AO1368" s="286"/>
      <c r="AP1368" s="290"/>
      <c r="AQ1368" s="290"/>
      <c r="AR1368" s="240"/>
      <c r="AS1368" s="240"/>
      <c r="AT1368" s="291">
        <f t="shared" si="153"/>
        <v>0</v>
      </c>
      <c r="AU1368" s="292"/>
      <c r="AV1368" s="293"/>
      <c r="AW1368" s="293"/>
      <c r="AX1368" s="292"/>
      <c r="AY1368" s="292"/>
      <c r="AZ1368" s="292"/>
      <c r="BA1368" s="292"/>
      <c r="BB1368" s="296"/>
      <c r="BC1368" s="293"/>
      <c r="BD1368" s="293"/>
      <c r="BE1368" s="297"/>
    </row>
    <row r="1369" spans="1:57">
      <c r="A1369" s="239"/>
      <c r="B1369" s="240"/>
      <c r="C1369" s="241" t="str">
        <f>IF(A1369="","",VLOOKUP(A1369,'[3]IHS DATABASE'!C:AD,27,0))</f>
        <v/>
      </c>
      <c r="D1369" s="241"/>
      <c r="E1369" s="241" t="str">
        <f>IF(A1369="","",VLOOKUP(A1369,'[3]IHS DATABASE'!C:G,5,0))</f>
        <v/>
      </c>
      <c r="F1369" s="241" t="str">
        <f>IF(A1369="","",VLOOKUP(A1369,'[3]IHS DATABASE'!C:AB,26,0))</f>
        <v/>
      </c>
      <c r="G1369" s="240" t="str">
        <f>IF(A1369="","",VLOOKUP(A1369,'[3]IHS DATABASE'!C:X,22,0))</f>
        <v/>
      </c>
      <c r="H1369" s="242"/>
      <c r="I1369" s="241" t="str">
        <f>IF(A1369="","",VLOOKUP(A1369,'[3]IHS DATABASE'!C:W,21,0))</f>
        <v/>
      </c>
      <c r="J1369" s="241" t="str">
        <f>IF(A1369="","",VLOOKUP(A1369,'[3]IHS DATABASE'!C:T,18,0))</f>
        <v/>
      </c>
      <c r="K1369" s="241"/>
      <c r="L1369" s="241"/>
      <c r="M1369" s="241" t="str">
        <f>IF(A1369="","",VLOOKUP(A1369,'[3]IHS DATABASE'!C:U,19,0))</f>
        <v/>
      </c>
      <c r="N1369" s="248"/>
      <c r="O1369" s="249"/>
      <c r="P1369" s="249"/>
      <c r="Q1369" s="258"/>
      <c r="R1369" s="259"/>
      <c r="S1369" s="259" t="str">
        <f>IF(A1369="","",VLOOKUP(A1369,'[3]IHS DATABASE'!C:BG,30,0))</f>
        <v/>
      </c>
      <c r="T1369" s="241"/>
      <c r="U1369" s="259" t="str">
        <f>IF(A1369="","",VLOOKUP(A1369,'[3]IHS DATABASE'!C:AG,31,0))</f>
        <v/>
      </c>
      <c r="V1369" s="260"/>
      <c r="W1369" s="260"/>
      <c r="X1369" s="260"/>
      <c r="Y1369" s="269">
        <f t="shared" si="147"/>
        <v>0</v>
      </c>
      <c r="Z1369" s="269">
        <f t="shared" si="148"/>
        <v>0</v>
      </c>
      <c r="AA1369" s="269" t="str">
        <f t="shared" si="149"/>
        <v>OK</v>
      </c>
      <c r="AB1369" s="270"/>
      <c r="AC1369" s="270"/>
      <c r="AD1369" s="270"/>
      <c r="AE1369" s="271"/>
      <c r="AF1369" s="272"/>
      <c r="AG1369" s="285"/>
      <c r="AH1369" s="285"/>
      <c r="AI1369" s="285"/>
      <c r="AJ1369" s="285"/>
      <c r="AK1369" s="286">
        <f t="shared" si="150"/>
        <v>0</v>
      </c>
      <c r="AL1369" s="286">
        <f t="shared" si="151"/>
        <v>0</v>
      </c>
      <c r="AM1369" s="287" t="e">
        <f t="shared" si="152"/>
        <v>#DIV/0!</v>
      </c>
      <c r="AN1369" s="286" t="str">
        <f>IF(A1369="","",VLOOKUP(A1369,'[3]IHS DATABASE'!C:H,6,0))</f>
        <v/>
      </c>
      <c r="AO1369" s="286"/>
      <c r="AP1369" s="290"/>
      <c r="AQ1369" s="290"/>
      <c r="AR1369" s="240"/>
      <c r="AS1369" s="240"/>
      <c r="AT1369" s="291">
        <f t="shared" si="153"/>
        <v>0</v>
      </c>
      <c r="AU1369" s="292"/>
      <c r="AV1369" s="293"/>
      <c r="AW1369" s="293"/>
      <c r="AX1369" s="292"/>
      <c r="AY1369" s="292"/>
      <c r="AZ1369" s="292"/>
      <c r="BA1369" s="292"/>
      <c r="BB1369" s="296"/>
      <c r="BC1369" s="293"/>
      <c r="BD1369" s="293"/>
      <c r="BE1369" s="297"/>
    </row>
    <row r="1370" spans="1:57">
      <c r="A1370" s="239"/>
      <c r="B1370" s="240"/>
      <c r="C1370" s="241" t="str">
        <f>IF(A1370="","",VLOOKUP(A1370,'[3]IHS DATABASE'!C:AD,27,0))</f>
        <v/>
      </c>
      <c r="D1370" s="241"/>
      <c r="E1370" s="241" t="str">
        <f>IF(A1370="","",VLOOKUP(A1370,'[3]IHS DATABASE'!C:G,5,0))</f>
        <v/>
      </c>
      <c r="F1370" s="241" t="str">
        <f>IF(A1370="","",VLOOKUP(A1370,'[3]IHS DATABASE'!C:AB,26,0))</f>
        <v/>
      </c>
      <c r="G1370" s="240" t="str">
        <f>IF(A1370="","",VLOOKUP(A1370,'[3]IHS DATABASE'!C:X,22,0))</f>
        <v/>
      </c>
      <c r="H1370" s="242"/>
      <c r="I1370" s="241" t="str">
        <f>IF(A1370="","",VLOOKUP(A1370,'[3]IHS DATABASE'!C:W,21,0))</f>
        <v/>
      </c>
      <c r="J1370" s="241" t="str">
        <f>IF(A1370="","",VLOOKUP(A1370,'[3]IHS DATABASE'!C:T,18,0))</f>
        <v/>
      </c>
      <c r="K1370" s="241"/>
      <c r="L1370" s="241"/>
      <c r="M1370" s="241" t="str">
        <f>IF(A1370="","",VLOOKUP(A1370,'[3]IHS DATABASE'!C:U,19,0))</f>
        <v/>
      </c>
      <c r="N1370" s="248"/>
      <c r="O1370" s="249"/>
      <c r="P1370" s="249"/>
      <c r="Q1370" s="258"/>
      <c r="R1370" s="259"/>
      <c r="S1370" s="259" t="str">
        <f>IF(A1370="","",VLOOKUP(A1370,'[3]IHS DATABASE'!C:BG,30,0))</f>
        <v/>
      </c>
      <c r="T1370" s="241"/>
      <c r="U1370" s="259" t="str">
        <f>IF(A1370="","",VLOOKUP(A1370,'[3]IHS DATABASE'!C:AG,31,0))</f>
        <v/>
      </c>
      <c r="V1370" s="260"/>
      <c r="W1370" s="260"/>
      <c r="X1370" s="260"/>
      <c r="Y1370" s="269">
        <f t="shared" si="147"/>
        <v>0</v>
      </c>
      <c r="Z1370" s="269">
        <f t="shared" si="148"/>
        <v>0</v>
      </c>
      <c r="AA1370" s="269" t="str">
        <f t="shared" si="149"/>
        <v>OK</v>
      </c>
      <c r="AB1370" s="270"/>
      <c r="AC1370" s="270"/>
      <c r="AD1370" s="270"/>
      <c r="AE1370" s="271"/>
      <c r="AF1370" s="272"/>
      <c r="AG1370" s="285"/>
      <c r="AH1370" s="285"/>
      <c r="AI1370" s="285"/>
      <c r="AJ1370" s="285"/>
      <c r="AK1370" s="286">
        <f t="shared" si="150"/>
        <v>0</v>
      </c>
      <c r="AL1370" s="286">
        <f t="shared" si="151"/>
        <v>0</v>
      </c>
      <c r="AM1370" s="287" t="e">
        <f t="shared" si="152"/>
        <v>#DIV/0!</v>
      </c>
      <c r="AN1370" s="286" t="str">
        <f>IF(A1370="","",VLOOKUP(A1370,'[3]IHS DATABASE'!C:H,6,0))</f>
        <v/>
      </c>
      <c r="AO1370" s="286"/>
      <c r="AP1370" s="290"/>
      <c r="AQ1370" s="290"/>
      <c r="AR1370" s="240"/>
      <c r="AS1370" s="240"/>
      <c r="AT1370" s="291">
        <f t="shared" si="153"/>
        <v>0</v>
      </c>
      <c r="AU1370" s="292"/>
      <c r="AV1370" s="293"/>
      <c r="AW1370" s="293"/>
      <c r="AX1370" s="292"/>
      <c r="AY1370" s="292"/>
      <c r="AZ1370" s="292"/>
      <c r="BA1370" s="292"/>
      <c r="BB1370" s="296"/>
      <c r="BC1370" s="293"/>
      <c r="BD1370" s="293"/>
      <c r="BE1370" s="297"/>
    </row>
    <row r="1371" spans="1:57">
      <c r="A1371" s="239"/>
      <c r="B1371" s="240"/>
      <c r="C1371" s="241" t="str">
        <f>IF(A1371="","",VLOOKUP(A1371,'[3]IHS DATABASE'!C:AD,27,0))</f>
        <v/>
      </c>
      <c r="D1371" s="241"/>
      <c r="E1371" s="241" t="str">
        <f>IF(A1371="","",VLOOKUP(A1371,'[3]IHS DATABASE'!C:G,5,0))</f>
        <v/>
      </c>
      <c r="F1371" s="241" t="str">
        <f>IF(A1371="","",VLOOKUP(A1371,'[3]IHS DATABASE'!C:AB,26,0))</f>
        <v/>
      </c>
      <c r="G1371" s="240" t="str">
        <f>IF(A1371="","",VLOOKUP(A1371,'[3]IHS DATABASE'!C:X,22,0))</f>
        <v/>
      </c>
      <c r="H1371" s="242"/>
      <c r="I1371" s="241" t="str">
        <f>IF(A1371="","",VLOOKUP(A1371,'[3]IHS DATABASE'!C:W,21,0))</f>
        <v/>
      </c>
      <c r="J1371" s="241" t="str">
        <f>IF(A1371="","",VLOOKUP(A1371,'[3]IHS DATABASE'!C:T,18,0))</f>
        <v/>
      </c>
      <c r="K1371" s="241"/>
      <c r="L1371" s="241"/>
      <c r="M1371" s="241" t="str">
        <f>IF(A1371="","",VLOOKUP(A1371,'[3]IHS DATABASE'!C:U,19,0))</f>
        <v/>
      </c>
      <c r="N1371" s="248"/>
      <c r="O1371" s="249"/>
      <c r="P1371" s="249"/>
      <c r="Q1371" s="258"/>
      <c r="R1371" s="259"/>
      <c r="S1371" s="259" t="str">
        <f>IF(A1371="","",VLOOKUP(A1371,'[3]IHS DATABASE'!C:BG,30,0))</f>
        <v/>
      </c>
      <c r="T1371" s="241"/>
      <c r="U1371" s="259" t="str">
        <f>IF(A1371="","",VLOOKUP(A1371,'[3]IHS DATABASE'!C:AG,31,0))</f>
        <v/>
      </c>
      <c r="V1371" s="260"/>
      <c r="W1371" s="260"/>
      <c r="X1371" s="260"/>
      <c r="Y1371" s="269">
        <f t="shared" si="147"/>
        <v>0</v>
      </c>
      <c r="Z1371" s="269">
        <f t="shared" si="148"/>
        <v>0</v>
      </c>
      <c r="AA1371" s="269" t="str">
        <f t="shared" si="149"/>
        <v>OK</v>
      </c>
      <c r="AB1371" s="270"/>
      <c r="AC1371" s="270"/>
      <c r="AD1371" s="270"/>
      <c r="AE1371" s="271"/>
      <c r="AF1371" s="272"/>
      <c r="AG1371" s="285"/>
      <c r="AH1371" s="285"/>
      <c r="AI1371" s="285"/>
      <c r="AJ1371" s="285"/>
      <c r="AK1371" s="286">
        <f t="shared" si="150"/>
        <v>0</v>
      </c>
      <c r="AL1371" s="286">
        <f t="shared" si="151"/>
        <v>0</v>
      </c>
      <c r="AM1371" s="287" t="e">
        <f t="shared" si="152"/>
        <v>#DIV/0!</v>
      </c>
      <c r="AN1371" s="286" t="str">
        <f>IF(A1371="","",VLOOKUP(A1371,'[3]IHS DATABASE'!C:H,6,0))</f>
        <v/>
      </c>
      <c r="AO1371" s="286"/>
      <c r="AP1371" s="290"/>
      <c r="AQ1371" s="290"/>
      <c r="AR1371" s="240"/>
      <c r="AS1371" s="240"/>
      <c r="AT1371" s="291">
        <f t="shared" si="153"/>
        <v>0</v>
      </c>
      <c r="AU1371" s="292"/>
      <c r="AV1371" s="293"/>
      <c r="AW1371" s="293"/>
      <c r="AX1371" s="292"/>
      <c r="AY1371" s="292"/>
      <c r="AZ1371" s="292"/>
      <c r="BA1371" s="292"/>
      <c r="BB1371" s="296"/>
      <c r="BC1371" s="293"/>
      <c r="BD1371" s="293"/>
      <c r="BE1371" s="297"/>
    </row>
    <row r="1372" spans="1:57">
      <c r="A1372" s="239"/>
      <c r="B1372" s="240"/>
      <c r="C1372" s="241" t="str">
        <f>IF(A1372="","",VLOOKUP(A1372,'[3]IHS DATABASE'!C:AD,27,0))</f>
        <v/>
      </c>
      <c r="D1372" s="241"/>
      <c r="E1372" s="241" t="str">
        <f>IF(A1372="","",VLOOKUP(A1372,'[3]IHS DATABASE'!C:G,5,0))</f>
        <v/>
      </c>
      <c r="F1372" s="241" t="str">
        <f>IF(A1372="","",VLOOKUP(A1372,'[3]IHS DATABASE'!C:AB,26,0))</f>
        <v/>
      </c>
      <c r="G1372" s="240" t="str">
        <f>IF(A1372="","",VLOOKUP(A1372,'[3]IHS DATABASE'!C:X,22,0))</f>
        <v/>
      </c>
      <c r="H1372" s="242"/>
      <c r="I1372" s="241" t="str">
        <f>IF(A1372="","",VLOOKUP(A1372,'[3]IHS DATABASE'!C:W,21,0))</f>
        <v/>
      </c>
      <c r="J1372" s="241" t="str">
        <f>IF(A1372="","",VLOOKUP(A1372,'[3]IHS DATABASE'!C:T,18,0))</f>
        <v/>
      </c>
      <c r="K1372" s="241"/>
      <c r="L1372" s="241"/>
      <c r="M1372" s="241" t="str">
        <f>IF(A1372="","",VLOOKUP(A1372,'[3]IHS DATABASE'!C:U,19,0))</f>
        <v/>
      </c>
      <c r="N1372" s="248"/>
      <c r="O1372" s="249"/>
      <c r="P1372" s="249"/>
      <c r="Q1372" s="258"/>
      <c r="R1372" s="259"/>
      <c r="S1372" s="259" t="str">
        <f>IF(A1372="","",VLOOKUP(A1372,'[3]IHS DATABASE'!C:BG,30,0))</f>
        <v/>
      </c>
      <c r="T1372" s="241"/>
      <c r="U1372" s="259" t="str">
        <f>IF(A1372="","",VLOOKUP(A1372,'[3]IHS DATABASE'!C:AG,31,0))</f>
        <v/>
      </c>
      <c r="V1372" s="260"/>
      <c r="W1372" s="260"/>
      <c r="X1372" s="260"/>
      <c r="Y1372" s="269">
        <f t="shared" si="147"/>
        <v>0</v>
      </c>
      <c r="Z1372" s="269">
        <f t="shared" si="148"/>
        <v>0</v>
      </c>
      <c r="AA1372" s="269" t="str">
        <f t="shared" si="149"/>
        <v>OK</v>
      </c>
      <c r="AB1372" s="270"/>
      <c r="AC1372" s="270"/>
      <c r="AD1372" s="270"/>
      <c r="AE1372" s="271"/>
      <c r="AF1372" s="272"/>
      <c r="AG1372" s="285"/>
      <c r="AH1372" s="285"/>
      <c r="AI1372" s="285"/>
      <c r="AJ1372" s="285"/>
      <c r="AK1372" s="286">
        <f t="shared" si="150"/>
        <v>0</v>
      </c>
      <c r="AL1372" s="286">
        <f t="shared" si="151"/>
        <v>0</v>
      </c>
      <c r="AM1372" s="287" t="e">
        <f t="shared" si="152"/>
        <v>#DIV/0!</v>
      </c>
      <c r="AN1372" s="286" t="str">
        <f>IF(A1372="","",VLOOKUP(A1372,'[3]IHS DATABASE'!C:H,6,0))</f>
        <v/>
      </c>
      <c r="AO1372" s="286"/>
      <c r="AP1372" s="290"/>
      <c r="AQ1372" s="290"/>
      <c r="AR1372" s="240"/>
      <c r="AS1372" s="240"/>
      <c r="AT1372" s="291">
        <f t="shared" si="153"/>
        <v>0</v>
      </c>
      <c r="AU1372" s="292"/>
      <c r="AV1372" s="293"/>
      <c r="AW1372" s="293"/>
      <c r="AX1372" s="292"/>
      <c r="AY1372" s="292"/>
      <c r="AZ1372" s="292"/>
      <c r="BA1372" s="292"/>
      <c r="BB1372" s="296"/>
      <c r="BC1372" s="293"/>
      <c r="BD1372" s="293"/>
      <c r="BE1372" s="297"/>
    </row>
    <row r="1373" spans="1:57">
      <c r="A1373" s="239"/>
      <c r="B1373" s="240"/>
      <c r="C1373" s="241" t="str">
        <f>IF(A1373="","",VLOOKUP(A1373,'[3]IHS DATABASE'!C:AD,27,0))</f>
        <v/>
      </c>
      <c r="D1373" s="241"/>
      <c r="E1373" s="241" t="str">
        <f>IF(A1373="","",VLOOKUP(A1373,'[3]IHS DATABASE'!C:G,5,0))</f>
        <v/>
      </c>
      <c r="F1373" s="241" t="str">
        <f>IF(A1373="","",VLOOKUP(A1373,'[3]IHS DATABASE'!C:AB,26,0))</f>
        <v/>
      </c>
      <c r="G1373" s="240" t="str">
        <f>IF(A1373="","",VLOOKUP(A1373,'[3]IHS DATABASE'!C:X,22,0))</f>
        <v/>
      </c>
      <c r="H1373" s="242"/>
      <c r="I1373" s="241" t="str">
        <f>IF(A1373="","",VLOOKUP(A1373,'[3]IHS DATABASE'!C:W,21,0))</f>
        <v/>
      </c>
      <c r="J1373" s="241" t="str">
        <f>IF(A1373="","",VLOOKUP(A1373,'[3]IHS DATABASE'!C:T,18,0))</f>
        <v/>
      </c>
      <c r="K1373" s="241"/>
      <c r="L1373" s="241"/>
      <c r="M1373" s="241" t="str">
        <f>IF(A1373="","",VLOOKUP(A1373,'[3]IHS DATABASE'!C:U,19,0))</f>
        <v/>
      </c>
      <c r="N1373" s="248"/>
      <c r="O1373" s="249"/>
      <c r="P1373" s="249"/>
      <c r="Q1373" s="258"/>
      <c r="R1373" s="259"/>
      <c r="S1373" s="259" t="str">
        <f>IF(A1373="","",VLOOKUP(A1373,'[3]IHS DATABASE'!C:BG,30,0))</f>
        <v/>
      </c>
      <c r="T1373" s="241"/>
      <c r="U1373" s="259" t="str">
        <f>IF(A1373="","",VLOOKUP(A1373,'[3]IHS DATABASE'!C:AG,31,0))</f>
        <v/>
      </c>
      <c r="V1373" s="260"/>
      <c r="W1373" s="260"/>
      <c r="X1373" s="260"/>
      <c r="Y1373" s="269">
        <f t="shared" si="147"/>
        <v>0</v>
      </c>
      <c r="Z1373" s="269">
        <f t="shared" si="148"/>
        <v>0</v>
      </c>
      <c r="AA1373" s="269" t="str">
        <f t="shared" si="149"/>
        <v>OK</v>
      </c>
      <c r="AB1373" s="270"/>
      <c r="AC1373" s="270"/>
      <c r="AD1373" s="270"/>
      <c r="AE1373" s="271"/>
      <c r="AF1373" s="272"/>
      <c r="AG1373" s="285"/>
      <c r="AH1373" s="285"/>
      <c r="AI1373" s="285"/>
      <c r="AJ1373" s="285"/>
      <c r="AK1373" s="286">
        <f t="shared" si="150"/>
        <v>0</v>
      </c>
      <c r="AL1373" s="286">
        <f t="shared" si="151"/>
        <v>0</v>
      </c>
      <c r="AM1373" s="287" t="e">
        <f t="shared" si="152"/>
        <v>#DIV/0!</v>
      </c>
      <c r="AN1373" s="286" t="str">
        <f>IF(A1373="","",VLOOKUP(A1373,'[3]IHS DATABASE'!C:H,6,0))</f>
        <v/>
      </c>
      <c r="AO1373" s="286"/>
      <c r="AP1373" s="290"/>
      <c r="AQ1373" s="290"/>
      <c r="AR1373" s="240"/>
      <c r="AS1373" s="240"/>
      <c r="AT1373" s="291">
        <f t="shared" si="153"/>
        <v>0</v>
      </c>
      <c r="AU1373" s="292"/>
      <c r="AV1373" s="293"/>
      <c r="AW1373" s="293"/>
      <c r="AX1373" s="292"/>
      <c r="AY1373" s="292"/>
      <c r="AZ1373" s="292"/>
      <c r="BA1373" s="292"/>
      <c r="BB1373" s="296"/>
      <c r="BC1373" s="293"/>
      <c r="BD1373" s="293"/>
      <c r="BE1373" s="297"/>
    </row>
    <row r="1374" spans="1:57">
      <c r="A1374" s="239"/>
      <c r="B1374" s="240"/>
      <c r="C1374" s="241" t="str">
        <f>IF(A1374="","",VLOOKUP(A1374,'[3]IHS DATABASE'!C:AD,27,0))</f>
        <v/>
      </c>
      <c r="D1374" s="241"/>
      <c r="E1374" s="241" t="str">
        <f>IF(A1374="","",VLOOKUP(A1374,'[3]IHS DATABASE'!C:G,5,0))</f>
        <v/>
      </c>
      <c r="F1374" s="241" t="str">
        <f>IF(A1374="","",VLOOKUP(A1374,'[3]IHS DATABASE'!C:AB,26,0))</f>
        <v/>
      </c>
      <c r="G1374" s="240" t="str">
        <f>IF(A1374="","",VLOOKUP(A1374,'[3]IHS DATABASE'!C:X,22,0))</f>
        <v/>
      </c>
      <c r="H1374" s="242"/>
      <c r="I1374" s="241" t="str">
        <f>IF(A1374="","",VLOOKUP(A1374,'[3]IHS DATABASE'!C:W,21,0))</f>
        <v/>
      </c>
      <c r="J1374" s="241" t="str">
        <f>IF(A1374="","",VLOOKUP(A1374,'[3]IHS DATABASE'!C:T,18,0))</f>
        <v/>
      </c>
      <c r="K1374" s="241"/>
      <c r="L1374" s="241"/>
      <c r="M1374" s="241" t="str">
        <f>IF(A1374="","",VLOOKUP(A1374,'[3]IHS DATABASE'!C:U,19,0))</f>
        <v/>
      </c>
      <c r="N1374" s="248"/>
      <c r="O1374" s="249"/>
      <c r="P1374" s="249"/>
      <c r="Q1374" s="258"/>
      <c r="R1374" s="259"/>
      <c r="S1374" s="259" t="str">
        <f>IF(A1374="","",VLOOKUP(A1374,'[3]IHS DATABASE'!C:BG,30,0))</f>
        <v/>
      </c>
      <c r="T1374" s="241"/>
      <c r="U1374" s="259" t="str">
        <f>IF(A1374="","",VLOOKUP(A1374,'[3]IHS DATABASE'!C:AG,31,0))</f>
        <v/>
      </c>
      <c r="V1374" s="260"/>
      <c r="W1374" s="260"/>
      <c r="X1374" s="260"/>
      <c r="Y1374" s="269">
        <f t="shared" si="147"/>
        <v>0</v>
      </c>
      <c r="Z1374" s="269">
        <f t="shared" si="148"/>
        <v>0</v>
      </c>
      <c r="AA1374" s="269" t="str">
        <f t="shared" si="149"/>
        <v>OK</v>
      </c>
      <c r="AB1374" s="270"/>
      <c r="AC1374" s="270"/>
      <c r="AD1374" s="270"/>
      <c r="AE1374" s="271"/>
      <c r="AF1374" s="272"/>
      <c r="AG1374" s="285"/>
      <c r="AH1374" s="285"/>
      <c r="AI1374" s="285"/>
      <c r="AJ1374" s="285"/>
      <c r="AK1374" s="286">
        <f t="shared" si="150"/>
        <v>0</v>
      </c>
      <c r="AL1374" s="286">
        <f t="shared" si="151"/>
        <v>0</v>
      </c>
      <c r="AM1374" s="287" t="e">
        <f t="shared" si="152"/>
        <v>#DIV/0!</v>
      </c>
      <c r="AN1374" s="286" t="str">
        <f>IF(A1374="","",VLOOKUP(A1374,'[3]IHS DATABASE'!C:H,6,0))</f>
        <v/>
      </c>
      <c r="AO1374" s="286"/>
      <c r="AP1374" s="290"/>
      <c r="AQ1374" s="290"/>
      <c r="AR1374" s="240"/>
      <c r="AS1374" s="240"/>
      <c r="AT1374" s="291">
        <f t="shared" si="153"/>
        <v>0</v>
      </c>
      <c r="AU1374" s="292"/>
      <c r="AV1374" s="293"/>
      <c r="AW1374" s="293"/>
      <c r="AX1374" s="292"/>
      <c r="AY1374" s="292"/>
      <c r="AZ1374" s="292"/>
      <c r="BA1374" s="292"/>
      <c r="BB1374" s="296"/>
      <c r="BC1374" s="293"/>
      <c r="BD1374" s="293"/>
      <c r="BE1374" s="297"/>
    </row>
    <row r="1375" spans="1:57">
      <c r="A1375" s="239"/>
      <c r="B1375" s="240"/>
      <c r="C1375" s="241" t="str">
        <f>IF(A1375="","",VLOOKUP(A1375,'[3]IHS DATABASE'!C:AD,27,0))</f>
        <v/>
      </c>
      <c r="D1375" s="241"/>
      <c r="E1375" s="241" t="str">
        <f>IF(A1375="","",VLOOKUP(A1375,'[3]IHS DATABASE'!C:G,5,0))</f>
        <v/>
      </c>
      <c r="F1375" s="241" t="str">
        <f>IF(A1375="","",VLOOKUP(A1375,'[3]IHS DATABASE'!C:AB,26,0))</f>
        <v/>
      </c>
      <c r="G1375" s="240" t="str">
        <f>IF(A1375="","",VLOOKUP(A1375,'[3]IHS DATABASE'!C:X,22,0))</f>
        <v/>
      </c>
      <c r="H1375" s="242"/>
      <c r="I1375" s="241" t="str">
        <f>IF(A1375="","",VLOOKUP(A1375,'[3]IHS DATABASE'!C:W,21,0))</f>
        <v/>
      </c>
      <c r="J1375" s="241" t="str">
        <f>IF(A1375="","",VLOOKUP(A1375,'[3]IHS DATABASE'!C:T,18,0))</f>
        <v/>
      </c>
      <c r="K1375" s="241"/>
      <c r="L1375" s="241"/>
      <c r="M1375" s="241" t="str">
        <f>IF(A1375="","",VLOOKUP(A1375,'[3]IHS DATABASE'!C:U,19,0))</f>
        <v/>
      </c>
      <c r="N1375" s="248"/>
      <c r="O1375" s="249"/>
      <c r="P1375" s="249"/>
      <c r="Q1375" s="258"/>
      <c r="R1375" s="259"/>
      <c r="S1375" s="259" t="str">
        <f>IF(A1375="","",VLOOKUP(A1375,'[3]IHS DATABASE'!C:BG,30,0))</f>
        <v/>
      </c>
      <c r="T1375" s="241"/>
      <c r="U1375" s="259" t="str">
        <f>IF(A1375="","",VLOOKUP(A1375,'[3]IHS DATABASE'!C:AG,31,0))</f>
        <v/>
      </c>
      <c r="V1375" s="260"/>
      <c r="W1375" s="260"/>
      <c r="X1375" s="260"/>
      <c r="Y1375" s="269">
        <f t="shared" si="147"/>
        <v>0</v>
      </c>
      <c r="Z1375" s="269">
        <f t="shared" si="148"/>
        <v>0</v>
      </c>
      <c r="AA1375" s="269" t="str">
        <f t="shared" si="149"/>
        <v>OK</v>
      </c>
      <c r="AB1375" s="270"/>
      <c r="AC1375" s="270"/>
      <c r="AD1375" s="270"/>
      <c r="AE1375" s="271"/>
      <c r="AF1375" s="272"/>
      <c r="AG1375" s="285"/>
      <c r="AH1375" s="285"/>
      <c r="AI1375" s="285"/>
      <c r="AJ1375" s="285"/>
      <c r="AK1375" s="286">
        <f t="shared" si="150"/>
        <v>0</v>
      </c>
      <c r="AL1375" s="286">
        <f t="shared" si="151"/>
        <v>0</v>
      </c>
      <c r="AM1375" s="287" t="e">
        <f t="shared" si="152"/>
        <v>#DIV/0!</v>
      </c>
      <c r="AN1375" s="286" t="str">
        <f>IF(A1375="","",VLOOKUP(A1375,'[3]IHS DATABASE'!C:H,6,0))</f>
        <v/>
      </c>
      <c r="AO1375" s="286"/>
      <c r="AP1375" s="290"/>
      <c r="AQ1375" s="290"/>
      <c r="AR1375" s="240"/>
      <c r="AS1375" s="240"/>
      <c r="AT1375" s="291">
        <f t="shared" si="153"/>
        <v>0</v>
      </c>
      <c r="AU1375" s="292"/>
      <c r="AV1375" s="293"/>
      <c r="AW1375" s="293"/>
      <c r="AX1375" s="292"/>
      <c r="AY1375" s="292"/>
      <c r="AZ1375" s="292"/>
      <c r="BA1375" s="292"/>
      <c r="BB1375" s="296"/>
      <c r="BC1375" s="293"/>
      <c r="BD1375" s="293"/>
      <c r="BE1375" s="297"/>
    </row>
    <row r="1376" spans="1:57">
      <c r="A1376" s="239"/>
      <c r="B1376" s="240"/>
      <c r="C1376" s="241" t="str">
        <f>IF(A1376="","",VLOOKUP(A1376,'[3]IHS DATABASE'!C:AD,27,0))</f>
        <v/>
      </c>
      <c r="D1376" s="241"/>
      <c r="E1376" s="241" t="str">
        <f>IF(A1376="","",VLOOKUP(A1376,'[3]IHS DATABASE'!C:G,5,0))</f>
        <v/>
      </c>
      <c r="F1376" s="241" t="str">
        <f>IF(A1376="","",VLOOKUP(A1376,'[3]IHS DATABASE'!C:AB,26,0))</f>
        <v/>
      </c>
      <c r="G1376" s="240" t="str">
        <f>IF(A1376="","",VLOOKUP(A1376,'[3]IHS DATABASE'!C:X,22,0))</f>
        <v/>
      </c>
      <c r="H1376" s="242"/>
      <c r="I1376" s="241" t="str">
        <f>IF(A1376="","",VLOOKUP(A1376,'[3]IHS DATABASE'!C:W,21,0))</f>
        <v/>
      </c>
      <c r="J1376" s="241" t="str">
        <f>IF(A1376="","",VLOOKUP(A1376,'[3]IHS DATABASE'!C:T,18,0))</f>
        <v/>
      </c>
      <c r="K1376" s="241"/>
      <c r="L1376" s="241"/>
      <c r="M1376" s="241" t="str">
        <f>IF(A1376="","",VLOOKUP(A1376,'[3]IHS DATABASE'!C:U,19,0))</f>
        <v/>
      </c>
      <c r="N1376" s="248"/>
      <c r="O1376" s="249"/>
      <c r="P1376" s="249"/>
      <c r="Q1376" s="258"/>
      <c r="R1376" s="259"/>
      <c r="S1376" s="259" t="str">
        <f>IF(A1376="","",VLOOKUP(A1376,'[3]IHS DATABASE'!C:BG,30,0))</f>
        <v/>
      </c>
      <c r="T1376" s="241"/>
      <c r="U1376" s="259" t="str">
        <f>IF(A1376="","",VLOOKUP(A1376,'[3]IHS DATABASE'!C:AG,31,0))</f>
        <v/>
      </c>
      <c r="V1376" s="260"/>
      <c r="W1376" s="260"/>
      <c r="X1376" s="260"/>
      <c r="Y1376" s="269">
        <f t="shared" si="147"/>
        <v>0</v>
      </c>
      <c r="Z1376" s="269">
        <f t="shared" si="148"/>
        <v>0</v>
      </c>
      <c r="AA1376" s="269" t="str">
        <f t="shared" si="149"/>
        <v>OK</v>
      </c>
      <c r="AB1376" s="270"/>
      <c r="AC1376" s="270"/>
      <c r="AD1376" s="270"/>
      <c r="AE1376" s="271"/>
      <c r="AF1376" s="272"/>
      <c r="AG1376" s="285"/>
      <c r="AH1376" s="285"/>
      <c r="AI1376" s="285"/>
      <c r="AJ1376" s="285"/>
      <c r="AK1376" s="286">
        <f t="shared" si="150"/>
        <v>0</v>
      </c>
      <c r="AL1376" s="286">
        <f t="shared" si="151"/>
        <v>0</v>
      </c>
      <c r="AM1376" s="287" t="e">
        <f t="shared" si="152"/>
        <v>#DIV/0!</v>
      </c>
      <c r="AN1376" s="286" t="str">
        <f>IF(A1376="","",VLOOKUP(A1376,'[3]IHS DATABASE'!C:H,6,0))</f>
        <v/>
      </c>
      <c r="AO1376" s="286"/>
      <c r="AP1376" s="290"/>
      <c r="AQ1376" s="290"/>
      <c r="AR1376" s="240"/>
      <c r="AS1376" s="240"/>
      <c r="AT1376" s="291">
        <f t="shared" si="153"/>
        <v>0</v>
      </c>
      <c r="AU1376" s="292"/>
      <c r="AV1376" s="293"/>
      <c r="AW1376" s="293"/>
      <c r="AX1376" s="292"/>
      <c r="AY1376" s="292"/>
      <c r="AZ1376" s="292"/>
      <c r="BA1376" s="292"/>
      <c r="BB1376" s="296"/>
      <c r="BC1376" s="293"/>
      <c r="BD1376" s="293"/>
      <c r="BE1376" s="297"/>
    </row>
    <row r="1377" spans="1:57">
      <c r="A1377" s="239"/>
      <c r="B1377" s="240"/>
      <c r="C1377" s="241" t="str">
        <f>IF(A1377="","",VLOOKUP(A1377,'[3]IHS DATABASE'!C:AD,27,0))</f>
        <v/>
      </c>
      <c r="D1377" s="241"/>
      <c r="E1377" s="241" t="str">
        <f>IF(A1377="","",VLOOKUP(A1377,'[3]IHS DATABASE'!C:G,5,0))</f>
        <v/>
      </c>
      <c r="F1377" s="241" t="str">
        <f>IF(A1377="","",VLOOKUP(A1377,'[3]IHS DATABASE'!C:AB,26,0))</f>
        <v/>
      </c>
      <c r="G1377" s="240" t="str">
        <f>IF(A1377="","",VLOOKUP(A1377,'[3]IHS DATABASE'!C:X,22,0))</f>
        <v/>
      </c>
      <c r="H1377" s="242"/>
      <c r="I1377" s="241" t="str">
        <f>IF(A1377="","",VLOOKUP(A1377,'[3]IHS DATABASE'!C:W,21,0))</f>
        <v/>
      </c>
      <c r="J1377" s="241" t="str">
        <f>IF(A1377="","",VLOOKUP(A1377,'[3]IHS DATABASE'!C:T,18,0))</f>
        <v/>
      </c>
      <c r="K1377" s="241"/>
      <c r="L1377" s="241"/>
      <c r="M1377" s="241" t="str">
        <f>IF(A1377="","",VLOOKUP(A1377,'[3]IHS DATABASE'!C:U,19,0))</f>
        <v/>
      </c>
      <c r="N1377" s="248"/>
      <c r="O1377" s="249"/>
      <c r="P1377" s="249"/>
      <c r="Q1377" s="258"/>
      <c r="R1377" s="259"/>
      <c r="S1377" s="259" t="str">
        <f>IF(A1377="","",VLOOKUP(A1377,'[3]IHS DATABASE'!C:BG,30,0))</f>
        <v/>
      </c>
      <c r="T1377" s="241"/>
      <c r="U1377" s="259" t="str">
        <f>IF(A1377="","",VLOOKUP(A1377,'[3]IHS DATABASE'!C:AG,31,0))</f>
        <v/>
      </c>
      <c r="V1377" s="260"/>
      <c r="W1377" s="260"/>
      <c r="X1377" s="260"/>
      <c r="Y1377" s="269">
        <f t="shared" si="147"/>
        <v>0</v>
      </c>
      <c r="Z1377" s="269">
        <f t="shared" si="148"/>
        <v>0</v>
      </c>
      <c r="AA1377" s="269" t="str">
        <f t="shared" si="149"/>
        <v>OK</v>
      </c>
      <c r="AB1377" s="270"/>
      <c r="AC1377" s="270"/>
      <c r="AD1377" s="270"/>
      <c r="AE1377" s="271"/>
      <c r="AF1377" s="272"/>
      <c r="AG1377" s="285"/>
      <c r="AH1377" s="285"/>
      <c r="AI1377" s="285"/>
      <c r="AJ1377" s="285"/>
      <c r="AK1377" s="286">
        <f t="shared" si="150"/>
        <v>0</v>
      </c>
      <c r="AL1377" s="286">
        <f t="shared" si="151"/>
        <v>0</v>
      </c>
      <c r="AM1377" s="287" t="e">
        <f t="shared" si="152"/>
        <v>#DIV/0!</v>
      </c>
      <c r="AN1377" s="286" t="str">
        <f>IF(A1377="","",VLOOKUP(A1377,'[3]IHS DATABASE'!C:H,6,0))</f>
        <v/>
      </c>
      <c r="AO1377" s="286"/>
      <c r="AP1377" s="290"/>
      <c r="AQ1377" s="290"/>
      <c r="AR1377" s="240"/>
      <c r="AS1377" s="240"/>
      <c r="AT1377" s="291">
        <f t="shared" si="153"/>
        <v>0</v>
      </c>
      <c r="AU1377" s="292"/>
      <c r="AV1377" s="293"/>
      <c r="AW1377" s="293"/>
      <c r="AX1377" s="292"/>
      <c r="AY1377" s="292"/>
      <c r="AZ1377" s="292"/>
      <c r="BA1377" s="292"/>
      <c r="BB1377" s="296"/>
      <c r="BC1377" s="293"/>
      <c r="BD1377" s="293"/>
      <c r="BE1377" s="297"/>
    </row>
    <row r="1378" spans="1:57">
      <c r="A1378" s="239"/>
      <c r="B1378" s="240"/>
      <c r="C1378" s="241" t="str">
        <f>IF(A1378="","",VLOOKUP(A1378,'[3]IHS DATABASE'!C:AD,27,0))</f>
        <v/>
      </c>
      <c r="D1378" s="241"/>
      <c r="E1378" s="241" t="str">
        <f>IF(A1378="","",VLOOKUP(A1378,'[3]IHS DATABASE'!C:G,5,0))</f>
        <v/>
      </c>
      <c r="F1378" s="241" t="str">
        <f>IF(A1378="","",VLOOKUP(A1378,'[3]IHS DATABASE'!C:AB,26,0))</f>
        <v/>
      </c>
      <c r="G1378" s="240" t="str">
        <f>IF(A1378="","",VLOOKUP(A1378,'[3]IHS DATABASE'!C:X,22,0))</f>
        <v/>
      </c>
      <c r="H1378" s="242"/>
      <c r="I1378" s="241" t="str">
        <f>IF(A1378="","",VLOOKUP(A1378,'[3]IHS DATABASE'!C:W,21,0))</f>
        <v/>
      </c>
      <c r="J1378" s="241" t="str">
        <f>IF(A1378="","",VLOOKUP(A1378,'[3]IHS DATABASE'!C:T,18,0))</f>
        <v/>
      </c>
      <c r="K1378" s="241"/>
      <c r="L1378" s="241"/>
      <c r="M1378" s="241" t="str">
        <f>IF(A1378="","",VLOOKUP(A1378,'[3]IHS DATABASE'!C:U,19,0))</f>
        <v/>
      </c>
      <c r="N1378" s="248"/>
      <c r="O1378" s="249"/>
      <c r="P1378" s="249"/>
      <c r="Q1378" s="258"/>
      <c r="R1378" s="259"/>
      <c r="S1378" s="259" t="str">
        <f>IF(A1378="","",VLOOKUP(A1378,'[3]IHS DATABASE'!C:BG,30,0))</f>
        <v/>
      </c>
      <c r="T1378" s="241"/>
      <c r="U1378" s="259" t="str">
        <f>IF(A1378="","",VLOOKUP(A1378,'[3]IHS DATABASE'!C:AG,31,0))</f>
        <v/>
      </c>
      <c r="V1378" s="260"/>
      <c r="W1378" s="260"/>
      <c r="X1378" s="260"/>
      <c r="Y1378" s="269">
        <f t="shared" si="147"/>
        <v>0</v>
      </c>
      <c r="Z1378" s="269">
        <f t="shared" si="148"/>
        <v>0</v>
      </c>
      <c r="AA1378" s="269" t="str">
        <f t="shared" si="149"/>
        <v>OK</v>
      </c>
      <c r="AB1378" s="270"/>
      <c r="AC1378" s="270"/>
      <c r="AD1378" s="270"/>
      <c r="AE1378" s="271"/>
      <c r="AF1378" s="272"/>
      <c r="AG1378" s="285"/>
      <c r="AH1378" s="285"/>
      <c r="AI1378" s="285"/>
      <c r="AJ1378" s="285"/>
      <c r="AK1378" s="286">
        <f t="shared" si="150"/>
        <v>0</v>
      </c>
      <c r="AL1378" s="286">
        <f t="shared" si="151"/>
        <v>0</v>
      </c>
      <c r="AM1378" s="287" t="e">
        <f t="shared" si="152"/>
        <v>#DIV/0!</v>
      </c>
      <c r="AN1378" s="286" t="str">
        <f>IF(A1378="","",VLOOKUP(A1378,'[3]IHS DATABASE'!C:H,6,0))</f>
        <v/>
      </c>
      <c r="AO1378" s="286"/>
      <c r="AP1378" s="290"/>
      <c r="AQ1378" s="290"/>
      <c r="AR1378" s="240"/>
      <c r="AS1378" s="240"/>
      <c r="AT1378" s="291">
        <f t="shared" si="153"/>
        <v>0</v>
      </c>
      <c r="AU1378" s="292"/>
      <c r="AV1378" s="293"/>
      <c r="AW1378" s="293"/>
      <c r="AX1378" s="292"/>
      <c r="AY1378" s="292"/>
      <c r="AZ1378" s="292"/>
      <c r="BA1378" s="292"/>
      <c r="BB1378" s="296"/>
      <c r="BC1378" s="293"/>
      <c r="BD1378" s="293"/>
      <c r="BE1378" s="297"/>
    </row>
    <row r="1379" spans="1:57">
      <c r="A1379" s="239"/>
      <c r="B1379" s="240"/>
      <c r="C1379" s="241" t="str">
        <f>IF(A1379="","",VLOOKUP(A1379,'[3]IHS DATABASE'!C:AD,27,0))</f>
        <v/>
      </c>
      <c r="D1379" s="241"/>
      <c r="E1379" s="241" t="str">
        <f>IF(A1379="","",VLOOKUP(A1379,'[3]IHS DATABASE'!C:G,5,0))</f>
        <v/>
      </c>
      <c r="F1379" s="241" t="str">
        <f>IF(A1379="","",VLOOKUP(A1379,'[3]IHS DATABASE'!C:AB,26,0))</f>
        <v/>
      </c>
      <c r="G1379" s="240" t="str">
        <f>IF(A1379="","",VLOOKUP(A1379,'[3]IHS DATABASE'!C:X,22,0))</f>
        <v/>
      </c>
      <c r="H1379" s="242"/>
      <c r="I1379" s="241" t="str">
        <f>IF(A1379="","",VLOOKUP(A1379,'[3]IHS DATABASE'!C:W,21,0))</f>
        <v/>
      </c>
      <c r="J1379" s="241" t="str">
        <f>IF(A1379="","",VLOOKUP(A1379,'[3]IHS DATABASE'!C:T,18,0))</f>
        <v/>
      </c>
      <c r="K1379" s="241"/>
      <c r="L1379" s="241"/>
      <c r="M1379" s="241" t="str">
        <f>IF(A1379="","",VLOOKUP(A1379,'[3]IHS DATABASE'!C:U,19,0))</f>
        <v/>
      </c>
      <c r="N1379" s="248"/>
      <c r="O1379" s="249"/>
      <c r="P1379" s="249"/>
      <c r="Q1379" s="258"/>
      <c r="R1379" s="259"/>
      <c r="S1379" s="259" t="str">
        <f>IF(A1379="","",VLOOKUP(A1379,'[3]IHS DATABASE'!C:BG,30,0))</f>
        <v/>
      </c>
      <c r="T1379" s="241"/>
      <c r="U1379" s="259" t="str">
        <f>IF(A1379="","",VLOOKUP(A1379,'[3]IHS DATABASE'!C:AG,31,0))</f>
        <v/>
      </c>
      <c r="V1379" s="260"/>
      <c r="W1379" s="260"/>
      <c r="X1379" s="260"/>
      <c r="Y1379" s="269">
        <f t="shared" ref="Y1379:Y1442" si="154">X1379-W1379</f>
        <v>0</v>
      </c>
      <c r="Z1379" s="269">
        <f t="shared" ref="Z1379:Z1442" si="155">(O1379-P1379)*24</f>
        <v>0</v>
      </c>
      <c r="AA1379" s="269" t="str">
        <f t="shared" ref="AA1379:AA1442" si="156">IF(Y1379&gt;Z1379,"inconsitent RH","OK")</f>
        <v>OK</v>
      </c>
      <c r="AB1379" s="270"/>
      <c r="AC1379" s="270"/>
      <c r="AD1379" s="270"/>
      <c r="AE1379" s="271"/>
      <c r="AF1379" s="272"/>
      <c r="AG1379" s="285"/>
      <c r="AH1379" s="285"/>
      <c r="AI1379" s="285"/>
      <c r="AJ1379" s="285"/>
      <c r="AK1379" s="286">
        <f t="shared" ref="AK1379:AK1442" si="157">AJ1379+AI1379</f>
        <v>0</v>
      </c>
      <c r="AL1379" s="286">
        <f t="shared" ref="AL1379:AL1442" si="158">AF1379-AI1379</f>
        <v>0</v>
      </c>
      <c r="AM1379" s="287" t="e">
        <f t="shared" ref="AM1379:AM1442" si="159">AL1379/Y1379</f>
        <v>#DIV/0!</v>
      </c>
      <c r="AN1379" s="286" t="str">
        <f>IF(A1379="","",VLOOKUP(A1379,'[3]IHS DATABASE'!C:H,6,0))</f>
        <v/>
      </c>
      <c r="AO1379" s="286"/>
      <c r="AP1379" s="290"/>
      <c r="AQ1379" s="290"/>
      <c r="AR1379" s="240"/>
      <c r="AS1379" s="240"/>
      <c r="AT1379" s="291">
        <f t="shared" ref="AT1379:AT1442" si="160">AR1379-AS1379</f>
        <v>0</v>
      </c>
      <c r="AU1379" s="292"/>
      <c r="AV1379" s="293"/>
      <c r="AW1379" s="293"/>
      <c r="AX1379" s="292"/>
      <c r="AY1379" s="292"/>
      <c r="AZ1379" s="292"/>
      <c r="BA1379" s="292"/>
      <c r="BB1379" s="296"/>
      <c r="BC1379" s="293"/>
      <c r="BD1379" s="293"/>
      <c r="BE1379" s="297"/>
    </row>
    <row r="1380" spans="1:57">
      <c r="A1380" s="239"/>
      <c r="B1380" s="240"/>
      <c r="C1380" s="241" t="str">
        <f>IF(A1380="","",VLOOKUP(A1380,'[3]IHS DATABASE'!C:AD,27,0))</f>
        <v/>
      </c>
      <c r="D1380" s="241"/>
      <c r="E1380" s="241" t="str">
        <f>IF(A1380="","",VLOOKUP(A1380,'[3]IHS DATABASE'!C:G,5,0))</f>
        <v/>
      </c>
      <c r="F1380" s="241" t="str">
        <f>IF(A1380="","",VLOOKUP(A1380,'[3]IHS DATABASE'!C:AB,26,0))</f>
        <v/>
      </c>
      <c r="G1380" s="240" t="str">
        <f>IF(A1380="","",VLOOKUP(A1380,'[3]IHS DATABASE'!C:X,22,0))</f>
        <v/>
      </c>
      <c r="H1380" s="242"/>
      <c r="I1380" s="241" t="str">
        <f>IF(A1380="","",VLOOKUP(A1380,'[3]IHS DATABASE'!C:W,21,0))</f>
        <v/>
      </c>
      <c r="J1380" s="241" t="str">
        <f>IF(A1380="","",VLOOKUP(A1380,'[3]IHS DATABASE'!C:T,18,0))</f>
        <v/>
      </c>
      <c r="K1380" s="241"/>
      <c r="L1380" s="241"/>
      <c r="M1380" s="241" t="str">
        <f>IF(A1380="","",VLOOKUP(A1380,'[3]IHS DATABASE'!C:U,19,0))</f>
        <v/>
      </c>
      <c r="N1380" s="248"/>
      <c r="O1380" s="249"/>
      <c r="P1380" s="249"/>
      <c r="Q1380" s="258"/>
      <c r="R1380" s="259"/>
      <c r="S1380" s="259" t="str">
        <f>IF(A1380="","",VLOOKUP(A1380,'[3]IHS DATABASE'!C:BG,30,0))</f>
        <v/>
      </c>
      <c r="T1380" s="241"/>
      <c r="U1380" s="259" t="str">
        <f>IF(A1380="","",VLOOKUP(A1380,'[3]IHS DATABASE'!C:AG,31,0))</f>
        <v/>
      </c>
      <c r="V1380" s="260"/>
      <c r="W1380" s="260"/>
      <c r="X1380" s="260"/>
      <c r="Y1380" s="269">
        <f t="shared" si="154"/>
        <v>0</v>
      </c>
      <c r="Z1380" s="269">
        <f t="shared" si="155"/>
        <v>0</v>
      </c>
      <c r="AA1380" s="269" t="str">
        <f t="shared" si="156"/>
        <v>OK</v>
      </c>
      <c r="AB1380" s="270"/>
      <c r="AC1380" s="270"/>
      <c r="AD1380" s="270"/>
      <c r="AE1380" s="271"/>
      <c r="AF1380" s="272"/>
      <c r="AG1380" s="285"/>
      <c r="AH1380" s="285"/>
      <c r="AI1380" s="285"/>
      <c r="AJ1380" s="285"/>
      <c r="AK1380" s="286">
        <f t="shared" si="157"/>
        <v>0</v>
      </c>
      <c r="AL1380" s="286">
        <f t="shared" si="158"/>
        <v>0</v>
      </c>
      <c r="AM1380" s="287" t="e">
        <f t="shared" si="159"/>
        <v>#DIV/0!</v>
      </c>
      <c r="AN1380" s="286" t="str">
        <f>IF(A1380="","",VLOOKUP(A1380,'[3]IHS DATABASE'!C:H,6,0))</f>
        <v/>
      </c>
      <c r="AO1380" s="286"/>
      <c r="AP1380" s="290"/>
      <c r="AQ1380" s="290"/>
      <c r="AR1380" s="240"/>
      <c r="AS1380" s="240"/>
      <c r="AT1380" s="291">
        <f t="shared" si="160"/>
        <v>0</v>
      </c>
      <c r="AU1380" s="292"/>
      <c r="AV1380" s="293"/>
      <c r="AW1380" s="293"/>
      <c r="AX1380" s="292"/>
      <c r="AY1380" s="292"/>
      <c r="AZ1380" s="292"/>
      <c r="BA1380" s="292"/>
      <c r="BB1380" s="296"/>
      <c r="BC1380" s="293"/>
      <c r="BD1380" s="293"/>
      <c r="BE1380" s="297"/>
    </row>
    <row r="1381" spans="1:57">
      <c r="A1381" s="239"/>
      <c r="B1381" s="240"/>
      <c r="C1381" s="241" t="str">
        <f>IF(A1381="","",VLOOKUP(A1381,'[3]IHS DATABASE'!C:AD,27,0))</f>
        <v/>
      </c>
      <c r="D1381" s="241"/>
      <c r="E1381" s="241" t="str">
        <f>IF(A1381="","",VLOOKUP(A1381,'[3]IHS DATABASE'!C:G,5,0))</f>
        <v/>
      </c>
      <c r="F1381" s="241" t="str">
        <f>IF(A1381="","",VLOOKUP(A1381,'[3]IHS DATABASE'!C:AB,26,0))</f>
        <v/>
      </c>
      <c r="G1381" s="240" t="str">
        <f>IF(A1381="","",VLOOKUP(A1381,'[3]IHS DATABASE'!C:X,22,0))</f>
        <v/>
      </c>
      <c r="H1381" s="242"/>
      <c r="I1381" s="241" t="str">
        <f>IF(A1381="","",VLOOKUP(A1381,'[3]IHS DATABASE'!C:W,21,0))</f>
        <v/>
      </c>
      <c r="J1381" s="241" t="str">
        <f>IF(A1381="","",VLOOKUP(A1381,'[3]IHS DATABASE'!C:T,18,0))</f>
        <v/>
      </c>
      <c r="K1381" s="241"/>
      <c r="L1381" s="241"/>
      <c r="M1381" s="241" t="str">
        <f>IF(A1381="","",VLOOKUP(A1381,'[3]IHS DATABASE'!C:U,19,0))</f>
        <v/>
      </c>
      <c r="N1381" s="248"/>
      <c r="O1381" s="249"/>
      <c r="P1381" s="249"/>
      <c r="Q1381" s="258"/>
      <c r="R1381" s="259"/>
      <c r="S1381" s="259" t="str">
        <f>IF(A1381="","",VLOOKUP(A1381,'[3]IHS DATABASE'!C:BG,30,0))</f>
        <v/>
      </c>
      <c r="T1381" s="241"/>
      <c r="U1381" s="259" t="str">
        <f>IF(A1381="","",VLOOKUP(A1381,'[3]IHS DATABASE'!C:AG,31,0))</f>
        <v/>
      </c>
      <c r="V1381" s="260"/>
      <c r="W1381" s="260"/>
      <c r="X1381" s="260"/>
      <c r="Y1381" s="269">
        <f t="shared" si="154"/>
        <v>0</v>
      </c>
      <c r="Z1381" s="269">
        <f t="shared" si="155"/>
        <v>0</v>
      </c>
      <c r="AA1381" s="269" t="str">
        <f t="shared" si="156"/>
        <v>OK</v>
      </c>
      <c r="AB1381" s="270"/>
      <c r="AC1381" s="270"/>
      <c r="AD1381" s="270"/>
      <c r="AE1381" s="271"/>
      <c r="AF1381" s="272"/>
      <c r="AG1381" s="285"/>
      <c r="AH1381" s="285"/>
      <c r="AI1381" s="285"/>
      <c r="AJ1381" s="285"/>
      <c r="AK1381" s="286">
        <f t="shared" si="157"/>
        <v>0</v>
      </c>
      <c r="AL1381" s="286">
        <f t="shared" si="158"/>
        <v>0</v>
      </c>
      <c r="AM1381" s="287" t="e">
        <f t="shared" si="159"/>
        <v>#DIV/0!</v>
      </c>
      <c r="AN1381" s="286" t="str">
        <f>IF(A1381="","",VLOOKUP(A1381,'[3]IHS DATABASE'!C:H,6,0))</f>
        <v/>
      </c>
      <c r="AO1381" s="286"/>
      <c r="AP1381" s="290"/>
      <c r="AQ1381" s="290"/>
      <c r="AR1381" s="240"/>
      <c r="AS1381" s="240"/>
      <c r="AT1381" s="291">
        <f t="shared" si="160"/>
        <v>0</v>
      </c>
      <c r="AU1381" s="292"/>
      <c r="AV1381" s="293"/>
      <c r="AW1381" s="293"/>
      <c r="AX1381" s="292"/>
      <c r="AY1381" s="292"/>
      <c r="AZ1381" s="292"/>
      <c r="BA1381" s="292"/>
      <c r="BB1381" s="296"/>
      <c r="BC1381" s="293"/>
      <c r="BD1381" s="293"/>
      <c r="BE1381" s="297"/>
    </row>
    <row r="1382" spans="1:57">
      <c r="A1382" s="239"/>
      <c r="B1382" s="240"/>
      <c r="C1382" s="241" t="str">
        <f>IF(A1382="","",VLOOKUP(A1382,'[3]IHS DATABASE'!C:AD,27,0))</f>
        <v/>
      </c>
      <c r="D1382" s="241"/>
      <c r="E1382" s="241" t="str">
        <f>IF(A1382="","",VLOOKUP(A1382,'[3]IHS DATABASE'!C:G,5,0))</f>
        <v/>
      </c>
      <c r="F1382" s="241" t="str">
        <f>IF(A1382="","",VLOOKUP(A1382,'[3]IHS DATABASE'!C:AB,26,0))</f>
        <v/>
      </c>
      <c r="G1382" s="240" t="str">
        <f>IF(A1382="","",VLOOKUP(A1382,'[3]IHS DATABASE'!C:X,22,0))</f>
        <v/>
      </c>
      <c r="H1382" s="242"/>
      <c r="I1382" s="241" t="str">
        <f>IF(A1382="","",VLOOKUP(A1382,'[3]IHS DATABASE'!C:W,21,0))</f>
        <v/>
      </c>
      <c r="J1382" s="241" t="str">
        <f>IF(A1382="","",VLOOKUP(A1382,'[3]IHS DATABASE'!C:T,18,0))</f>
        <v/>
      </c>
      <c r="K1382" s="241"/>
      <c r="L1382" s="241"/>
      <c r="M1382" s="241" t="str">
        <f>IF(A1382="","",VLOOKUP(A1382,'[3]IHS DATABASE'!C:U,19,0))</f>
        <v/>
      </c>
      <c r="N1382" s="248"/>
      <c r="O1382" s="249"/>
      <c r="P1382" s="249"/>
      <c r="Q1382" s="258"/>
      <c r="R1382" s="259"/>
      <c r="S1382" s="259" t="str">
        <f>IF(A1382="","",VLOOKUP(A1382,'[3]IHS DATABASE'!C:BG,30,0))</f>
        <v/>
      </c>
      <c r="T1382" s="241"/>
      <c r="U1382" s="259" t="str">
        <f>IF(A1382="","",VLOOKUP(A1382,'[3]IHS DATABASE'!C:AG,31,0))</f>
        <v/>
      </c>
      <c r="V1382" s="260"/>
      <c r="W1382" s="260"/>
      <c r="X1382" s="260"/>
      <c r="Y1382" s="269">
        <f t="shared" si="154"/>
        <v>0</v>
      </c>
      <c r="Z1382" s="269">
        <f t="shared" si="155"/>
        <v>0</v>
      </c>
      <c r="AA1382" s="269" t="str">
        <f t="shared" si="156"/>
        <v>OK</v>
      </c>
      <c r="AB1382" s="270"/>
      <c r="AC1382" s="270"/>
      <c r="AD1382" s="270"/>
      <c r="AE1382" s="271"/>
      <c r="AF1382" s="272"/>
      <c r="AG1382" s="285"/>
      <c r="AH1382" s="285"/>
      <c r="AI1382" s="285"/>
      <c r="AJ1382" s="285"/>
      <c r="AK1382" s="286">
        <f t="shared" si="157"/>
        <v>0</v>
      </c>
      <c r="AL1382" s="286">
        <f t="shared" si="158"/>
        <v>0</v>
      </c>
      <c r="AM1382" s="287" t="e">
        <f t="shared" si="159"/>
        <v>#DIV/0!</v>
      </c>
      <c r="AN1382" s="286" t="str">
        <f>IF(A1382="","",VLOOKUP(A1382,'[3]IHS DATABASE'!C:H,6,0))</f>
        <v/>
      </c>
      <c r="AO1382" s="286"/>
      <c r="AP1382" s="290"/>
      <c r="AQ1382" s="290"/>
      <c r="AR1382" s="240"/>
      <c r="AS1382" s="240"/>
      <c r="AT1382" s="291">
        <f t="shared" si="160"/>
        <v>0</v>
      </c>
      <c r="AU1382" s="292"/>
      <c r="AV1382" s="293"/>
      <c r="AW1382" s="293"/>
      <c r="AX1382" s="292"/>
      <c r="AY1382" s="292"/>
      <c r="AZ1382" s="292"/>
      <c r="BA1382" s="292"/>
      <c r="BB1382" s="296"/>
      <c r="BC1382" s="293"/>
      <c r="BD1382" s="293"/>
      <c r="BE1382" s="297"/>
    </row>
    <row r="1383" spans="1:57">
      <c r="A1383" s="239"/>
      <c r="B1383" s="240"/>
      <c r="C1383" s="241" t="str">
        <f>IF(A1383="","",VLOOKUP(A1383,'[3]IHS DATABASE'!C:AD,27,0))</f>
        <v/>
      </c>
      <c r="D1383" s="241"/>
      <c r="E1383" s="241" t="str">
        <f>IF(A1383="","",VLOOKUP(A1383,'[3]IHS DATABASE'!C:G,5,0))</f>
        <v/>
      </c>
      <c r="F1383" s="241" t="str">
        <f>IF(A1383="","",VLOOKUP(A1383,'[3]IHS DATABASE'!C:AB,26,0))</f>
        <v/>
      </c>
      <c r="G1383" s="240" t="str">
        <f>IF(A1383="","",VLOOKUP(A1383,'[3]IHS DATABASE'!C:X,22,0))</f>
        <v/>
      </c>
      <c r="H1383" s="242"/>
      <c r="I1383" s="241" t="str">
        <f>IF(A1383="","",VLOOKUP(A1383,'[3]IHS DATABASE'!C:W,21,0))</f>
        <v/>
      </c>
      <c r="J1383" s="241" t="str">
        <f>IF(A1383="","",VLOOKUP(A1383,'[3]IHS DATABASE'!C:T,18,0))</f>
        <v/>
      </c>
      <c r="K1383" s="241"/>
      <c r="L1383" s="241"/>
      <c r="M1383" s="241" t="str">
        <f>IF(A1383="","",VLOOKUP(A1383,'[3]IHS DATABASE'!C:U,19,0))</f>
        <v/>
      </c>
      <c r="N1383" s="248"/>
      <c r="O1383" s="249"/>
      <c r="P1383" s="249"/>
      <c r="Q1383" s="258"/>
      <c r="R1383" s="259"/>
      <c r="S1383" s="259" t="str">
        <f>IF(A1383="","",VLOOKUP(A1383,'[3]IHS DATABASE'!C:BG,30,0))</f>
        <v/>
      </c>
      <c r="T1383" s="241"/>
      <c r="U1383" s="259" t="str">
        <f>IF(A1383="","",VLOOKUP(A1383,'[3]IHS DATABASE'!C:AG,31,0))</f>
        <v/>
      </c>
      <c r="V1383" s="260"/>
      <c r="W1383" s="260"/>
      <c r="X1383" s="260"/>
      <c r="Y1383" s="269">
        <f t="shared" si="154"/>
        <v>0</v>
      </c>
      <c r="Z1383" s="269">
        <f t="shared" si="155"/>
        <v>0</v>
      </c>
      <c r="AA1383" s="269" t="str">
        <f t="shared" si="156"/>
        <v>OK</v>
      </c>
      <c r="AB1383" s="270"/>
      <c r="AC1383" s="270"/>
      <c r="AD1383" s="270"/>
      <c r="AE1383" s="271"/>
      <c r="AF1383" s="272"/>
      <c r="AG1383" s="285"/>
      <c r="AH1383" s="285"/>
      <c r="AI1383" s="285"/>
      <c r="AJ1383" s="285"/>
      <c r="AK1383" s="286">
        <f t="shared" si="157"/>
        <v>0</v>
      </c>
      <c r="AL1383" s="286">
        <f t="shared" si="158"/>
        <v>0</v>
      </c>
      <c r="AM1383" s="287" t="e">
        <f t="shared" si="159"/>
        <v>#DIV/0!</v>
      </c>
      <c r="AN1383" s="286" t="str">
        <f>IF(A1383="","",VLOOKUP(A1383,'[3]IHS DATABASE'!C:H,6,0))</f>
        <v/>
      </c>
      <c r="AO1383" s="286"/>
      <c r="AP1383" s="290"/>
      <c r="AQ1383" s="290"/>
      <c r="AR1383" s="240"/>
      <c r="AS1383" s="240"/>
      <c r="AT1383" s="291">
        <f t="shared" si="160"/>
        <v>0</v>
      </c>
      <c r="AU1383" s="292"/>
      <c r="AV1383" s="293"/>
      <c r="AW1383" s="293"/>
      <c r="AX1383" s="292"/>
      <c r="AY1383" s="292"/>
      <c r="AZ1383" s="292"/>
      <c r="BA1383" s="292"/>
      <c r="BB1383" s="296"/>
      <c r="BC1383" s="293"/>
      <c r="BD1383" s="293"/>
      <c r="BE1383" s="297"/>
    </row>
    <row r="1384" spans="1:57">
      <c r="A1384" s="239"/>
      <c r="B1384" s="240"/>
      <c r="C1384" s="241" t="str">
        <f>IF(A1384="","",VLOOKUP(A1384,'[3]IHS DATABASE'!C:AD,27,0))</f>
        <v/>
      </c>
      <c r="D1384" s="241"/>
      <c r="E1384" s="241" t="str">
        <f>IF(A1384="","",VLOOKUP(A1384,'[3]IHS DATABASE'!C:G,5,0))</f>
        <v/>
      </c>
      <c r="F1384" s="241" t="str">
        <f>IF(A1384="","",VLOOKUP(A1384,'[3]IHS DATABASE'!C:AB,26,0))</f>
        <v/>
      </c>
      <c r="G1384" s="240" t="str">
        <f>IF(A1384="","",VLOOKUP(A1384,'[3]IHS DATABASE'!C:X,22,0))</f>
        <v/>
      </c>
      <c r="H1384" s="242"/>
      <c r="I1384" s="241" t="str">
        <f>IF(A1384="","",VLOOKUP(A1384,'[3]IHS DATABASE'!C:W,21,0))</f>
        <v/>
      </c>
      <c r="J1384" s="241" t="str">
        <f>IF(A1384="","",VLOOKUP(A1384,'[3]IHS DATABASE'!C:T,18,0))</f>
        <v/>
      </c>
      <c r="K1384" s="241"/>
      <c r="L1384" s="241"/>
      <c r="M1384" s="241" t="str">
        <f>IF(A1384="","",VLOOKUP(A1384,'[3]IHS DATABASE'!C:U,19,0))</f>
        <v/>
      </c>
      <c r="N1384" s="248"/>
      <c r="O1384" s="249"/>
      <c r="P1384" s="249"/>
      <c r="Q1384" s="258"/>
      <c r="R1384" s="259"/>
      <c r="S1384" s="259" t="str">
        <f>IF(A1384="","",VLOOKUP(A1384,'[3]IHS DATABASE'!C:BG,30,0))</f>
        <v/>
      </c>
      <c r="T1384" s="241"/>
      <c r="U1384" s="259" t="str">
        <f>IF(A1384="","",VLOOKUP(A1384,'[3]IHS DATABASE'!C:AG,31,0))</f>
        <v/>
      </c>
      <c r="V1384" s="260"/>
      <c r="W1384" s="260"/>
      <c r="X1384" s="260"/>
      <c r="Y1384" s="269">
        <f t="shared" si="154"/>
        <v>0</v>
      </c>
      <c r="Z1384" s="269">
        <f t="shared" si="155"/>
        <v>0</v>
      </c>
      <c r="AA1384" s="269" t="str">
        <f t="shared" si="156"/>
        <v>OK</v>
      </c>
      <c r="AB1384" s="270"/>
      <c r="AC1384" s="270"/>
      <c r="AD1384" s="270"/>
      <c r="AE1384" s="271"/>
      <c r="AF1384" s="272"/>
      <c r="AG1384" s="285"/>
      <c r="AH1384" s="285"/>
      <c r="AI1384" s="285"/>
      <c r="AJ1384" s="285"/>
      <c r="AK1384" s="286">
        <f t="shared" si="157"/>
        <v>0</v>
      </c>
      <c r="AL1384" s="286">
        <f t="shared" si="158"/>
        <v>0</v>
      </c>
      <c r="AM1384" s="287" t="e">
        <f t="shared" si="159"/>
        <v>#DIV/0!</v>
      </c>
      <c r="AN1384" s="286" t="str">
        <f>IF(A1384="","",VLOOKUP(A1384,'[3]IHS DATABASE'!C:H,6,0))</f>
        <v/>
      </c>
      <c r="AO1384" s="286"/>
      <c r="AP1384" s="290"/>
      <c r="AQ1384" s="290"/>
      <c r="AR1384" s="240"/>
      <c r="AS1384" s="240"/>
      <c r="AT1384" s="291">
        <f t="shared" si="160"/>
        <v>0</v>
      </c>
      <c r="AU1384" s="292"/>
      <c r="AV1384" s="293"/>
      <c r="AW1384" s="293"/>
      <c r="AX1384" s="292"/>
      <c r="AY1384" s="292"/>
      <c r="AZ1384" s="292"/>
      <c r="BA1384" s="292"/>
      <c r="BB1384" s="296"/>
      <c r="BC1384" s="293"/>
      <c r="BD1384" s="293"/>
      <c r="BE1384" s="297"/>
    </row>
    <row r="1385" spans="1:57">
      <c r="A1385" s="239"/>
      <c r="B1385" s="240"/>
      <c r="C1385" s="241" t="str">
        <f>IF(A1385="","",VLOOKUP(A1385,'[3]IHS DATABASE'!C:AD,27,0))</f>
        <v/>
      </c>
      <c r="D1385" s="241"/>
      <c r="E1385" s="241" t="str">
        <f>IF(A1385="","",VLOOKUP(A1385,'[3]IHS DATABASE'!C:G,5,0))</f>
        <v/>
      </c>
      <c r="F1385" s="241" t="str">
        <f>IF(A1385="","",VLOOKUP(A1385,'[3]IHS DATABASE'!C:AB,26,0))</f>
        <v/>
      </c>
      <c r="G1385" s="240" t="str">
        <f>IF(A1385="","",VLOOKUP(A1385,'[3]IHS DATABASE'!C:X,22,0))</f>
        <v/>
      </c>
      <c r="H1385" s="242"/>
      <c r="I1385" s="241" t="str">
        <f>IF(A1385="","",VLOOKUP(A1385,'[3]IHS DATABASE'!C:W,21,0))</f>
        <v/>
      </c>
      <c r="J1385" s="241" t="str">
        <f>IF(A1385="","",VLOOKUP(A1385,'[3]IHS DATABASE'!C:T,18,0))</f>
        <v/>
      </c>
      <c r="K1385" s="241"/>
      <c r="L1385" s="241"/>
      <c r="M1385" s="241" t="str">
        <f>IF(A1385="","",VLOOKUP(A1385,'[3]IHS DATABASE'!C:U,19,0))</f>
        <v/>
      </c>
      <c r="N1385" s="248"/>
      <c r="O1385" s="249"/>
      <c r="P1385" s="249"/>
      <c r="Q1385" s="258"/>
      <c r="R1385" s="259"/>
      <c r="S1385" s="259" t="str">
        <f>IF(A1385="","",VLOOKUP(A1385,'[3]IHS DATABASE'!C:BG,30,0))</f>
        <v/>
      </c>
      <c r="T1385" s="241"/>
      <c r="U1385" s="259" t="str">
        <f>IF(A1385="","",VLOOKUP(A1385,'[3]IHS DATABASE'!C:AG,31,0))</f>
        <v/>
      </c>
      <c r="V1385" s="260"/>
      <c r="W1385" s="260"/>
      <c r="X1385" s="260"/>
      <c r="Y1385" s="269">
        <f t="shared" si="154"/>
        <v>0</v>
      </c>
      <c r="Z1385" s="269">
        <f t="shared" si="155"/>
        <v>0</v>
      </c>
      <c r="AA1385" s="269" t="str">
        <f t="shared" si="156"/>
        <v>OK</v>
      </c>
      <c r="AB1385" s="270"/>
      <c r="AC1385" s="270"/>
      <c r="AD1385" s="270"/>
      <c r="AE1385" s="271"/>
      <c r="AF1385" s="272"/>
      <c r="AG1385" s="285"/>
      <c r="AH1385" s="285"/>
      <c r="AI1385" s="285"/>
      <c r="AJ1385" s="285"/>
      <c r="AK1385" s="286">
        <f t="shared" si="157"/>
        <v>0</v>
      </c>
      <c r="AL1385" s="286">
        <f t="shared" si="158"/>
        <v>0</v>
      </c>
      <c r="AM1385" s="287" t="e">
        <f t="shared" si="159"/>
        <v>#DIV/0!</v>
      </c>
      <c r="AN1385" s="286" t="str">
        <f>IF(A1385="","",VLOOKUP(A1385,'[3]IHS DATABASE'!C:H,6,0))</f>
        <v/>
      </c>
      <c r="AO1385" s="286"/>
      <c r="AP1385" s="290"/>
      <c r="AQ1385" s="290"/>
      <c r="AR1385" s="240"/>
      <c r="AS1385" s="240"/>
      <c r="AT1385" s="291">
        <f t="shared" si="160"/>
        <v>0</v>
      </c>
      <c r="AU1385" s="292"/>
      <c r="AV1385" s="293"/>
      <c r="AW1385" s="293"/>
      <c r="AX1385" s="292"/>
      <c r="AY1385" s="292"/>
      <c r="AZ1385" s="292"/>
      <c r="BA1385" s="292"/>
      <c r="BB1385" s="296"/>
      <c r="BC1385" s="293"/>
      <c r="BD1385" s="293"/>
      <c r="BE1385" s="297"/>
    </row>
    <row r="1386" spans="1:57">
      <c r="A1386" s="239"/>
      <c r="B1386" s="240"/>
      <c r="C1386" s="241" t="str">
        <f>IF(A1386="","",VLOOKUP(A1386,'[3]IHS DATABASE'!C:AD,27,0))</f>
        <v/>
      </c>
      <c r="D1386" s="241"/>
      <c r="E1386" s="241" t="str">
        <f>IF(A1386="","",VLOOKUP(A1386,'[3]IHS DATABASE'!C:G,5,0))</f>
        <v/>
      </c>
      <c r="F1386" s="241" t="str">
        <f>IF(A1386="","",VLOOKUP(A1386,'[3]IHS DATABASE'!C:AB,26,0))</f>
        <v/>
      </c>
      <c r="G1386" s="240" t="str">
        <f>IF(A1386="","",VLOOKUP(A1386,'[3]IHS DATABASE'!C:X,22,0))</f>
        <v/>
      </c>
      <c r="H1386" s="242"/>
      <c r="I1386" s="241" t="str">
        <f>IF(A1386="","",VLOOKUP(A1386,'[3]IHS DATABASE'!C:W,21,0))</f>
        <v/>
      </c>
      <c r="J1386" s="241" t="str">
        <f>IF(A1386="","",VLOOKUP(A1386,'[3]IHS DATABASE'!C:T,18,0))</f>
        <v/>
      </c>
      <c r="K1386" s="241"/>
      <c r="L1386" s="241"/>
      <c r="M1386" s="241" t="str">
        <f>IF(A1386="","",VLOOKUP(A1386,'[3]IHS DATABASE'!C:U,19,0))</f>
        <v/>
      </c>
      <c r="N1386" s="248"/>
      <c r="O1386" s="249"/>
      <c r="P1386" s="249"/>
      <c r="Q1386" s="258"/>
      <c r="R1386" s="259"/>
      <c r="S1386" s="259" t="str">
        <f>IF(A1386="","",VLOOKUP(A1386,'[3]IHS DATABASE'!C:BG,30,0))</f>
        <v/>
      </c>
      <c r="T1386" s="241"/>
      <c r="U1386" s="259" t="str">
        <f>IF(A1386="","",VLOOKUP(A1386,'[3]IHS DATABASE'!C:AG,31,0))</f>
        <v/>
      </c>
      <c r="V1386" s="260"/>
      <c r="W1386" s="260"/>
      <c r="X1386" s="260"/>
      <c r="Y1386" s="269">
        <f t="shared" si="154"/>
        <v>0</v>
      </c>
      <c r="Z1386" s="269">
        <f t="shared" si="155"/>
        <v>0</v>
      </c>
      <c r="AA1386" s="269" t="str">
        <f t="shared" si="156"/>
        <v>OK</v>
      </c>
      <c r="AB1386" s="270"/>
      <c r="AC1386" s="270"/>
      <c r="AD1386" s="270"/>
      <c r="AE1386" s="271"/>
      <c r="AF1386" s="272"/>
      <c r="AG1386" s="285"/>
      <c r="AH1386" s="285"/>
      <c r="AI1386" s="285"/>
      <c r="AJ1386" s="285"/>
      <c r="AK1386" s="286">
        <f t="shared" si="157"/>
        <v>0</v>
      </c>
      <c r="AL1386" s="286">
        <f t="shared" si="158"/>
        <v>0</v>
      </c>
      <c r="AM1386" s="287" t="e">
        <f t="shared" si="159"/>
        <v>#DIV/0!</v>
      </c>
      <c r="AN1386" s="286" t="str">
        <f>IF(A1386="","",VLOOKUP(A1386,'[3]IHS DATABASE'!C:H,6,0))</f>
        <v/>
      </c>
      <c r="AO1386" s="286"/>
      <c r="AP1386" s="290"/>
      <c r="AQ1386" s="290"/>
      <c r="AR1386" s="240"/>
      <c r="AS1386" s="240"/>
      <c r="AT1386" s="291">
        <f t="shared" si="160"/>
        <v>0</v>
      </c>
      <c r="AU1386" s="292"/>
      <c r="AV1386" s="293"/>
      <c r="AW1386" s="293"/>
      <c r="AX1386" s="292"/>
      <c r="AY1386" s="292"/>
      <c r="AZ1386" s="292"/>
      <c r="BA1386" s="292"/>
      <c r="BB1386" s="296"/>
      <c r="BC1386" s="293"/>
      <c r="BD1386" s="293"/>
      <c r="BE1386" s="297"/>
    </row>
    <row r="1387" spans="1:57">
      <c r="A1387" s="239"/>
      <c r="B1387" s="240"/>
      <c r="C1387" s="241" t="str">
        <f>IF(A1387="","",VLOOKUP(A1387,'[3]IHS DATABASE'!C:AD,27,0))</f>
        <v/>
      </c>
      <c r="D1387" s="241"/>
      <c r="E1387" s="241" t="str">
        <f>IF(A1387="","",VLOOKUP(A1387,'[3]IHS DATABASE'!C:G,5,0))</f>
        <v/>
      </c>
      <c r="F1387" s="241" t="str">
        <f>IF(A1387="","",VLOOKUP(A1387,'[3]IHS DATABASE'!C:AB,26,0))</f>
        <v/>
      </c>
      <c r="G1387" s="240" t="str">
        <f>IF(A1387="","",VLOOKUP(A1387,'[3]IHS DATABASE'!C:X,22,0))</f>
        <v/>
      </c>
      <c r="H1387" s="242"/>
      <c r="I1387" s="241" t="str">
        <f>IF(A1387="","",VLOOKUP(A1387,'[3]IHS DATABASE'!C:W,21,0))</f>
        <v/>
      </c>
      <c r="J1387" s="241" t="str">
        <f>IF(A1387="","",VLOOKUP(A1387,'[3]IHS DATABASE'!C:T,18,0))</f>
        <v/>
      </c>
      <c r="K1387" s="241"/>
      <c r="L1387" s="241"/>
      <c r="M1387" s="241" t="str">
        <f>IF(A1387="","",VLOOKUP(A1387,'[3]IHS DATABASE'!C:U,19,0))</f>
        <v/>
      </c>
      <c r="N1387" s="248"/>
      <c r="O1387" s="249"/>
      <c r="P1387" s="249"/>
      <c r="Q1387" s="258"/>
      <c r="R1387" s="259"/>
      <c r="S1387" s="259" t="str">
        <f>IF(A1387="","",VLOOKUP(A1387,'[3]IHS DATABASE'!C:BG,30,0))</f>
        <v/>
      </c>
      <c r="T1387" s="241"/>
      <c r="U1387" s="259" t="str">
        <f>IF(A1387="","",VLOOKUP(A1387,'[3]IHS DATABASE'!C:AG,31,0))</f>
        <v/>
      </c>
      <c r="V1387" s="260"/>
      <c r="W1387" s="260"/>
      <c r="X1387" s="260"/>
      <c r="Y1387" s="269">
        <f t="shared" si="154"/>
        <v>0</v>
      </c>
      <c r="Z1387" s="269">
        <f t="shared" si="155"/>
        <v>0</v>
      </c>
      <c r="AA1387" s="269" t="str">
        <f t="shared" si="156"/>
        <v>OK</v>
      </c>
      <c r="AB1387" s="270"/>
      <c r="AC1387" s="270"/>
      <c r="AD1387" s="270"/>
      <c r="AE1387" s="271"/>
      <c r="AF1387" s="272"/>
      <c r="AG1387" s="285"/>
      <c r="AH1387" s="285"/>
      <c r="AI1387" s="285"/>
      <c r="AJ1387" s="285"/>
      <c r="AK1387" s="286">
        <f t="shared" si="157"/>
        <v>0</v>
      </c>
      <c r="AL1387" s="286">
        <f t="shared" si="158"/>
        <v>0</v>
      </c>
      <c r="AM1387" s="287" t="e">
        <f t="shared" si="159"/>
        <v>#DIV/0!</v>
      </c>
      <c r="AN1387" s="286" t="str">
        <f>IF(A1387="","",VLOOKUP(A1387,'[3]IHS DATABASE'!C:H,6,0))</f>
        <v/>
      </c>
      <c r="AO1387" s="286"/>
      <c r="AP1387" s="290"/>
      <c r="AQ1387" s="290"/>
      <c r="AR1387" s="240"/>
      <c r="AS1387" s="240"/>
      <c r="AT1387" s="291">
        <f t="shared" si="160"/>
        <v>0</v>
      </c>
      <c r="AU1387" s="292"/>
      <c r="AV1387" s="293"/>
      <c r="AW1387" s="293"/>
      <c r="AX1387" s="292"/>
      <c r="AY1387" s="292"/>
      <c r="AZ1387" s="292"/>
      <c r="BA1387" s="292"/>
      <c r="BB1387" s="296"/>
      <c r="BC1387" s="293"/>
      <c r="BD1387" s="293"/>
      <c r="BE1387" s="297"/>
    </row>
    <row r="1388" spans="1:57">
      <c r="A1388" s="239"/>
      <c r="B1388" s="240"/>
      <c r="C1388" s="241" t="str">
        <f>IF(A1388="","",VLOOKUP(A1388,'[3]IHS DATABASE'!C:AD,27,0))</f>
        <v/>
      </c>
      <c r="D1388" s="241"/>
      <c r="E1388" s="241" t="str">
        <f>IF(A1388="","",VLOOKUP(A1388,'[3]IHS DATABASE'!C:G,5,0))</f>
        <v/>
      </c>
      <c r="F1388" s="241" t="str">
        <f>IF(A1388="","",VLOOKUP(A1388,'[3]IHS DATABASE'!C:AB,26,0))</f>
        <v/>
      </c>
      <c r="G1388" s="240" t="str">
        <f>IF(A1388="","",VLOOKUP(A1388,'[3]IHS DATABASE'!C:X,22,0))</f>
        <v/>
      </c>
      <c r="H1388" s="242"/>
      <c r="I1388" s="241" t="str">
        <f>IF(A1388="","",VLOOKUP(A1388,'[3]IHS DATABASE'!C:W,21,0))</f>
        <v/>
      </c>
      <c r="J1388" s="241" t="str">
        <f>IF(A1388="","",VLOOKUP(A1388,'[3]IHS DATABASE'!C:T,18,0))</f>
        <v/>
      </c>
      <c r="K1388" s="241"/>
      <c r="L1388" s="241"/>
      <c r="M1388" s="241" t="str">
        <f>IF(A1388="","",VLOOKUP(A1388,'[3]IHS DATABASE'!C:U,19,0))</f>
        <v/>
      </c>
      <c r="N1388" s="248"/>
      <c r="O1388" s="249"/>
      <c r="P1388" s="249"/>
      <c r="Q1388" s="258"/>
      <c r="R1388" s="259"/>
      <c r="S1388" s="259" t="str">
        <f>IF(A1388="","",VLOOKUP(A1388,'[3]IHS DATABASE'!C:BG,30,0))</f>
        <v/>
      </c>
      <c r="T1388" s="241"/>
      <c r="U1388" s="259" t="str">
        <f>IF(A1388="","",VLOOKUP(A1388,'[3]IHS DATABASE'!C:AG,31,0))</f>
        <v/>
      </c>
      <c r="V1388" s="260"/>
      <c r="W1388" s="260"/>
      <c r="X1388" s="260"/>
      <c r="Y1388" s="269">
        <f t="shared" si="154"/>
        <v>0</v>
      </c>
      <c r="Z1388" s="269">
        <f t="shared" si="155"/>
        <v>0</v>
      </c>
      <c r="AA1388" s="269" t="str">
        <f t="shared" si="156"/>
        <v>OK</v>
      </c>
      <c r="AB1388" s="270"/>
      <c r="AC1388" s="270"/>
      <c r="AD1388" s="270"/>
      <c r="AE1388" s="271"/>
      <c r="AF1388" s="272"/>
      <c r="AG1388" s="285"/>
      <c r="AH1388" s="285"/>
      <c r="AI1388" s="285"/>
      <c r="AJ1388" s="285"/>
      <c r="AK1388" s="286">
        <f t="shared" si="157"/>
        <v>0</v>
      </c>
      <c r="AL1388" s="286">
        <f t="shared" si="158"/>
        <v>0</v>
      </c>
      <c r="AM1388" s="287" t="e">
        <f t="shared" si="159"/>
        <v>#DIV/0!</v>
      </c>
      <c r="AN1388" s="286" t="str">
        <f>IF(A1388="","",VLOOKUP(A1388,'[3]IHS DATABASE'!C:H,6,0))</f>
        <v/>
      </c>
      <c r="AO1388" s="286"/>
      <c r="AP1388" s="290"/>
      <c r="AQ1388" s="290"/>
      <c r="AR1388" s="240"/>
      <c r="AS1388" s="240"/>
      <c r="AT1388" s="291">
        <f t="shared" si="160"/>
        <v>0</v>
      </c>
      <c r="AU1388" s="292"/>
      <c r="AV1388" s="293"/>
      <c r="AW1388" s="293"/>
      <c r="AX1388" s="292"/>
      <c r="AY1388" s="292"/>
      <c r="AZ1388" s="292"/>
      <c r="BA1388" s="292"/>
      <c r="BB1388" s="296"/>
      <c r="BC1388" s="293"/>
      <c r="BD1388" s="293"/>
      <c r="BE1388" s="297"/>
    </row>
    <row r="1389" spans="1:57">
      <c r="A1389" s="239"/>
      <c r="B1389" s="240"/>
      <c r="C1389" s="241" t="str">
        <f>IF(A1389="","",VLOOKUP(A1389,'[3]IHS DATABASE'!C:AD,27,0))</f>
        <v/>
      </c>
      <c r="D1389" s="241"/>
      <c r="E1389" s="241" t="str">
        <f>IF(A1389="","",VLOOKUP(A1389,'[3]IHS DATABASE'!C:G,5,0))</f>
        <v/>
      </c>
      <c r="F1389" s="241" t="str">
        <f>IF(A1389="","",VLOOKUP(A1389,'[3]IHS DATABASE'!C:AB,26,0))</f>
        <v/>
      </c>
      <c r="G1389" s="240" t="str">
        <f>IF(A1389="","",VLOOKUP(A1389,'[3]IHS DATABASE'!C:X,22,0))</f>
        <v/>
      </c>
      <c r="H1389" s="242"/>
      <c r="I1389" s="241" t="str">
        <f>IF(A1389="","",VLOOKUP(A1389,'[3]IHS DATABASE'!C:W,21,0))</f>
        <v/>
      </c>
      <c r="J1389" s="241" t="str">
        <f>IF(A1389="","",VLOOKUP(A1389,'[3]IHS DATABASE'!C:T,18,0))</f>
        <v/>
      </c>
      <c r="K1389" s="241"/>
      <c r="L1389" s="241"/>
      <c r="M1389" s="241" t="str">
        <f>IF(A1389="","",VLOOKUP(A1389,'[3]IHS DATABASE'!C:U,19,0))</f>
        <v/>
      </c>
      <c r="N1389" s="248"/>
      <c r="O1389" s="249"/>
      <c r="P1389" s="249"/>
      <c r="Q1389" s="258"/>
      <c r="R1389" s="259"/>
      <c r="S1389" s="259" t="str">
        <f>IF(A1389="","",VLOOKUP(A1389,'[3]IHS DATABASE'!C:BG,30,0))</f>
        <v/>
      </c>
      <c r="T1389" s="241"/>
      <c r="U1389" s="259" t="str">
        <f>IF(A1389="","",VLOOKUP(A1389,'[3]IHS DATABASE'!C:AG,31,0))</f>
        <v/>
      </c>
      <c r="V1389" s="260"/>
      <c r="W1389" s="260"/>
      <c r="X1389" s="260"/>
      <c r="Y1389" s="269">
        <f t="shared" si="154"/>
        <v>0</v>
      </c>
      <c r="Z1389" s="269">
        <f t="shared" si="155"/>
        <v>0</v>
      </c>
      <c r="AA1389" s="269" t="str">
        <f t="shared" si="156"/>
        <v>OK</v>
      </c>
      <c r="AB1389" s="270"/>
      <c r="AC1389" s="270"/>
      <c r="AD1389" s="270"/>
      <c r="AE1389" s="271"/>
      <c r="AF1389" s="272"/>
      <c r="AG1389" s="285"/>
      <c r="AH1389" s="285"/>
      <c r="AI1389" s="285"/>
      <c r="AJ1389" s="285"/>
      <c r="AK1389" s="286">
        <f t="shared" si="157"/>
        <v>0</v>
      </c>
      <c r="AL1389" s="286">
        <f t="shared" si="158"/>
        <v>0</v>
      </c>
      <c r="AM1389" s="287" t="e">
        <f t="shared" si="159"/>
        <v>#DIV/0!</v>
      </c>
      <c r="AN1389" s="286" t="str">
        <f>IF(A1389="","",VLOOKUP(A1389,'[3]IHS DATABASE'!C:H,6,0))</f>
        <v/>
      </c>
      <c r="AO1389" s="286"/>
      <c r="AP1389" s="290"/>
      <c r="AQ1389" s="290"/>
      <c r="AR1389" s="240"/>
      <c r="AS1389" s="240"/>
      <c r="AT1389" s="291">
        <f t="shared" si="160"/>
        <v>0</v>
      </c>
      <c r="AU1389" s="292"/>
      <c r="AV1389" s="293"/>
      <c r="AW1389" s="293"/>
      <c r="AX1389" s="292"/>
      <c r="AY1389" s="292"/>
      <c r="AZ1389" s="292"/>
      <c r="BA1389" s="292"/>
      <c r="BB1389" s="296"/>
      <c r="BC1389" s="293"/>
      <c r="BD1389" s="293"/>
      <c r="BE1389" s="297"/>
    </row>
    <row r="1390" spans="1:57">
      <c r="A1390" s="239"/>
      <c r="B1390" s="240"/>
      <c r="C1390" s="241" t="str">
        <f>IF(A1390="","",VLOOKUP(A1390,'[3]IHS DATABASE'!C:AD,27,0))</f>
        <v/>
      </c>
      <c r="D1390" s="241"/>
      <c r="E1390" s="241" t="str">
        <f>IF(A1390="","",VLOOKUP(A1390,'[3]IHS DATABASE'!C:G,5,0))</f>
        <v/>
      </c>
      <c r="F1390" s="241" t="str">
        <f>IF(A1390="","",VLOOKUP(A1390,'[3]IHS DATABASE'!C:AB,26,0))</f>
        <v/>
      </c>
      <c r="G1390" s="240" t="str">
        <f>IF(A1390="","",VLOOKUP(A1390,'[3]IHS DATABASE'!C:X,22,0))</f>
        <v/>
      </c>
      <c r="H1390" s="242"/>
      <c r="I1390" s="241" t="str">
        <f>IF(A1390="","",VLOOKUP(A1390,'[3]IHS DATABASE'!C:W,21,0))</f>
        <v/>
      </c>
      <c r="J1390" s="241" t="str">
        <f>IF(A1390="","",VLOOKUP(A1390,'[3]IHS DATABASE'!C:T,18,0))</f>
        <v/>
      </c>
      <c r="K1390" s="241"/>
      <c r="L1390" s="241"/>
      <c r="M1390" s="241" t="str">
        <f>IF(A1390="","",VLOOKUP(A1390,'[3]IHS DATABASE'!C:U,19,0))</f>
        <v/>
      </c>
      <c r="N1390" s="248"/>
      <c r="O1390" s="249"/>
      <c r="P1390" s="249"/>
      <c r="Q1390" s="258"/>
      <c r="R1390" s="259"/>
      <c r="S1390" s="259" t="str">
        <f>IF(A1390="","",VLOOKUP(A1390,'[3]IHS DATABASE'!C:BG,30,0))</f>
        <v/>
      </c>
      <c r="T1390" s="241"/>
      <c r="U1390" s="259" t="str">
        <f>IF(A1390="","",VLOOKUP(A1390,'[3]IHS DATABASE'!C:AG,31,0))</f>
        <v/>
      </c>
      <c r="V1390" s="260"/>
      <c r="W1390" s="260"/>
      <c r="X1390" s="260"/>
      <c r="Y1390" s="269">
        <f t="shared" si="154"/>
        <v>0</v>
      </c>
      <c r="Z1390" s="269">
        <f t="shared" si="155"/>
        <v>0</v>
      </c>
      <c r="AA1390" s="269" t="str">
        <f t="shared" si="156"/>
        <v>OK</v>
      </c>
      <c r="AB1390" s="270"/>
      <c r="AC1390" s="270"/>
      <c r="AD1390" s="270"/>
      <c r="AE1390" s="271"/>
      <c r="AF1390" s="272"/>
      <c r="AG1390" s="285"/>
      <c r="AH1390" s="285"/>
      <c r="AI1390" s="285"/>
      <c r="AJ1390" s="285"/>
      <c r="AK1390" s="286">
        <f t="shared" si="157"/>
        <v>0</v>
      </c>
      <c r="AL1390" s="286">
        <f t="shared" si="158"/>
        <v>0</v>
      </c>
      <c r="AM1390" s="287" t="e">
        <f t="shared" si="159"/>
        <v>#DIV/0!</v>
      </c>
      <c r="AN1390" s="286" t="str">
        <f>IF(A1390="","",VLOOKUP(A1390,'[3]IHS DATABASE'!C:H,6,0))</f>
        <v/>
      </c>
      <c r="AO1390" s="286"/>
      <c r="AP1390" s="290"/>
      <c r="AQ1390" s="290"/>
      <c r="AR1390" s="240"/>
      <c r="AS1390" s="240"/>
      <c r="AT1390" s="291">
        <f t="shared" si="160"/>
        <v>0</v>
      </c>
      <c r="AU1390" s="292"/>
      <c r="AV1390" s="293"/>
      <c r="AW1390" s="293"/>
      <c r="AX1390" s="292"/>
      <c r="AY1390" s="292"/>
      <c r="AZ1390" s="292"/>
      <c r="BA1390" s="292"/>
      <c r="BB1390" s="296"/>
      <c r="BC1390" s="293"/>
      <c r="BD1390" s="293"/>
      <c r="BE1390" s="297"/>
    </row>
    <row r="1391" spans="1:57">
      <c r="A1391" s="239"/>
      <c r="B1391" s="240"/>
      <c r="C1391" s="241" t="str">
        <f>IF(A1391="","",VLOOKUP(A1391,'[3]IHS DATABASE'!C:AD,27,0))</f>
        <v/>
      </c>
      <c r="D1391" s="241"/>
      <c r="E1391" s="241" t="str">
        <f>IF(A1391="","",VLOOKUP(A1391,'[3]IHS DATABASE'!C:G,5,0))</f>
        <v/>
      </c>
      <c r="F1391" s="241" t="str">
        <f>IF(A1391="","",VLOOKUP(A1391,'[3]IHS DATABASE'!C:AB,26,0))</f>
        <v/>
      </c>
      <c r="G1391" s="240" t="str">
        <f>IF(A1391="","",VLOOKUP(A1391,'[3]IHS DATABASE'!C:X,22,0))</f>
        <v/>
      </c>
      <c r="H1391" s="242"/>
      <c r="I1391" s="241" t="str">
        <f>IF(A1391="","",VLOOKUP(A1391,'[3]IHS DATABASE'!C:W,21,0))</f>
        <v/>
      </c>
      <c r="J1391" s="241" t="str">
        <f>IF(A1391="","",VLOOKUP(A1391,'[3]IHS DATABASE'!C:T,18,0))</f>
        <v/>
      </c>
      <c r="K1391" s="241"/>
      <c r="L1391" s="241"/>
      <c r="M1391" s="241" t="str">
        <f>IF(A1391="","",VLOOKUP(A1391,'[3]IHS DATABASE'!C:U,19,0))</f>
        <v/>
      </c>
      <c r="N1391" s="248"/>
      <c r="O1391" s="249"/>
      <c r="P1391" s="249"/>
      <c r="Q1391" s="258"/>
      <c r="R1391" s="259"/>
      <c r="S1391" s="259" t="str">
        <f>IF(A1391="","",VLOOKUP(A1391,'[3]IHS DATABASE'!C:BG,30,0))</f>
        <v/>
      </c>
      <c r="T1391" s="241"/>
      <c r="U1391" s="259" t="str">
        <f>IF(A1391="","",VLOOKUP(A1391,'[3]IHS DATABASE'!C:AG,31,0))</f>
        <v/>
      </c>
      <c r="V1391" s="260"/>
      <c r="W1391" s="260"/>
      <c r="X1391" s="260"/>
      <c r="Y1391" s="269">
        <f t="shared" si="154"/>
        <v>0</v>
      </c>
      <c r="Z1391" s="269">
        <f t="shared" si="155"/>
        <v>0</v>
      </c>
      <c r="AA1391" s="269" t="str">
        <f t="shared" si="156"/>
        <v>OK</v>
      </c>
      <c r="AB1391" s="270"/>
      <c r="AC1391" s="270"/>
      <c r="AD1391" s="270"/>
      <c r="AE1391" s="271"/>
      <c r="AF1391" s="272"/>
      <c r="AG1391" s="285"/>
      <c r="AH1391" s="285"/>
      <c r="AI1391" s="285"/>
      <c r="AJ1391" s="285"/>
      <c r="AK1391" s="286">
        <f t="shared" si="157"/>
        <v>0</v>
      </c>
      <c r="AL1391" s="286">
        <f t="shared" si="158"/>
        <v>0</v>
      </c>
      <c r="AM1391" s="287" t="e">
        <f t="shared" si="159"/>
        <v>#DIV/0!</v>
      </c>
      <c r="AN1391" s="286" t="str">
        <f>IF(A1391="","",VLOOKUP(A1391,'[3]IHS DATABASE'!C:H,6,0))</f>
        <v/>
      </c>
      <c r="AO1391" s="286"/>
      <c r="AP1391" s="290"/>
      <c r="AQ1391" s="290"/>
      <c r="AR1391" s="240"/>
      <c r="AS1391" s="240"/>
      <c r="AT1391" s="291">
        <f t="shared" si="160"/>
        <v>0</v>
      </c>
      <c r="AU1391" s="292"/>
      <c r="AV1391" s="293"/>
      <c r="AW1391" s="293"/>
      <c r="AX1391" s="292"/>
      <c r="AY1391" s="292"/>
      <c r="AZ1391" s="292"/>
      <c r="BA1391" s="292"/>
      <c r="BB1391" s="296"/>
      <c r="BC1391" s="293"/>
      <c r="BD1391" s="293"/>
      <c r="BE1391" s="297"/>
    </row>
    <row r="1392" spans="1:57">
      <c r="A1392" s="239"/>
      <c r="B1392" s="240"/>
      <c r="C1392" s="241" t="str">
        <f>IF(A1392="","",VLOOKUP(A1392,'[3]IHS DATABASE'!C:AD,27,0))</f>
        <v/>
      </c>
      <c r="D1392" s="241"/>
      <c r="E1392" s="241" t="str">
        <f>IF(A1392="","",VLOOKUP(A1392,'[3]IHS DATABASE'!C:G,5,0))</f>
        <v/>
      </c>
      <c r="F1392" s="241" t="str">
        <f>IF(A1392="","",VLOOKUP(A1392,'[3]IHS DATABASE'!C:AB,26,0))</f>
        <v/>
      </c>
      <c r="G1392" s="240" t="str">
        <f>IF(A1392="","",VLOOKUP(A1392,'[3]IHS DATABASE'!C:X,22,0))</f>
        <v/>
      </c>
      <c r="H1392" s="242"/>
      <c r="I1392" s="241" t="str">
        <f>IF(A1392="","",VLOOKUP(A1392,'[3]IHS DATABASE'!C:W,21,0))</f>
        <v/>
      </c>
      <c r="J1392" s="241" t="str">
        <f>IF(A1392="","",VLOOKUP(A1392,'[3]IHS DATABASE'!C:T,18,0))</f>
        <v/>
      </c>
      <c r="K1392" s="241"/>
      <c r="L1392" s="241"/>
      <c r="M1392" s="241" t="str">
        <f>IF(A1392="","",VLOOKUP(A1392,'[3]IHS DATABASE'!C:U,19,0))</f>
        <v/>
      </c>
      <c r="N1392" s="248"/>
      <c r="O1392" s="249"/>
      <c r="P1392" s="249"/>
      <c r="Q1392" s="258"/>
      <c r="R1392" s="259"/>
      <c r="S1392" s="259" t="str">
        <f>IF(A1392="","",VLOOKUP(A1392,'[3]IHS DATABASE'!C:BG,30,0))</f>
        <v/>
      </c>
      <c r="T1392" s="241"/>
      <c r="U1392" s="259" t="str">
        <f>IF(A1392="","",VLOOKUP(A1392,'[3]IHS DATABASE'!C:AG,31,0))</f>
        <v/>
      </c>
      <c r="V1392" s="260"/>
      <c r="W1392" s="260"/>
      <c r="X1392" s="260"/>
      <c r="Y1392" s="269">
        <f t="shared" si="154"/>
        <v>0</v>
      </c>
      <c r="Z1392" s="269">
        <f t="shared" si="155"/>
        <v>0</v>
      </c>
      <c r="AA1392" s="269" t="str">
        <f t="shared" si="156"/>
        <v>OK</v>
      </c>
      <c r="AB1392" s="270"/>
      <c r="AC1392" s="270"/>
      <c r="AD1392" s="270"/>
      <c r="AE1392" s="271"/>
      <c r="AF1392" s="272"/>
      <c r="AG1392" s="285"/>
      <c r="AH1392" s="285"/>
      <c r="AI1392" s="285"/>
      <c r="AJ1392" s="285"/>
      <c r="AK1392" s="286">
        <f t="shared" si="157"/>
        <v>0</v>
      </c>
      <c r="AL1392" s="286">
        <f t="shared" si="158"/>
        <v>0</v>
      </c>
      <c r="AM1392" s="287" t="e">
        <f t="shared" si="159"/>
        <v>#DIV/0!</v>
      </c>
      <c r="AN1392" s="286" t="str">
        <f>IF(A1392="","",VLOOKUP(A1392,'[3]IHS DATABASE'!C:H,6,0))</f>
        <v/>
      </c>
      <c r="AO1392" s="286"/>
      <c r="AP1392" s="290"/>
      <c r="AQ1392" s="290"/>
      <c r="AR1392" s="240"/>
      <c r="AS1392" s="240"/>
      <c r="AT1392" s="291">
        <f t="shared" si="160"/>
        <v>0</v>
      </c>
      <c r="AU1392" s="292"/>
      <c r="AV1392" s="293"/>
      <c r="AW1392" s="293"/>
      <c r="AX1392" s="292"/>
      <c r="AY1392" s="292"/>
      <c r="AZ1392" s="292"/>
      <c r="BA1392" s="292"/>
      <c r="BB1392" s="296"/>
      <c r="BC1392" s="293"/>
      <c r="BD1392" s="293"/>
      <c r="BE1392" s="297"/>
    </row>
    <row r="1393" spans="1:57">
      <c r="A1393" s="239"/>
      <c r="B1393" s="240"/>
      <c r="C1393" s="241" t="str">
        <f>IF(A1393="","",VLOOKUP(A1393,'[3]IHS DATABASE'!C:AD,27,0))</f>
        <v/>
      </c>
      <c r="D1393" s="241"/>
      <c r="E1393" s="241" t="str">
        <f>IF(A1393="","",VLOOKUP(A1393,'[3]IHS DATABASE'!C:G,5,0))</f>
        <v/>
      </c>
      <c r="F1393" s="241" t="str">
        <f>IF(A1393="","",VLOOKUP(A1393,'[3]IHS DATABASE'!C:AB,26,0))</f>
        <v/>
      </c>
      <c r="G1393" s="240" t="str">
        <f>IF(A1393="","",VLOOKUP(A1393,'[3]IHS DATABASE'!C:X,22,0))</f>
        <v/>
      </c>
      <c r="H1393" s="242"/>
      <c r="I1393" s="241" t="str">
        <f>IF(A1393="","",VLOOKUP(A1393,'[3]IHS DATABASE'!C:W,21,0))</f>
        <v/>
      </c>
      <c r="J1393" s="241" t="str">
        <f>IF(A1393="","",VLOOKUP(A1393,'[3]IHS DATABASE'!C:T,18,0))</f>
        <v/>
      </c>
      <c r="K1393" s="241"/>
      <c r="L1393" s="241"/>
      <c r="M1393" s="241" t="str">
        <f>IF(A1393="","",VLOOKUP(A1393,'[3]IHS DATABASE'!C:U,19,0))</f>
        <v/>
      </c>
      <c r="N1393" s="248"/>
      <c r="O1393" s="249"/>
      <c r="P1393" s="249"/>
      <c r="Q1393" s="258"/>
      <c r="R1393" s="259"/>
      <c r="S1393" s="259" t="str">
        <f>IF(A1393="","",VLOOKUP(A1393,'[3]IHS DATABASE'!C:BG,30,0))</f>
        <v/>
      </c>
      <c r="T1393" s="241"/>
      <c r="U1393" s="259" t="str">
        <f>IF(A1393="","",VLOOKUP(A1393,'[3]IHS DATABASE'!C:AG,31,0))</f>
        <v/>
      </c>
      <c r="V1393" s="260"/>
      <c r="W1393" s="260"/>
      <c r="X1393" s="260"/>
      <c r="Y1393" s="269">
        <f t="shared" si="154"/>
        <v>0</v>
      </c>
      <c r="Z1393" s="269">
        <f t="shared" si="155"/>
        <v>0</v>
      </c>
      <c r="AA1393" s="269" t="str">
        <f t="shared" si="156"/>
        <v>OK</v>
      </c>
      <c r="AB1393" s="270"/>
      <c r="AC1393" s="270"/>
      <c r="AD1393" s="270"/>
      <c r="AE1393" s="271"/>
      <c r="AF1393" s="272"/>
      <c r="AG1393" s="285"/>
      <c r="AH1393" s="285"/>
      <c r="AI1393" s="285"/>
      <c r="AJ1393" s="285"/>
      <c r="AK1393" s="286">
        <f t="shared" si="157"/>
        <v>0</v>
      </c>
      <c r="AL1393" s="286">
        <f t="shared" si="158"/>
        <v>0</v>
      </c>
      <c r="AM1393" s="287" t="e">
        <f t="shared" si="159"/>
        <v>#DIV/0!</v>
      </c>
      <c r="AN1393" s="286" t="str">
        <f>IF(A1393="","",VLOOKUP(A1393,'[3]IHS DATABASE'!C:H,6,0))</f>
        <v/>
      </c>
      <c r="AO1393" s="286"/>
      <c r="AP1393" s="290"/>
      <c r="AQ1393" s="290"/>
      <c r="AR1393" s="240"/>
      <c r="AS1393" s="240"/>
      <c r="AT1393" s="291">
        <f t="shared" si="160"/>
        <v>0</v>
      </c>
      <c r="AU1393" s="292"/>
      <c r="AV1393" s="293"/>
      <c r="AW1393" s="293"/>
      <c r="AX1393" s="292"/>
      <c r="AY1393" s="292"/>
      <c r="AZ1393" s="292"/>
      <c r="BA1393" s="292"/>
      <c r="BB1393" s="296"/>
      <c r="BC1393" s="293"/>
      <c r="BD1393" s="293"/>
      <c r="BE1393" s="297"/>
    </row>
    <row r="1394" spans="1:57">
      <c r="A1394" s="239"/>
      <c r="B1394" s="240"/>
      <c r="C1394" s="241" t="str">
        <f>IF(A1394="","",VLOOKUP(A1394,'[3]IHS DATABASE'!C:AD,27,0))</f>
        <v/>
      </c>
      <c r="D1394" s="241"/>
      <c r="E1394" s="241" t="str">
        <f>IF(A1394="","",VLOOKUP(A1394,'[3]IHS DATABASE'!C:G,5,0))</f>
        <v/>
      </c>
      <c r="F1394" s="241" t="str">
        <f>IF(A1394="","",VLOOKUP(A1394,'[3]IHS DATABASE'!C:AB,26,0))</f>
        <v/>
      </c>
      <c r="G1394" s="240" t="str">
        <f>IF(A1394="","",VLOOKUP(A1394,'[3]IHS DATABASE'!C:X,22,0))</f>
        <v/>
      </c>
      <c r="H1394" s="242"/>
      <c r="I1394" s="241" t="str">
        <f>IF(A1394="","",VLOOKUP(A1394,'[3]IHS DATABASE'!C:W,21,0))</f>
        <v/>
      </c>
      <c r="J1394" s="241" t="str">
        <f>IF(A1394="","",VLOOKUP(A1394,'[3]IHS DATABASE'!C:T,18,0))</f>
        <v/>
      </c>
      <c r="K1394" s="241"/>
      <c r="L1394" s="241"/>
      <c r="M1394" s="241" t="str">
        <f>IF(A1394="","",VLOOKUP(A1394,'[3]IHS DATABASE'!C:U,19,0))</f>
        <v/>
      </c>
      <c r="N1394" s="248"/>
      <c r="O1394" s="249"/>
      <c r="P1394" s="249"/>
      <c r="Q1394" s="258"/>
      <c r="R1394" s="259"/>
      <c r="S1394" s="259" t="str">
        <f>IF(A1394="","",VLOOKUP(A1394,'[3]IHS DATABASE'!C:BG,30,0))</f>
        <v/>
      </c>
      <c r="T1394" s="241"/>
      <c r="U1394" s="259" t="str">
        <f>IF(A1394="","",VLOOKUP(A1394,'[3]IHS DATABASE'!C:AG,31,0))</f>
        <v/>
      </c>
      <c r="V1394" s="260"/>
      <c r="W1394" s="260"/>
      <c r="X1394" s="260"/>
      <c r="Y1394" s="269">
        <f t="shared" si="154"/>
        <v>0</v>
      </c>
      <c r="Z1394" s="269">
        <f t="shared" si="155"/>
        <v>0</v>
      </c>
      <c r="AA1394" s="269" t="str">
        <f t="shared" si="156"/>
        <v>OK</v>
      </c>
      <c r="AB1394" s="270"/>
      <c r="AC1394" s="270"/>
      <c r="AD1394" s="270"/>
      <c r="AE1394" s="271"/>
      <c r="AF1394" s="272"/>
      <c r="AG1394" s="285"/>
      <c r="AH1394" s="285"/>
      <c r="AI1394" s="285"/>
      <c r="AJ1394" s="285"/>
      <c r="AK1394" s="286">
        <f t="shared" si="157"/>
        <v>0</v>
      </c>
      <c r="AL1394" s="286">
        <f t="shared" si="158"/>
        <v>0</v>
      </c>
      <c r="AM1394" s="287" t="e">
        <f t="shared" si="159"/>
        <v>#DIV/0!</v>
      </c>
      <c r="AN1394" s="286" t="str">
        <f>IF(A1394="","",VLOOKUP(A1394,'[3]IHS DATABASE'!C:H,6,0))</f>
        <v/>
      </c>
      <c r="AO1394" s="286"/>
      <c r="AP1394" s="290"/>
      <c r="AQ1394" s="290"/>
      <c r="AR1394" s="240"/>
      <c r="AS1394" s="240"/>
      <c r="AT1394" s="291">
        <f t="shared" si="160"/>
        <v>0</v>
      </c>
      <c r="AU1394" s="292"/>
      <c r="AV1394" s="293"/>
      <c r="AW1394" s="293"/>
      <c r="AX1394" s="292"/>
      <c r="AY1394" s="292"/>
      <c r="AZ1394" s="292"/>
      <c r="BA1394" s="292"/>
      <c r="BB1394" s="296"/>
      <c r="BC1394" s="293"/>
      <c r="BD1394" s="293"/>
      <c r="BE1394" s="297"/>
    </row>
    <row r="1395" spans="1:57">
      <c r="A1395" s="239"/>
      <c r="B1395" s="240"/>
      <c r="C1395" s="241" t="str">
        <f>IF(A1395="","",VLOOKUP(A1395,'[3]IHS DATABASE'!C:AD,27,0))</f>
        <v/>
      </c>
      <c r="D1395" s="241"/>
      <c r="E1395" s="241" t="str">
        <f>IF(A1395="","",VLOOKUP(A1395,'[3]IHS DATABASE'!C:G,5,0))</f>
        <v/>
      </c>
      <c r="F1395" s="241" t="str">
        <f>IF(A1395="","",VLOOKUP(A1395,'[3]IHS DATABASE'!C:AB,26,0))</f>
        <v/>
      </c>
      <c r="G1395" s="240" t="str">
        <f>IF(A1395="","",VLOOKUP(A1395,'[3]IHS DATABASE'!C:X,22,0))</f>
        <v/>
      </c>
      <c r="H1395" s="242"/>
      <c r="I1395" s="241" t="str">
        <f>IF(A1395="","",VLOOKUP(A1395,'[3]IHS DATABASE'!C:W,21,0))</f>
        <v/>
      </c>
      <c r="J1395" s="241" t="str">
        <f>IF(A1395="","",VLOOKUP(A1395,'[3]IHS DATABASE'!C:T,18,0))</f>
        <v/>
      </c>
      <c r="K1395" s="241"/>
      <c r="L1395" s="241"/>
      <c r="M1395" s="241" t="str">
        <f>IF(A1395="","",VLOOKUP(A1395,'[3]IHS DATABASE'!C:U,19,0))</f>
        <v/>
      </c>
      <c r="N1395" s="248"/>
      <c r="O1395" s="249"/>
      <c r="P1395" s="249"/>
      <c r="Q1395" s="258"/>
      <c r="R1395" s="259"/>
      <c r="S1395" s="259" t="str">
        <f>IF(A1395="","",VLOOKUP(A1395,'[3]IHS DATABASE'!C:BG,30,0))</f>
        <v/>
      </c>
      <c r="T1395" s="241"/>
      <c r="U1395" s="259" t="str">
        <f>IF(A1395="","",VLOOKUP(A1395,'[3]IHS DATABASE'!C:AG,31,0))</f>
        <v/>
      </c>
      <c r="V1395" s="260"/>
      <c r="W1395" s="260"/>
      <c r="X1395" s="260"/>
      <c r="Y1395" s="269">
        <f t="shared" si="154"/>
        <v>0</v>
      </c>
      <c r="Z1395" s="269">
        <f t="shared" si="155"/>
        <v>0</v>
      </c>
      <c r="AA1395" s="269" t="str">
        <f t="shared" si="156"/>
        <v>OK</v>
      </c>
      <c r="AB1395" s="270"/>
      <c r="AC1395" s="270"/>
      <c r="AD1395" s="270"/>
      <c r="AE1395" s="271"/>
      <c r="AF1395" s="272"/>
      <c r="AG1395" s="285"/>
      <c r="AH1395" s="285"/>
      <c r="AI1395" s="285"/>
      <c r="AJ1395" s="285"/>
      <c r="AK1395" s="286">
        <f t="shared" si="157"/>
        <v>0</v>
      </c>
      <c r="AL1395" s="286">
        <f t="shared" si="158"/>
        <v>0</v>
      </c>
      <c r="AM1395" s="287" t="e">
        <f t="shared" si="159"/>
        <v>#DIV/0!</v>
      </c>
      <c r="AN1395" s="286" t="str">
        <f>IF(A1395="","",VLOOKUP(A1395,'[3]IHS DATABASE'!C:H,6,0))</f>
        <v/>
      </c>
      <c r="AO1395" s="286"/>
      <c r="AP1395" s="290"/>
      <c r="AQ1395" s="290"/>
      <c r="AR1395" s="240"/>
      <c r="AS1395" s="240"/>
      <c r="AT1395" s="291">
        <f t="shared" si="160"/>
        <v>0</v>
      </c>
      <c r="AU1395" s="292"/>
      <c r="AV1395" s="293"/>
      <c r="AW1395" s="293"/>
      <c r="AX1395" s="292"/>
      <c r="AY1395" s="292"/>
      <c r="AZ1395" s="292"/>
      <c r="BA1395" s="292"/>
      <c r="BB1395" s="296"/>
      <c r="BC1395" s="293"/>
      <c r="BD1395" s="293"/>
      <c r="BE1395" s="297"/>
    </row>
    <row r="1396" spans="1:57">
      <c r="A1396" s="239"/>
      <c r="B1396" s="240"/>
      <c r="C1396" s="241" t="str">
        <f>IF(A1396="","",VLOOKUP(A1396,'[3]IHS DATABASE'!C:AD,27,0))</f>
        <v/>
      </c>
      <c r="D1396" s="241"/>
      <c r="E1396" s="241" t="str">
        <f>IF(A1396="","",VLOOKUP(A1396,'[3]IHS DATABASE'!C:G,5,0))</f>
        <v/>
      </c>
      <c r="F1396" s="241" t="str">
        <f>IF(A1396="","",VLOOKUP(A1396,'[3]IHS DATABASE'!C:AB,26,0))</f>
        <v/>
      </c>
      <c r="G1396" s="240" t="str">
        <f>IF(A1396="","",VLOOKUP(A1396,'[3]IHS DATABASE'!C:X,22,0))</f>
        <v/>
      </c>
      <c r="H1396" s="242"/>
      <c r="I1396" s="241" t="str">
        <f>IF(A1396="","",VLOOKUP(A1396,'[3]IHS DATABASE'!C:W,21,0))</f>
        <v/>
      </c>
      <c r="J1396" s="241" t="str">
        <f>IF(A1396="","",VLOOKUP(A1396,'[3]IHS DATABASE'!C:T,18,0))</f>
        <v/>
      </c>
      <c r="K1396" s="241"/>
      <c r="L1396" s="241"/>
      <c r="M1396" s="241" t="str">
        <f>IF(A1396="","",VLOOKUP(A1396,'[3]IHS DATABASE'!C:U,19,0))</f>
        <v/>
      </c>
      <c r="N1396" s="248"/>
      <c r="O1396" s="249"/>
      <c r="P1396" s="249"/>
      <c r="Q1396" s="258"/>
      <c r="R1396" s="259"/>
      <c r="S1396" s="259" t="str">
        <f>IF(A1396="","",VLOOKUP(A1396,'[3]IHS DATABASE'!C:BG,30,0))</f>
        <v/>
      </c>
      <c r="T1396" s="241"/>
      <c r="U1396" s="259" t="str">
        <f>IF(A1396="","",VLOOKUP(A1396,'[3]IHS DATABASE'!C:AG,31,0))</f>
        <v/>
      </c>
      <c r="V1396" s="260"/>
      <c r="W1396" s="260"/>
      <c r="X1396" s="260"/>
      <c r="Y1396" s="269">
        <f t="shared" si="154"/>
        <v>0</v>
      </c>
      <c r="Z1396" s="269">
        <f t="shared" si="155"/>
        <v>0</v>
      </c>
      <c r="AA1396" s="269" t="str">
        <f t="shared" si="156"/>
        <v>OK</v>
      </c>
      <c r="AB1396" s="270"/>
      <c r="AC1396" s="270"/>
      <c r="AD1396" s="270"/>
      <c r="AE1396" s="271"/>
      <c r="AF1396" s="272"/>
      <c r="AG1396" s="285"/>
      <c r="AH1396" s="285"/>
      <c r="AI1396" s="285"/>
      <c r="AJ1396" s="285"/>
      <c r="AK1396" s="286">
        <f t="shared" si="157"/>
        <v>0</v>
      </c>
      <c r="AL1396" s="286">
        <f t="shared" si="158"/>
        <v>0</v>
      </c>
      <c r="AM1396" s="287" t="e">
        <f t="shared" si="159"/>
        <v>#DIV/0!</v>
      </c>
      <c r="AN1396" s="286" t="str">
        <f>IF(A1396="","",VLOOKUP(A1396,'[3]IHS DATABASE'!C:H,6,0))</f>
        <v/>
      </c>
      <c r="AO1396" s="286"/>
      <c r="AP1396" s="290"/>
      <c r="AQ1396" s="290"/>
      <c r="AR1396" s="240"/>
      <c r="AS1396" s="240"/>
      <c r="AT1396" s="291">
        <f t="shared" si="160"/>
        <v>0</v>
      </c>
      <c r="AU1396" s="292"/>
      <c r="AV1396" s="293"/>
      <c r="AW1396" s="293"/>
      <c r="AX1396" s="292"/>
      <c r="AY1396" s="292"/>
      <c r="AZ1396" s="292"/>
      <c r="BA1396" s="292"/>
      <c r="BB1396" s="296"/>
      <c r="BC1396" s="293"/>
      <c r="BD1396" s="293"/>
      <c r="BE1396" s="297"/>
    </row>
    <row r="1397" spans="1:57">
      <c r="A1397" s="239"/>
      <c r="B1397" s="240"/>
      <c r="C1397" s="241" t="str">
        <f>IF(A1397="","",VLOOKUP(A1397,'[3]IHS DATABASE'!C:AD,27,0))</f>
        <v/>
      </c>
      <c r="D1397" s="241"/>
      <c r="E1397" s="241" t="str">
        <f>IF(A1397="","",VLOOKUP(A1397,'[3]IHS DATABASE'!C:G,5,0))</f>
        <v/>
      </c>
      <c r="F1397" s="241" t="str">
        <f>IF(A1397="","",VLOOKUP(A1397,'[3]IHS DATABASE'!C:AB,26,0))</f>
        <v/>
      </c>
      <c r="G1397" s="240" t="str">
        <f>IF(A1397="","",VLOOKUP(A1397,'[3]IHS DATABASE'!C:X,22,0))</f>
        <v/>
      </c>
      <c r="H1397" s="242"/>
      <c r="I1397" s="241" t="str">
        <f>IF(A1397="","",VLOOKUP(A1397,'[3]IHS DATABASE'!C:W,21,0))</f>
        <v/>
      </c>
      <c r="J1397" s="241" t="str">
        <f>IF(A1397="","",VLOOKUP(A1397,'[3]IHS DATABASE'!C:T,18,0))</f>
        <v/>
      </c>
      <c r="K1397" s="241"/>
      <c r="L1397" s="241"/>
      <c r="M1397" s="241" t="str">
        <f>IF(A1397="","",VLOOKUP(A1397,'[3]IHS DATABASE'!C:U,19,0))</f>
        <v/>
      </c>
      <c r="N1397" s="248"/>
      <c r="O1397" s="249"/>
      <c r="P1397" s="249"/>
      <c r="Q1397" s="258"/>
      <c r="R1397" s="259"/>
      <c r="S1397" s="259" t="str">
        <f>IF(A1397="","",VLOOKUP(A1397,'[3]IHS DATABASE'!C:BG,30,0))</f>
        <v/>
      </c>
      <c r="T1397" s="241"/>
      <c r="U1397" s="259" t="str">
        <f>IF(A1397="","",VLOOKUP(A1397,'[3]IHS DATABASE'!C:AG,31,0))</f>
        <v/>
      </c>
      <c r="V1397" s="260"/>
      <c r="W1397" s="260"/>
      <c r="X1397" s="260"/>
      <c r="Y1397" s="269">
        <f t="shared" si="154"/>
        <v>0</v>
      </c>
      <c r="Z1397" s="269">
        <f t="shared" si="155"/>
        <v>0</v>
      </c>
      <c r="AA1397" s="269" t="str">
        <f t="shared" si="156"/>
        <v>OK</v>
      </c>
      <c r="AB1397" s="270"/>
      <c r="AC1397" s="270"/>
      <c r="AD1397" s="270"/>
      <c r="AE1397" s="271"/>
      <c r="AF1397" s="272"/>
      <c r="AG1397" s="285"/>
      <c r="AH1397" s="285"/>
      <c r="AI1397" s="285"/>
      <c r="AJ1397" s="285"/>
      <c r="AK1397" s="286">
        <f t="shared" si="157"/>
        <v>0</v>
      </c>
      <c r="AL1397" s="286">
        <f t="shared" si="158"/>
        <v>0</v>
      </c>
      <c r="AM1397" s="287" t="e">
        <f t="shared" si="159"/>
        <v>#DIV/0!</v>
      </c>
      <c r="AN1397" s="286" t="str">
        <f>IF(A1397="","",VLOOKUP(A1397,'[3]IHS DATABASE'!C:H,6,0))</f>
        <v/>
      </c>
      <c r="AO1397" s="286"/>
      <c r="AP1397" s="290"/>
      <c r="AQ1397" s="290"/>
      <c r="AR1397" s="240"/>
      <c r="AS1397" s="240"/>
      <c r="AT1397" s="291">
        <f t="shared" si="160"/>
        <v>0</v>
      </c>
      <c r="AU1397" s="292"/>
      <c r="AV1397" s="293"/>
      <c r="AW1397" s="293"/>
      <c r="AX1397" s="292"/>
      <c r="AY1397" s="292"/>
      <c r="AZ1397" s="292"/>
      <c r="BA1397" s="292"/>
      <c r="BB1397" s="296"/>
      <c r="BC1397" s="293"/>
      <c r="BD1397" s="293"/>
      <c r="BE1397" s="297"/>
    </row>
    <row r="1398" spans="1:57">
      <c r="A1398" s="239"/>
      <c r="B1398" s="240"/>
      <c r="C1398" s="241" t="str">
        <f>IF(A1398="","",VLOOKUP(A1398,'[3]IHS DATABASE'!C:AD,27,0))</f>
        <v/>
      </c>
      <c r="D1398" s="241"/>
      <c r="E1398" s="241" t="str">
        <f>IF(A1398="","",VLOOKUP(A1398,'[3]IHS DATABASE'!C:G,5,0))</f>
        <v/>
      </c>
      <c r="F1398" s="241" t="str">
        <f>IF(A1398="","",VLOOKUP(A1398,'[3]IHS DATABASE'!C:AB,26,0))</f>
        <v/>
      </c>
      <c r="G1398" s="240" t="str">
        <f>IF(A1398="","",VLOOKUP(A1398,'[3]IHS DATABASE'!C:X,22,0))</f>
        <v/>
      </c>
      <c r="H1398" s="242"/>
      <c r="I1398" s="241" t="str">
        <f>IF(A1398="","",VLOOKUP(A1398,'[3]IHS DATABASE'!C:W,21,0))</f>
        <v/>
      </c>
      <c r="J1398" s="241" t="str">
        <f>IF(A1398="","",VLOOKUP(A1398,'[3]IHS DATABASE'!C:T,18,0))</f>
        <v/>
      </c>
      <c r="K1398" s="241"/>
      <c r="L1398" s="241"/>
      <c r="M1398" s="241" t="str">
        <f>IF(A1398="","",VLOOKUP(A1398,'[3]IHS DATABASE'!C:U,19,0))</f>
        <v/>
      </c>
      <c r="N1398" s="248"/>
      <c r="O1398" s="249"/>
      <c r="P1398" s="249"/>
      <c r="Q1398" s="258"/>
      <c r="R1398" s="259"/>
      <c r="S1398" s="259" t="str">
        <f>IF(A1398="","",VLOOKUP(A1398,'[3]IHS DATABASE'!C:BG,30,0))</f>
        <v/>
      </c>
      <c r="T1398" s="241"/>
      <c r="U1398" s="259" t="str">
        <f>IF(A1398="","",VLOOKUP(A1398,'[3]IHS DATABASE'!C:AG,31,0))</f>
        <v/>
      </c>
      <c r="V1398" s="260"/>
      <c r="W1398" s="260"/>
      <c r="X1398" s="260"/>
      <c r="Y1398" s="269">
        <f t="shared" si="154"/>
        <v>0</v>
      </c>
      <c r="Z1398" s="269">
        <f t="shared" si="155"/>
        <v>0</v>
      </c>
      <c r="AA1398" s="269" t="str">
        <f t="shared" si="156"/>
        <v>OK</v>
      </c>
      <c r="AB1398" s="270"/>
      <c r="AC1398" s="270"/>
      <c r="AD1398" s="270"/>
      <c r="AE1398" s="271"/>
      <c r="AF1398" s="272"/>
      <c r="AG1398" s="285"/>
      <c r="AH1398" s="285"/>
      <c r="AI1398" s="285"/>
      <c r="AJ1398" s="285"/>
      <c r="AK1398" s="286">
        <f t="shared" si="157"/>
        <v>0</v>
      </c>
      <c r="AL1398" s="286">
        <f t="shared" si="158"/>
        <v>0</v>
      </c>
      <c r="AM1398" s="287" t="e">
        <f t="shared" si="159"/>
        <v>#DIV/0!</v>
      </c>
      <c r="AN1398" s="286" t="str">
        <f>IF(A1398="","",VLOOKUP(A1398,'[3]IHS DATABASE'!C:H,6,0))</f>
        <v/>
      </c>
      <c r="AO1398" s="286"/>
      <c r="AP1398" s="290"/>
      <c r="AQ1398" s="290"/>
      <c r="AR1398" s="240"/>
      <c r="AS1398" s="240"/>
      <c r="AT1398" s="291">
        <f t="shared" si="160"/>
        <v>0</v>
      </c>
      <c r="AU1398" s="292"/>
      <c r="AV1398" s="293"/>
      <c r="AW1398" s="293"/>
      <c r="AX1398" s="292"/>
      <c r="AY1398" s="292"/>
      <c r="AZ1398" s="292"/>
      <c r="BA1398" s="292"/>
      <c r="BB1398" s="296"/>
      <c r="BC1398" s="293"/>
      <c r="BD1398" s="293"/>
      <c r="BE1398" s="297"/>
    </row>
    <row r="1399" spans="1:57">
      <c r="A1399" s="239"/>
      <c r="B1399" s="240"/>
      <c r="C1399" s="241" t="str">
        <f>IF(A1399="","",VLOOKUP(A1399,'[3]IHS DATABASE'!C:AD,27,0))</f>
        <v/>
      </c>
      <c r="D1399" s="241"/>
      <c r="E1399" s="241" t="str">
        <f>IF(A1399="","",VLOOKUP(A1399,'[3]IHS DATABASE'!C:G,5,0))</f>
        <v/>
      </c>
      <c r="F1399" s="241" t="str">
        <f>IF(A1399="","",VLOOKUP(A1399,'[3]IHS DATABASE'!C:AB,26,0))</f>
        <v/>
      </c>
      <c r="G1399" s="240" t="str">
        <f>IF(A1399="","",VLOOKUP(A1399,'[3]IHS DATABASE'!C:X,22,0))</f>
        <v/>
      </c>
      <c r="H1399" s="242"/>
      <c r="I1399" s="241" t="str">
        <f>IF(A1399="","",VLOOKUP(A1399,'[3]IHS DATABASE'!C:W,21,0))</f>
        <v/>
      </c>
      <c r="J1399" s="241" t="str">
        <f>IF(A1399="","",VLOOKUP(A1399,'[3]IHS DATABASE'!C:T,18,0))</f>
        <v/>
      </c>
      <c r="K1399" s="241"/>
      <c r="L1399" s="241"/>
      <c r="M1399" s="241" t="str">
        <f>IF(A1399="","",VLOOKUP(A1399,'[3]IHS DATABASE'!C:U,19,0))</f>
        <v/>
      </c>
      <c r="N1399" s="248"/>
      <c r="O1399" s="249"/>
      <c r="P1399" s="249"/>
      <c r="Q1399" s="258"/>
      <c r="R1399" s="259"/>
      <c r="S1399" s="259" t="str">
        <f>IF(A1399="","",VLOOKUP(A1399,'[3]IHS DATABASE'!C:BG,30,0))</f>
        <v/>
      </c>
      <c r="T1399" s="241"/>
      <c r="U1399" s="259" t="str">
        <f>IF(A1399="","",VLOOKUP(A1399,'[3]IHS DATABASE'!C:AG,31,0))</f>
        <v/>
      </c>
      <c r="V1399" s="260"/>
      <c r="W1399" s="260"/>
      <c r="X1399" s="260"/>
      <c r="Y1399" s="269">
        <f t="shared" si="154"/>
        <v>0</v>
      </c>
      <c r="Z1399" s="269">
        <f t="shared" si="155"/>
        <v>0</v>
      </c>
      <c r="AA1399" s="269" t="str">
        <f t="shared" si="156"/>
        <v>OK</v>
      </c>
      <c r="AB1399" s="270"/>
      <c r="AC1399" s="270"/>
      <c r="AD1399" s="270"/>
      <c r="AE1399" s="271"/>
      <c r="AF1399" s="272"/>
      <c r="AG1399" s="285"/>
      <c r="AH1399" s="285"/>
      <c r="AI1399" s="285"/>
      <c r="AJ1399" s="285"/>
      <c r="AK1399" s="286">
        <f t="shared" si="157"/>
        <v>0</v>
      </c>
      <c r="AL1399" s="286">
        <f t="shared" si="158"/>
        <v>0</v>
      </c>
      <c r="AM1399" s="287" t="e">
        <f t="shared" si="159"/>
        <v>#DIV/0!</v>
      </c>
      <c r="AN1399" s="286" t="str">
        <f>IF(A1399="","",VLOOKUP(A1399,'[3]IHS DATABASE'!C:H,6,0))</f>
        <v/>
      </c>
      <c r="AO1399" s="286"/>
      <c r="AP1399" s="290"/>
      <c r="AQ1399" s="290"/>
      <c r="AR1399" s="240"/>
      <c r="AS1399" s="240"/>
      <c r="AT1399" s="291">
        <f t="shared" si="160"/>
        <v>0</v>
      </c>
      <c r="AU1399" s="292"/>
      <c r="AV1399" s="293"/>
      <c r="AW1399" s="293"/>
      <c r="AX1399" s="292"/>
      <c r="AY1399" s="292"/>
      <c r="AZ1399" s="292"/>
      <c r="BA1399" s="292"/>
      <c r="BB1399" s="296"/>
      <c r="BC1399" s="293"/>
      <c r="BD1399" s="293"/>
      <c r="BE1399" s="297"/>
    </row>
    <row r="1400" spans="1:57">
      <c r="A1400" s="239"/>
      <c r="B1400" s="240"/>
      <c r="C1400" s="241" t="str">
        <f>IF(A1400="","",VLOOKUP(A1400,'[3]IHS DATABASE'!C:AD,27,0))</f>
        <v/>
      </c>
      <c r="D1400" s="241"/>
      <c r="E1400" s="241" t="str">
        <f>IF(A1400="","",VLOOKUP(A1400,'[3]IHS DATABASE'!C:G,5,0))</f>
        <v/>
      </c>
      <c r="F1400" s="241" t="str">
        <f>IF(A1400="","",VLOOKUP(A1400,'[3]IHS DATABASE'!C:AB,26,0))</f>
        <v/>
      </c>
      <c r="G1400" s="240" t="str">
        <f>IF(A1400="","",VLOOKUP(A1400,'[3]IHS DATABASE'!C:X,22,0))</f>
        <v/>
      </c>
      <c r="H1400" s="242"/>
      <c r="I1400" s="241" t="str">
        <f>IF(A1400="","",VLOOKUP(A1400,'[3]IHS DATABASE'!C:W,21,0))</f>
        <v/>
      </c>
      <c r="J1400" s="241" t="str">
        <f>IF(A1400="","",VLOOKUP(A1400,'[3]IHS DATABASE'!C:T,18,0))</f>
        <v/>
      </c>
      <c r="K1400" s="241"/>
      <c r="L1400" s="241"/>
      <c r="M1400" s="241" t="str">
        <f>IF(A1400="","",VLOOKUP(A1400,'[3]IHS DATABASE'!C:U,19,0))</f>
        <v/>
      </c>
      <c r="N1400" s="248"/>
      <c r="O1400" s="249"/>
      <c r="P1400" s="249"/>
      <c r="Q1400" s="258"/>
      <c r="R1400" s="259"/>
      <c r="S1400" s="259" t="str">
        <f>IF(A1400="","",VLOOKUP(A1400,'[3]IHS DATABASE'!C:BG,30,0))</f>
        <v/>
      </c>
      <c r="T1400" s="241"/>
      <c r="U1400" s="259" t="str">
        <f>IF(A1400="","",VLOOKUP(A1400,'[3]IHS DATABASE'!C:AG,31,0))</f>
        <v/>
      </c>
      <c r="V1400" s="260"/>
      <c r="W1400" s="260"/>
      <c r="X1400" s="260"/>
      <c r="Y1400" s="269">
        <f t="shared" si="154"/>
        <v>0</v>
      </c>
      <c r="Z1400" s="269">
        <f t="shared" si="155"/>
        <v>0</v>
      </c>
      <c r="AA1400" s="269" t="str">
        <f t="shared" si="156"/>
        <v>OK</v>
      </c>
      <c r="AB1400" s="270"/>
      <c r="AC1400" s="270"/>
      <c r="AD1400" s="270"/>
      <c r="AE1400" s="271"/>
      <c r="AF1400" s="272"/>
      <c r="AG1400" s="285"/>
      <c r="AH1400" s="285"/>
      <c r="AI1400" s="285"/>
      <c r="AJ1400" s="285"/>
      <c r="AK1400" s="286">
        <f t="shared" si="157"/>
        <v>0</v>
      </c>
      <c r="AL1400" s="286">
        <f t="shared" si="158"/>
        <v>0</v>
      </c>
      <c r="AM1400" s="287" t="e">
        <f t="shared" si="159"/>
        <v>#DIV/0!</v>
      </c>
      <c r="AN1400" s="286" t="str">
        <f>IF(A1400="","",VLOOKUP(A1400,'[3]IHS DATABASE'!C:H,6,0))</f>
        <v/>
      </c>
      <c r="AO1400" s="286"/>
      <c r="AP1400" s="290"/>
      <c r="AQ1400" s="290"/>
      <c r="AR1400" s="240"/>
      <c r="AS1400" s="240"/>
      <c r="AT1400" s="291">
        <f t="shared" si="160"/>
        <v>0</v>
      </c>
      <c r="AU1400" s="292"/>
      <c r="AV1400" s="293"/>
      <c r="AW1400" s="293"/>
      <c r="AX1400" s="292"/>
      <c r="AY1400" s="292"/>
      <c r="AZ1400" s="292"/>
      <c r="BA1400" s="292"/>
      <c r="BB1400" s="296"/>
      <c r="BC1400" s="293"/>
      <c r="BD1400" s="293"/>
      <c r="BE1400" s="297"/>
    </row>
    <row r="1401" spans="1:57">
      <c r="A1401" s="239"/>
      <c r="B1401" s="240"/>
      <c r="C1401" s="241" t="str">
        <f>IF(A1401="","",VLOOKUP(A1401,'[3]IHS DATABASE'!C:AD,27,0))</f>
        <v/>
      </c>
      <c r="D1401" s="241"/>
      <c r="E1401" s="241" t="str">
        <f>IF(A1401="","",VLOOKUP(A1401,'[3]IHS DATABASE'!C:G,5,0))</f>
        <v/>
      </c>
      <c r="F1401" s="241" t="str">
        <f>IF(A1401="","",VLOOKUP(A1401,'[3]IHS DATABASE'!C:AB,26,0))</f>
        <v/>
      </c>
      <c r="G1401" s="240" t="str">
        <f>IF(A1401="","",VLOOKUP(A1401,'[3]IHS DATABASE'!C:X,22,0))</f>
        <v/>
      </c>
      <c r="H1401" s="242"/>
      <c r="I1401" s="241" t="str">
        <f>IF(A1401="","",VLOOKUP(A1401,'[3]IHS DATABASE'!C:W,21,0))</f>
        <v/>
      </c>
      <c r="J1401" s="241" t="str">
        <f>IF(A1401="","",VLOOKUP(A1401,'[3]IHS DATABASE'!C:T,18,0))</f>
        <v/>
      </c>
      <c r="K1401" s="241"/>
      <c r="L1401" s="241"/>
      <c r="M1401" s="241" t="str">
        <f>IF(A1401="","",VLOOKUP(A1401,'[3]IHS DATABASE'!C:U,19,0))</f>
        <v/>
      </c>
      <c r="N1401" s="248"/>
      <c r="O1401" s="249"/>
      <c r="P1401" s="249"/>
      <c r="Q1401" s="258"/>
      <c r="R1401" s="259"/>
      <c r="S1401" s="259" t="str">
        <f>IF(A1401="","",VLOOKUP(A1401,'[3]IHS DATABASE'!C:BG,30,0))</f>
        <v/>
      </c>
      <c r="T1401" s="241"/>
      <c r="U1401" s="259" t="str">
        <f>IF(A1401="","",VLOOKUP(A1401,'[3]IHS DATABASE'!C:AG,31,0))</f>
        <v/>
      </c>
      <c r="V1401" s="260"/>
      <c r="W1401" s="260"/>
      <c r="X1401" s="260"/>
      <c r="Y1401" s="269">
        <f t="shared" si="154"/>
        <v>0</v>
      </c>
      <c r="Z1401" s="269">
        <f t="shared" si="155"/>
        <v>0</v>
      </c>
      <c r="AA1401" s="269" t="str">
        <f t="shared" si="156"/>
        <v>OK</v>
      </c>
      <c r="AB1401" s="270"/>
      <c r="AC1401" s="270"/>
      <c r="AD1401" s="270"/>
      <c r="AE1401" s="271"/>
      <c r="AF1401" s="272"/>
      <c r="AG1401" s="285"/>
      <c r="AH1401" s="285"/>
      <c r="AI1401" s="285"/>
      <c r="AJ1401" s="285"/>
      <c r="AK1401" s="286">
        <f t="shared" si="157"/>
        <v>0</v>
      </c>
      <c r="AL1401" s="286">
        <f t="shared" si="158"/>
        <v>0</v>
      </c>
      <c r="AM1401" s="287" t="e">
        <f t="shared" si="159"/>
        <v>#DIV/0!</v>
      </c>
      <c r="AN1401" s="286" t="str">
        <f>IF(A1401="","",VLOOKUP(A1401,'[3]IHS DATABASE'!C:H,6,0))</f>
        <v/>
      </c>
      <c r="AO1401" s="286"/>
      <c r="AP1401" s="290"/>
      <c r="AQ1401" s="290"/>
      <c r="AR1401" s="240"/>
      <c r="AS1401" s="240"/>
      <c r="AT1401" s="291">
        <f t="shared" si="160"/>
        <v>0</v>
      </c>
      <c r="AU1401" s="292"/>
      <c r="AV1401" s="293"/>
      <c r="AW1401" s="293"/>
      <c r="AX1401" s="292"/>
      <c r="AY1401" s="292"/>
      <c r="AZ1401" s="292"/>
      <c r="BA1401" s="292"/>
      <c r="BB1401" s="296"/>
      <c r="BC1401" s="293"/>
      <c r="BD1401" s="293"/>
      <c r="BE1401" s="297"/>
    </row>
    <row r="1402" spans="1:57">
      <c r="A1402" s="239"/>
      <c r="B1402" s="240"/>
      <c r="C1402" s="241" t="str">
        <f>IF(A1402="","",VLOOKUP(A1402,'[3]IHS DATABASE'!C:AD,27,0))</f>
        <v/>
      </c>
      <c r="D1402" s="241"/>
      <c r="E1402" s="241" t="str">
        <f>IF(A1402="","",VLOOKUP(A1402,'[3]IHS DATABASE'!C:G,5,0))</f>
        <v/>
      </c>
      <c r="F1402" s="241" t="str">
        <f>IF(A1402="","",VLOOKUP(A1402,'[3]IHS DATABASE'!C:AB,26,0))</f>
        <v/>
      </c>
      <c r="G1402" s="240" t="str">
        <f>IF(A1402="","",VLOOKUP(A1402,'[3]IHS DATABASE'!C:X,22,0))</f>
        <v/>
      </c>
      <c r="H1402" s="242"/>
      <c r="I1402" s="241" t="str">
        <f>IF(A1402="","",VLOOKUP(A1402,'[3]IHS DATABASE'!C:W,21,0))</f>
        <v/>
      </c>
      <c r="J1402" s="241" t="str">
        <f>IF(A1402="","",VLOOKUP(A1402,'[3]IHS DATABASE'!C:T,18,0))</f>
        <v/>
      </c>
      <c r="K1402" s="241"/>
      <c r="L1402" s="241"/>
      <c r="M1402" s="241" t="str">
        <f>IF(A1402="","",VLOOKUP(A1402,'[3]IHS DATABASE'!C:U,19,0))</f>
        <v/>
      </c>
      <c r="N1402" s="248"/>
      <c r="O1402" s="249"/>
      <c r="P1402" s="249"/>
      <c r="Q1402" s="258"/>
      <c r="R1402" s="259"/>
      <c r="S1402" s="259" t="str">
        <f>IF(A1402="","",VLOOKUP(A1402,'[3]IHS DATABASE'!C:BG,30,0))</f>
        <v/>
      </c>
      <c r="T1402" s="241"/>
      <c r="U1402" s="259" t="str">
        <f>IF(A1402="","",VLOOKUP(A1402,'[3]IHS DATABASE'!C:AG,31,0))</f>
        <v/>
      </c>
      <c r="V1402" s="260"/>
      <c r="W1402" s="260"/>
      <c r="X1402" s="260"/>
      <c r="Y1402" s="269">
        <f t="shared" si="154"/>
        <v>0</v>
      </c>
      <c r="Z1402" s="269">
        <f t="shared" si="155"/>
        <v>0</v>
      </c>
      <c r="AA1402" s="269" t="str">
        <f t="shared" si="156"/>
        <v>OK</v>
      </c>
      <c r="AB1402" s="270"/>
      <c r="AC1402" s="270"/>
      <c r="AD1402" s="270"/>
      <c r="AE1402" s="271"/>
      <c r="AF1402" s="272"/>
      <c r="AG1402" s="285"/>
      <c r="AH1402" s="285"/>
      <c r="AI1402" s="285"/>
      <c r="AJ1402" s="285"/>
      <c r="AK1402" s="286">
        <f t="shared" si="157"/>
        <v>0</v>
      </c>
      <c r="AL1402" s="286">
        <f t="shared" si="158"/>
        <v>0</v>
      </c>
      <c r="AM1402" s="287" t="e">
        <f t="shared" si="159"/>
        <v>#DIV/0!</v>
      </c>
      <c r="AN1402" s="286" t="str">
        <f>IF(A1402="","",VLOOKUP(A1402,'[3]IHS DATABASE'!C:H,6,0))</f>
        <v/>
      </c>
      <c r="AO1402" s="286"/>
      <c r="AP1402" s="290"/>
      <c r="AQ1402" s="290"/>
      <c r="AR1402" s="240"/>
      <c r="AS1402" s="240"/>
      <c r="AT1402" s="291">
        <f t="shared" si="160"/>
        <v>0</v>
      </c>
      <c r="AU1402" s="292"/>
      <c r="AV1402" s="293"/>
      <c r="AW1402" s="293"/>
      <c r="AX1402" s="292"/>
      <c r="AY1402" s="292"/>
      <c r="AZ1402" s="292"/>
      <c r="BA1402" s="292"/>
      <c r="BB1402" s="296"/>
      <c r="BC1402" s="293"/>
      <c r="BD1402" s="293"/>
      <c r="BE1402" s="297"/>
    </row>
    <row r="1403" spans="1:57">
      <c r="A1403" s="239"/>
      <c r="B1403" s="240"/>
      <c r="C1403" s="241" t="str">
        <f>IF(A1403="","",VLOOKUP(A1403,'[3]IHS DATABASE'!C:AD,27,0))</f>
        <v/>
      </c>
      <c r="D1403" s="241"/>
      <c r="E1403" s="241" t="str">
        <f>IF(A1403="","",VLOOKUP(A1403,'[3]IHS DATABASE'!C:G,5,0))</f>
        <v/>
      </c>
      <c r="F1403" s="241" t="str">
        <f>IF(A1403="","",VLOOKUP(A1403,'[3]IHS DATABASE'!C:AB,26,0))</f>
        <v/>
      </c>
      <c r="G1403" s="240" t="str">
        <f>IF(A1403="","",VLOOKUP(A1403,'[3]IHS DATABASE'!C:X,22,0))</f>
        <v/>
      </c>
      <c r="H1403" s="242"/>
      <c r="I1403" s="241" t="str">
        <f>IF(A1403="","",VLOOKUP(A1403,'[3]IHS DATABASE'!C:W,21,0))</f>
        <v/>
      </c>
      <c r="J1403" s="241" t="str">
        <f>IF(A1403="","",VLOOKUP(A1403,'[3]IHS DATABASE'!C:T,18,0))</f>
        <v/>
      </c>
      <c r="K1403" s="241"/>
      <c r="L1403" s="241"/>
      <c r="M1403" s="241" t="str">
        <f>IF(A1403="","",VLOOKUP(A1403,'[3]IHS DATABASE'!C:U,19,0))</f>
        <v/>
      </c>
      <c r="N1403" s="248"/>
      <c r="O1403" s="249"/>
      <c r="P1403" s="249"/>
      <c r="Q1403" s="258"/>
      <c r="R1403" s="259"/>
      <c r="S1403" s="259" t="str">
        <f>IF(A1403="","",VLOOKUP(A1403,'[3]IHS DATABASE'!C:BG,30,0))</f>
        <v/>
      </c>
      <c r="T1403" s="241"/>
      <c r="U1403" s="259" t="str">
        <f>IF(A1403="","",VLOOKUP(A1403,'[3]IHS DATABASE'!C:AG,31,0))</f>
        <v/>
      </c>
      <c r="V1403" s="260"/>
      <c r="W1403" s="260"/>
      <c r="X1403" s="260"/>
      <c r="Y1403" s="269">
        <f t="shared" si="154"/>
        <v>0</v>
      </c>
      <c r="Z1403" s="269">
        <f t="shared" si="155"/>
        <v>0</v>
      </c>
      <c r="AA1403" s="269" t="str">
        <f t="shared" si="156"/>
        <v>OK</v>
      </c>
      <c r="AB1403" s="270"/>
      <c r="AC1403" s="270"/>
      <c r="AD1403" s="270"/>
      <c r="AE1403" s="271"/>
      <c r="AF1403" s="272"/>
      <c r="AG1403" s="285"/>
      <c r="AH1403" s="285"/>
      <c r="AI1403" s="285"/>
      <c r="AJ1403" s="285"/>
      <c r="AK1403" s="286">
        <f t="shared" si="157"/>
        <v>0</v>
      </c>
      <c r="AL1403" s="286">
        <f t="shared" si="158"/>
        <v>0</v>
      </c>
      <c r="AM1403" s="287" t="e">
        <f t="shared" si="159"/>
        <v>#DIV/0!</v>
      </c>
      <c r="AN1403" s="286" t="str">
        <f>IF(A1403="","",VLOOKUP(A1403,'[3]IHS DATABASE'!C:H,6,0))</f>
        <v/>
      </c>
      <c r="AO1403" s="286"/>
      <c r="AP1403" s="290"/>
      <c r="AQ1403" s="290"/>
      <c r="AR1403" s="240"/>
      <c r="AS1403" s="240"/>
      <c r="AT1403" s="291">
        <f t="shared" si="160"/>
        <v>0</v>
      </c>
      <c r="AU1403" s="292"/>
      <c r="AV1403" s="293"/>
      <c r="AW1403" s="293"/>
      <c r="AX1403" s="292"/>
      <c r="AY1403" s="292"/>
      <c r="AZ1403" s="292"/>
      <c r="BA1403" s="292"/>
      <c r="BB1403" s="296"/>
      <c r="BC1403" s="293"/>
      <c r="BD1403" s="293"/>
      <c r="BE1403" s="297"/>
    </row>
    <row r="1404" spans="1:57">
      <c r="A1404" s="239"/>
      <c r="B1404" s="240"/>
      <c r="C1404" s="241" t="str">
        <f>IF(A1404="","",VLOOKUP(A1404,'[3]IHS DATABASE'!C:AD,27,0))</f>
        <v/>
      </c>
      <c r="D1404" s="241"/>
      <c r="E1404" s="241" t="str">
        <f>IF(A1404="","",VLOOKUP(A1404,'[3]IHS DATABASE'!C:G,5,0))</f>
        <v/>
      </c>
      <c r="F1404" s="241" t="str">
        <f>IF(A1404="","",VLOOKUP(A1404,'[3]IHS DATABASE'!C:AB,26,0))</f>
        <v/>
      </c>
      <c r="G1404" s="240" t="str">
        <f>IF(A1404="","",VLOOKUP(A1404,'[3]IHS DATABASE'!C:X,22,0))</f>
        <v/>
      </c>
      <c r="H1404" s="242"/>
      <c r="I1404" s="241" t="str">
        <f>IF(A1404="","",VLOOKUP(A1404,'[3]IHS DATABASE'!C:W,21,0))</f>
        <v/>
      </c>
      <c r="J1404" s="241" t="str">
        <f>IF(A1404="","",VLOOKUP(A1404,'[3]IHS DATABASE'!C:T,18,0))</f>
        <v/>
      </c>
      <c r="K1404" s="241"/>
      <c r="L1404" s="241"/>
      <c r="M1404" s="241" t="str">
        <f>IF(A1404="","",VLOOKUP(A1404,'[3]IHS DATABASE'!C:U,19,0))</f>
        <v/>
      </c>
      <c r="N1404" s="248"/>
      <c r="O1404" s="249"/>
      <c r="P1404" s="249"/>
      <c r="Q1404" s="258"/>
      <c r="R1404" s="259"/>
      <c r="S1404" s="259" t="str">
        <f>IF(A1404="","",VLOOKUP(A1404,'[3]IHS DATABASE'!C:BG,30,0))</f>
        <v/>
      </c>
      <c r="T1404" s="241"/>
      <c r="U1404" s="259" t="str">
        <f>IF(A1404="","",VLOOKUP(A1404,'[3]IHS DATABASE'!C:AG,31,0))</f>
        <v/>
      </c>
      <c r="V1404" s="260"/>
      <c r="W1404" s="260"/>
      <c r="X1404" s="260"/>
      <c r="Y1404" s="269">
        <f t="shared" si="154"/>
        <v>0</v>
      </c>
      <c r="Z1404" s="269">
        <f t="shared" si="155"/>
        <v>0</v>
      </c>
      <c r="AA1404" s="269" t="str">
        <f t="shared" si="156"/>
        <v>OK</v>
      </c>
      <c r="AB1404" s="270"/>
      <c r="AC1404" s="270"/>
      <c r="AD1404" s="270"/>
      <c r="AE1404" s="271"/>
      <c r="AF1404" s="272"/>
      <c r="AG1404" s="285"/>
      <c r="AH1404" s="285"/>
      <c r="AI1404" s="285"/>
      <c r="AJ1404" s="285"/>
      <c r="AK1404" s="286">
        <f t="shared" si="157"/>
        <v>0</v>
      </c>
      <c r="AL1404" s="286">
        <f t="shared" si="158"/>
        <v>0</v>
      </c>
      <c r="AM1404" s="287" t="e">
        <f t="shared" si="159"/>
        <v>#DIV/0!</v>
      </c>
      <c r="AN1404" s="286" t="str">
        <f>IF(A1404="","",VLOOKUP(A1404,'[3]IHS DATABASE'!C:H,6,0))</f>
        <v/>
      </c>
      <c r="AO1404" s="286"/>
      <c r="AP1404" s="290"/>
      <c r="AQ1404" s="290"/>
      <c r="AR1404" s="240"/>
      <c r="AS1404" s="240"/>
      <c r="AT1404" s="291">
        <f t="shared" si="160"/>
        <v>0</v>
      </c>
      <c r="AU1404" s="292"/>
      <c r="AV1404" s="293"/>
      <c r="AW1404" s="293"/>
      <c r="AX1404" s="292"/>
      <c r="AY1404" s="292"/>
      <c r="AZ1404" s="292"/>
      <c r="BA1404" s="292"/>
      <c r="BB1404" s="296"/>
      <c r="BC1404" s="293"/>
      <c r="BD1404" s="293"/>
      <c r="BE1404" s="297"/>
    </row>
    <row r="1405" spans="1:57">
      <c r="A1405" s="239"/>
      <c r="B1405" s="240"/>
      <c r="C1405" s="241" t="str">
        <f>IF(A1405="","",VLOOKUP(A1405,'[3]IHS DATABASE'!C:AD,27,0))</f>
        <v/>
      </c>
      <c r="D1405" s="241"/>
      <c r="E1405" s="241" t="str">
        <f>IF(A1405="","",VLOOKUP(A1405,'[3]IHS DATABASE'!C:G,5,0))</f>
        <v/>
      </c>
      <c r="F1405" s="241" t="str">
        <f>IF(A1405="","",VLOOKUP(A1405,'[3]IHS DATABASE'!C:AB,26,0))</f>
        <v/>
      </c>
      <c r="G1405" s="240" t="str">
        <f>IF(A1405="","",VLOOKUP(A1405,'[3]IHS DATABASE'!C:X,22,0))</f>
        <v/>
      </c>
      <c r="H1405" s="242"/>
      <c r="I1405" s="241" t="str">
        <f>IF(A1405="","",VLOOKUP(A1405,'[3]IHS DATABASE'!C:W,21,0))</f>
        <v/>
      </c>
      <c r="J1405" s="241" t="str">
        <f>IF(A1405="","",VLOOKUP(A1405,'[3]IHS DATABASE'!C:T,18,0))</f>
        <v/>
      </c>
      <c r="K1405" s="241"/>
      <c r="L1405" s="241"/>
      <c r="M1405" s="241" t="str">
        <f>IF(A1405="","",VLOOKUP(A1405,'[3]IHS DATABASE'!C:U,19,0))</f>
        <v/>
      </c>
      <c r="N1405" s="248"/>
      <c r="O1405" s="249"/>
      <c r="P1405" s="249"/>
      <c r="Q1405" s="258"/>
      <c r="R1405" s="259"/>
      <c r="S1405" s="259" t="str">
        <f>IF(A1405="","",VLOOKUP(A1405,'[3]IHS DATABASE'!C:BG,30,0))</f>
        <v/>
      </c>
      <c r="T1405" s="241"/>
      <c r="U1405" s="259" t="str">
        <f>IF(A1405="","",VLOOKUP(A1405,'[3]IHS DATABASE'!C:AG,31,0))</f>
        <v/>
      </c>
      <c r="V1405" s="260"/>
      <c r="W1405" s="260"/>
      <c r="X1405" s="260"/>
      <c r="Y1405" s="269">
        <f t="shared" si="154"/>
        <v>0</v>
      </c>
      <c r="Z1405" s="269">
        <f t="shared" si="155"/>
        <v>0</v>
      </c>
      <c r="AA1405" s="269" t="str">
        <f t="shared" si="156"/>
        <v>OK</v>
      </c>
      <c r="AB1405" s="270"/>
      <c r="AC1405" s="270"/>
      <c r="AD1405" s="270"/>
      <c r="AE1405" s="271"/>
      <c r="AF1405" s="272"/>
      <c r="AG1405" s="285"/>
      <c r="AH1405" s="285"/>
      <c r="AI1405" s="285"/>
      <c r="AJ1405" s="285"/>
      <c r="AK1405" s="286">
        <f t="shared" si="157"/>
        <v>0</v>
      </c>
      <c r="AL1405" s="286">
        <f t="shared" si="158"/>
        <v>0</v>
      </c>
      <c r="AM1405" s="287" t="e">
        <f t="shared" si="159"/>
        <v>#DIV/0!</v>
      </c>
      <c r="AN1405" s="286" t="str">
        <f>IF(A1405="","",VLOOKUP(A1405,'[3]IHS DATABASE'!C:H,6,0))</f>
        <v/>
      </c>
      <c r="AO1405" s="286"/>
      <c r="AP1405" s="290"/>
      <c r="AQ1405" s="290"/>
      <c r="AR1405" s="240"/>
      <c r="AS1405" s="240"/>
      <c r="AT1405" s="291">
        <f t="shared" si="160"/>
        <v>0</v>
      </c>
      <c r="AU1405" s="292"/>
      <c r="AV1405" s="293"/>
      <c r="AW1405" s="293"/>
      <c r="AX1405" s="292"/>
      <c r="AY1405" s="292"/>
      <c r="AZ1405" s="292"/>
      <c r="BA1405" s="292"/>
      <c r="BB1405" s="296"/>
      <c r="BC1405" s="293"/>
      <c r="BD1405" s="293"/>
      <c r="BE1405" s="297"/>
    </row>
    <row r="1406" spans="1:57">
      <c r="A1406" s="239"/>
      <c r="B1406" s="240"/>
      <c r="C1406" s="241" t="str">
        <f>IF(A1406="","",VLOOKUP(A1406,'[3]IHS DATABASE'!C:AD,27,0))</f>
        <v/>
      </c>
      <c r="D1406" s="241"/>
      <c r="E1406" s="241" t="str">
        <f>IF(A1406="","",VLOOKUP(A1406,'[3]IHS DATABASE'!C:G,5,0))</f>
        <v/>
      </c>
      <c r="F1406" s="241" t="str">
        <f>IF(A1406="","",VLOOKUP(A1406,'[3]IHS DATABASE'!C:AB,26,0))</f>
        <v/>
      </c>
      <c r="G1406" s="240" t="str">
        <f>IF(A1406="","",VLOOKUP(A1406,'[3]IHS DATABASE'!C:X,22,0))</f>
        <v/>
      </c>
      <c r="H1406" s="242"/>
      <c r="I1406" s="241" t="str">
        <f>IF(A1406="","",VLOOKUP(A1406,'[3]IHS DATABASE'!C:W,21,0))</f>
        <v/>
      </c>
      <c r="J1406" s="241" t="str">
        <f>IF(A1406="","",VLOOKUP(A1406,'[3]IHS DATABASE'!C:T,18,0))</f>
        <v/>
      </c>
      <c r="K1406" s="241"/>
      <c r="L1406" s="241"/>
      <c r="M1406" s="241" t="str">
        <f>IF(A1406="","",VLOOKUP(A1406,'[3]IHS DATABASE'!C:U,19,0))</f>
        <v/>
      </c>
      <c r="N1406" s="248"/>
      <c r="O1406" s="249"/>
      <c r="P1406" s="249"/>
      <c r="Q1406" s="258"/>
      <c r="R1406" s="259"/>
      <c r="S1406" s="259" t="str">
        <f>IF(A1406="","",VLOOKUP(A1406,'[3]IHS DATABASE'!C:BG,30,0))</f>
        <v/>
      </c>
      <c r="T1406" s="241"/>
      <c r="U1406" s="259" t="str">
        <f>IF(A1406="","",VLOOKUP(A1406,'[3]IHS DATABASE'!C:AG,31,0))</f>
        <v/>
      </c>
      <c r="V1406" s="260"/>
      <c r="W1406" s="260"/>
      <c r="X1406" s="260"/>
      <c r="Y1406" s="269">
        <f t="shared" si="154"/>
        <v>0</v>
      </c>
      <c r="Z1406" s="269">
        <f t="shared" si="155"/>
        <v>0</v>
      </c>
      <c r="AA1406" s="269" t="str">
        <f t="shared" si="156"/>
        <v>OK</v>
      </c>
      <c r="AB1406" s="270"/>
      <c r="AC1406" s="270"/>
      <c r="AD1406" s="270"/>
      <c r="AE1406" s="271"/>
      <c r="AF1406" s="272"/>
      <c r="AG1406" s="285"/>
      <c r="AH1406" s="285"/>
      <c r="AI1406" s="285"/>
      <c r="AJ1406" s="285"/>
      <c r="AK1406" s="286">
        <f t="shared" si="157"/>
        <v>0</v>
      </c>
      <c r="AL1406" s="286">
        <f t="shared" si="158"/>
        <v>0</v>
      </c>
      <c r="AM1406" s="287" t="e">
        <f t="shared" si="159"/>
        <v>#DIV/0!</v>
      </c>
      <c r="AN1406" s="286" t="str">
        <f>IF(A1406="","",VLOOKUP(A1406,'[3]IHS DATABASE'!C:H,6,0))</f>
        <v/>
      </c>
      <c r="AO1406" s="286"/>
      <c r="AP1406" s="290"/>
      <c r="AQ1406" s="290"/>
      <c r="AR1406" s="240"/>
      <c r="AS1406" s="240"/>
      <c r="AT1406" s="291">
        <f t="shared" si="160"/>
        <v>0</v>
      </c>
      <c r="AU1406" s="292"/>
      <c r="AV1406" s="293"/>
      <c r="AW1406" s="293"/>
      <c r="AX1406" s="292"/>
      <c r="AY1406" s="292"/>
      <c r="AZ1406" s="292"/>
      <c r="BA1406" s="292"/>
      <c r="BB1406" s="296"/>
      <c r="BC1406" s="293"/>
      <c r="BD1406" s="293"/>
      <c r="BE1406" s="297"/>
    </row>
    <row r="1407" spans="1:57">
      <c r="A1407" s="239"/>
      <c r="B1407" s="240"/>
      <c r="C1407" s="241" t="str">
        <f>IF(A1407="","",VLOOKUP(A1407,'[3]IHS DATABASE'!C:AD,27,0))</f>
        <v/>
      </c>
      <c r="D1407" s="241"/>
      <c r="E1407" s="241" t="str">
        <f>IF(A1407="","",VLOOKUP(A1407,'[3]IHS DATABASE'!C:G,5,0))</f>
        <v/>
      </c>
      <c r="F1407" s="241" t="str">
        <f>IF(A1407="","",VLOOKUP(A1407,'[3]IHS DATABASE'!C:AB,26,0))</f>
        <v/>
      </c>
      <c r="G1407" s="240" t="str">
        <f>IF(A1407="","",VLOOKUP(A1407,'[3]IHS DATABASE'!C:X,22,0))</f>
        <v/>
      </c>
      <c r="H1407" s="242"/>
      <c r="I1407" s="241" t="str">
        <f>IF(A1407="","",VLOOKUP(A1407,'[3]IHS DATABASE'!C:W,21,0))</f>
        <v/>
      </c>
      <c r="J1407" s="241" t="str">
        <f>IF(A1407="","",VLOOKUP(A1407,'[3]IHS DATABASE'!C:T,18,0))</f>
        <v/>
      </c>
      <c r="K1407" s="241"/>
      <c r="L1407" s="241"/>
      <c r="M1407" s="241" t="str">
        <f>IF(A1407="","",VLOOKUP(A1407,'[3]IHS DATABASE'!C:U,19,0))</f>
        <v/>
      </c>
      <c r="N1407" s="248"/>
      <c r="O1407" s="249"/>
      <c r="P1407" s="249"/>
      <c r="Q1407" s="258"/>
      <c r="R1407" s="259"/>
      <c r="S1407" s="259" t="str">
        <f>IF(A1407="","",VLOOKUP(A1407,'[3]IHS DATABASE'!C:BG,30,0))</f>
        <v/>
      </c>
      <c r="T1407" s="241"/>
      <c r="U1407" s="259" t="str">
        <f>IF(A1407="","",VLOOKUP(A1407,'[3]IHS DATABASE'!C:AG,31,0))</f>
        <v/>
      </c>
      <c r="V1407" s="260"/>
      <c r="W1407" s="260"/>
      <c r="X1407" s="260"/>
      <c r="Y1407" s="269">
        <f t="shared" si="154"/>
        <v>0</v>
      </c>
      <c r="Z1407" s="269">
        <f t="shared" si="155"/>
        <v>0</v>
      </c>
      <c r="AA1407" s="269" t="str">
        <f t="shared" si="156"/>
        <v>OK</v>
      </c>
      <c r="AB1407" s="270"/>
      <c r="AC1407" s="270"/>
      <c r="AD1407" s="270"/>
      <c r="AE1407" s="271"/>
      <c r="AF1407" s="272"/>
      <c r="AG1407" s="285"/>
      <c r="AH1407" s="285"/>
      <c r="AI1407" s="285"/>
      <c r="AJ1407" s="285"/>
      <c r="AK1407" s="286">
        <f t="shared" si="157"/>
        <v>0</v>
      </c>
      <c r="AL1407" s="286">
        <f t="shared" si="158"/>
        <v>0</v>
      </c>
      <c r="AM1407" s="287" t="e">
        <f t="shared" si="159"/>
        <v>#DIV/0!</v>
      </c>
      <c r="AN1407" s="286" t="str">
        <f>IF(A1407="","",VLOOKUP(A1407,'[3]IHS DATABASE'!C:H,6,0))</f>
        <v/>
      </c>
      <c r="AO1407" s="286"/>
      <c r="AP1407" s="290"/>
      <c r="AQ1407" s="290"/>
      <c r="AR1407" s="240"/>
      <c r="AS1407" s="240"/>
      <c r="AT1407" s="291">
        <f t="shared" si="160"/>
        <v>0</v>
      </c>
      <c r="AU1407" s="292"/>
      <c r="AV1407" s="293"/>
      <c r="AW1407" s="293"/>
      <c r="AX1407" s="292"/>
      <c r="AY1407" s="292"/>
      <c r="AZ1407" s="292"/>
      <c r="BA1407" s="292"/>
      <c r="BB1407" s="296"/>
      <c r="BC1407" s="293"/>
      <c r="BD1407" s="293"/>
      <c r="BE1407" s="297"/>
    </row>
    <row r="1408" spans="1:57">
      <c r="A1408" s="239"/>
      <c r="B1408" s="240"/>
      <c r="C1408" s="241" t="str">
        <f>IF(A1408="","",VLOOKUP(A1408,'[3]IHS DATABASE'!C:AD,27,0))</f>
        <v/>
      </c>
      <c r="D1408" s="241"/>
      <c r="E1408" s="241" t="str">
        <f>IF(A1408="","",VLOOKUP(A1408,'[3]IHS DATABASE'!C:G,5,0))</f>
        <v/>
      </c>
      <c r="F1408" s="241" t="str">
        <f>IF(A1408="","",VLOOKUP(A1408,'[3]IHS DATABASE'!C:AB,26,0))</f>
        <v/>
      </c>
      <c r="G1408" s="240" t="str">
        <f>IF(A1408="","",VLOOKUP(A1408,'[3]IHS DATABASE'!C:X,22,0))</f>
        <v/>
      </c>
      <c r="H1408" s="242"/>
      <c r="I1408" s="241" t="str">
        <f>IF(A1408="","",VLOOKUP(A1408,'[3]IHS DATABASE'!C:W,21,0))</f>
        <v/>
      </c>
      <c r="J1408" s="241" t="str">
        <f>IF(A1408="","",VLOOKUP(A1408,'[3]IHS DATABASE'!C:T,18,0))</f>
        <v/>
      </c>
      <c r="K1408" s="241"/>
      <c r="L1408" s="241"/>
      <c r="M1408" s="241" t="str">
        <f>IF(A1408="","",VLOOKUP(A1408,'[3]IHS DATABASE'!C:U,19,0))</f>
        <v/>
      </c>
      <c r="N1408" s="248"/>
      <c r="O1408" s="249"/>
      <c r="P1408" s="249"/>
      <c r="Q1408" s="258"/>
      <c r="R1408" s="259"/>
      <c r="S1408" s="259" t="str">
        <f>IF(A1408="","",VLOOKUP(A1408,'[3]IHS DATABASE'!C:BG,30,0))</f>
        <v/>
      </c>
      <c r="T1408" s="241"/>
      <c r="U1408" s="259" t="str">
        <f>IF(A1408="","",VLOOKUP(A1408,'[3]IHS DATABASE'!C:AG,31,0))</f>
        <v/>
      </c>
      <c r="V1408" s="260"/>
      <c r="W1408" s="260"/>
      <c r="X1408" s="260"/>
      <c r="Y1408" s="269">
        <f t="shared" si="154"/>
        <v>0</v>
      </c>
      <c r="Z1408" s="269">
        <f t="shared" si="155"/>
        <v>0</v>
      </c>
      <c r="AA1408" s="269" t="str">
        <f t="shared" si="156"/>
        <v>OK</v>
      </c>
      <c r="AB1408" s="270"/>
      <c r="AC1408" s="270"/>
      <c r="AD1408" s="270"/>
      <c r="AE1408" s="271"/>
      <c r="AF1408" s="272"/>
      <c r="AG1408" s="285"/>
      <c r="AH1408" s="285"/>
      <c r="AI1408" s="285"/>
      <c r="AJ1408" s="285"/>
      <c r="AK1408" s="286">
        <f t="shared" si="157"/>
        <v>0</v>
      </c>
      <c r="AL1408" s="286">
        <f t="shared" si="158"/>
        <v>0</v>
      </c>
      <c r="AM1408" s="287" t="e">
        <f t="shared" si="159"/>
        <v>#DIV/0!</v>
      </c>
      <c r="AN1408" s="286" t="str">
        <f>IF(A1408="","",VLOOKUP(A1408,'[3]IHS DATABASE'!C:H,6,0))</f>
        <v/>
      </c>
      <c r="AO1408" s="286"/>
      <c r="AP1408" s="290"/>
      <c r="AQ1408" s="290"/>
      <c r="AR1408" s="240"/>
      <c r="AS1408" s="240"/>
      <c r="AT1408" s="291">
        <f t="shared" si="160"/>
        <v>0</v>
      </c>
      <c r="AU1408" s="292"/>
      <c r="AV1408" s="293"/>
      <c r="AW1408" s="293"/>
      <c r="AX1408" s="292"/>
      <c r="AY1408" s="292"/>
      <c r="AZ1408" s="292"/>
      <c r="BA1408" s="292"/>
      <c r="BB1408" s="296"/>
      <c r="BC1408" s="293"/>
      <c r="BD1408" s="293"/>
      <c r="BE1408" s="297"/>
    </row>
    <row r="1409" spans="1:57">
      <c r="A1409" s="239"/>
      <c r="B1409" s="240"/>
      <c r="C1409" s="241" t="str">
        <f>IF(A1409="","",VLOOKUP(A1409,'[3]IHS DATABASE'!C:AD,27,0))</f>
        <v/>
      </c>
      <c r="D1409" s="241"/>
      <c r="E1409" s="241" t="str">
        <f>IF(A1409="","",VLOOKUP(A1409,'[3]IHS DATABASE'!C:G,5,0))</f>
        <v/>
      </c>
      <c r="F1409" s="241" t="str">
        <f>IF(A1409="","",VLOOKUP(A1409,'[3]IHS DATABASE'!C:AB,26,0))</f>
        <v/>
      </c>
      <c r="G1409" s="240" t="str">
        <f>IF(A1409="","",VLOOKUP(A1409,'[3]IHS DATABASE'!C:X,22,0))</f>
        <v/>
      </c>
      <c r="H1409" s="242"/>
      <c r="I1409" s="241" t="str">
        <f>IF(A1409="","",VLOOKUP(A1409,'[3]IHS DATABASE'!C:W,21,0))</f>
        <v/>
      </c>
      <c r="J1409" s="241" t="str">
        <f>IF(A1409="","",VLOOKUP(A1409,'[3]IHS DATABASE'!C:T,18,0))</f>
        <v/>
      </c>
      <c r="K1409" s="241"/>
      <c r="L1409" s="241"/>
      <c r="M1409" s="241" t="str">
        <f>IF(A1409="","",VLOOKUP(A1409,'[3]IHS DATABASE'!C:U,19,0))</f>
        <v/>
      </c>
      <c r="N1409" s="248"/>
      <c r="O1409" s="249"/>
      <c r="P1409" s="249"/>
      <c r="Q1409" s="258"/>
      <c r="R1409" s="259"/>
      <c r="S1409" s="259" t="str">
        <f>IF(A1409="","",VLOOKUP(A1409,'[3]IHS DATABASE'!C:BG,30,0))</f>
        <v/>
      </c>
      <c r="T1409" s="241"/>
      <c r="U1409" s="259" t="str">
        <f>IF(A1409="","",VLOOKUP(A1409,'[3]IHS DATABASE'!C:AG,31,0))</f>
        <v/>
      </c>
      <c r="V1409" s="260"/>
      <c r="W1409" s="260"/>
      <c r="X1409" s="260"/>
      <c r="Y1409" s="269">
        <f t="shared" si="154"/>
        <v>0</v>
      </c>
      <c r="Z1409" s="269">
        <f t="shared" si="155"/>
        <v>0</v>
      </c>
      <c r="AA1409" s="269" t="str">
        <f t="shared" si="156"/>
        <v>OK</v>
      </c>
      <c r="AB1409" s="270"/>
      <c r="AC1409" s="270"/>
      <c r="AD1409" s="270"/>
      <c r="AE1409" s="271"/>
      <c r="AF1409" s="272"/>
      <c r="AG1409" s="285"/>
      <c r="AH1409" s="285"/>
      <c r="AI1409" s="285"/>
      <c r="AJ1409" s="285"/>
      <c r="AK1409" s="286">
        <f t="shared" si="157"/>
        <v>0</v>
      </c>
      <c r="AL1409" s="286">
        <f t="shared" si="158"/>
        <v>0</v>
      </c>
      <c r="AM1409" s="287" t="e">
        <f t="shared" si="159"/>
        <v>#DIV/0!</v>
      </c>
      <c r="AN1409" s="286" t="str">
        <f>IF(A1409="","",VLOOKUP(A1409,'[3]IHS DATABASE'!C:H,6,0))</f>
        <v/>
      </c>
      <c r="AO1409" s="286"/>
      <c r="AP1409" s="290"/>
      <c r="AQ1409" s="290"/>
      <c r="AR1409" s="240"/>
      <c r="AS1409" s="240"/>
      <c r="AT1409" s="291">
        <f t="shared" si="160"/>
        <v>0</v>
      </c>
      <c r="AU1409" s="292"/>
      <c r="AV1409" s="293"/>
      <c r="AW1409" s="293"/>
      <c r="AX1409" s="292"/>
      <c r="AY1409" s="292"/>
      <c r="AZ1409" s="292"/>
      <c r="BA1409" s="292"/>
      <c r="BB1409" s="296"/>
      <c r="BC1409" s="293"/>
      <c r="BD1409" s="293"/>
      <c r="BE1409" s="297"/>
    </row>
    <row r="1410" spans="1:57">
      <c r="A1410" s="239"/>
      <c r="B1410" s="240"/>
      <c r="C1410" s="241" t="str">
        <f>IF(A1410="","",VLOOKUP(A1410,'[3]IHS DATABASE'!C:AD,27,0))</f>
        <v/>
      </c>
      <c r="D1410" s="241"/>
      <c r="E1410" s="241" t="str">
        <f>IF(A1410="","",VLOOKUP(A1410,'[3]IHS DATABASE'!C:G,5,0))</f>
        <v/>
      </c>
      <c r="F1410" s="241" t="str">
        <f>IF(A1410="","",VLOOKUP(A1410,'[3]IHS DATABASE'!C:AB,26,0))</f>
        <v/>
      </c>
      <c r="G1410" s="240" t="str">
        <f>IF(A1410="","",VLOOKUP(A1410,'[3]IHS DATABASE'!C:X,22,0))</f>
        <v/>
      </c>
      <c r="H1410" s="242"/>
      <c r="I1410" s="241" t="str">
        <f>IF(A1410="","",VLOOKUP(A1410,'[3]IHS DATABASE'!C:W,21,0))</f>
        <v/>
      </c>
      <c r="J1410" s="241" t="str">
        <f>IF(A1410="","",VLOOKUP(A1410,'[3]IHS DATABASE'!C:T,18,0))</f>
        <v/>
      </c>
      <c r="K1410" s="241"/>
      <c r="L1410" s="241"/>
      <c r="M1410" s="241" t="str">
        <f>IF(A1410="","",VLOOKUP(A1410,'[3]IHS DATABASE'!C:U,19,0))</f>
        <v/>
      </c>
      <c r="N1410" s="248"/>
      <c r="O1410" s="249"/>
      <c r="P1410" s="249"/>
      <c r="Q1410" s="258"/>
      <c r="R1410" s="259"/>
      <c r="S1410" s="259" t="str">
        <f>IF(A1410="","",VLOOKUP(A1410,'[3]IHS DATABASE'!C:BG,30,0))</f>
        <v/>
      </c>
      <c r="T1410" s="241"/>
      <c r="U1410" s="259" t="str">
        <f>IF(A1410="","",VLOOKUP(A1410,'[3]IHS DATABASE'!C:AG,31,0))</f>
        <v/>
      </c>
      <c r="V1410" s="260"/>
      <c r="W1410" s="260"/>
      <c r="X1410" s="260"/>
      <c r="Y1410" s="269">
        <f t="shared" si="154"/>
        <v>0</v>
      </c>
      <c r="Z1410" s="269">
        <f t="shared" si="155"/>
        <v>0</v>
      </c>
      <c r="AA1410" s="269" t="str">
        <f t="shared" si="156"/>
        <v>OK</v>
      </c>
      <c r="AB1410" s="270"/>
      <c r="AC1410" s="270"/>
      <c r="AD1410" s="270"/>
      <c r="AE1410" s="271"/>
      <c r="AF1410" s="272"/>
      <c r="AG1410" s="285"/>
      <c r="AH1410" s="285"/>
      <c r="AI1410" s="285"/>
      <c r="AJ1410" s="285"/>
      <c r="AK1410" s="286">
        <f t="shared" si="157"/>
        <v>0</v>
      </c>
      <c r="AL1410" s="286">
        <f t="shared" si="158"/>
        <v>0</v>
      </c>
      <c r="AM1410" s="287" t="e">
        <f t="shared" si="159"/>
        <v>#DIV/0!</v>
      </c>
      <c r="AN1410" s="286" t="str">
        <f>IF(A1410="","",VLOOKUP(A1410,'[3]IHS DATABASE'!C:H,6,0))</f>
        <v/>
      </c>
      <c r="AO1410" s="286"/>
      <c r="AP1410" s="290"/>
      <c r="AQ1410" s="290"/>
      <c r="AR1410" s="240"/>
      <c r="AS1410" s="240"/>
      <c r="AT1410" s="291">
        <f t="shared" si="160"/>
        <v>0</v>
      </c>
      <c r="AU1410" s="292"/>
      <c r="AV1410" s="293"/>
      <c r="AW1410" s="293"/>
      <c r="AX1410" s="292"/>
      <c r="AY1410" s="292"/>
      <c r="AZ1410" s="292"/>
      <c r="BA1410" s="292"/>
      <c r="BB1410" s="296"/>
      <c r="BC1410" s="293"/>
      <c r="BD1410" s="293"/>
      <c r="BE1410" s="297"/>
    </row>
    <row r="1411" spans="1:57">
      <c r="A1411" s="239"/>
      <c r="B1411" s="240"/>
      <c r="C1411" s="241" t="str">
        <f>IF(A1411="","",VLOOKUP(A1411,'[3]IHS DATABASE'!C:AD,27,0))</f>
        <v/>
      </c>
      <c r="D1411" s="241"/>
      <c r="E1411" s="241" t="str">
        <f>IF(A1411="","",VLOOKUP(A1411,'[3]IHS DATABASE'!C:G,5,0))</f>
        <v/>
      </c>
      <c r="F1411" s="241" t="str">
        <f>IF(A1411="","",VLOOKUP(A1411,'[3]IHS DATABASE'!C:AB,26,0))</f>
        <v/>
      </c>
      <c r="G1411" s="240" t="str">
        <f>IF(A1411="","",VLOOKUP(A1411,'[3]IHS DATABASE'!C:X,22,0))</f>
        <v/>
      </c>
      <c r="H1411" s="242"/>
      <c r="I1411" s="241" t="str">
        <f>IF(A1411="","",VLOOKUP(A1411,'[3]IHS DATABASE'!C:W,21,0))</f>
        <v/>
      </c>
      <c r="J1411" s="241" t="str">
        <f>IF(A1411="","",VLOOKUP(A1411,'[3]IHS DATABASE'!C:T,18,0))</f>
        <v/>
      </c>
      <c r="K1411" s="241"/>
      <c r="L1411" s="241"/>
      <c r="M1411" s="241" t="str">
        <f>IF(A1411="","",VLOOKUP(A1411,'[3]IHS DATABASE'!C:U,19,0))</f>
        <v/>
      </c>
      <c r="N1411" s="248"/>
      <c r="O1411" s="249"/>
      <c r="P1411" s="249"/>
      <c r="Q1411" s="258"/>
      <c r="R1411" s="259"/>
      <c r="S1411" s="259" t="str">
        <f>IF(A1411="","",VLOOKUP(A1411,'[3]IHS DATABASE'!C:BG,30,0))</f>
        <v/>
      </c>
      <c r="T1411" s="241"/>
      <c r="U1411" s="259" t="str">
        <f>IF(A1411="","",VLOOKUP(A1411,'[3]IHS DATABASE'!C:AG,31,0))</f>
        <v/>
      </c>
      <c r="V1411" s="260"/>
      <c r="W1411" s="260"/>
      <c r="X1411" s="260"/>
      <c r="Y1411" s="269">
        <f t="shared" si="154"/>
        <v>0</v>
      </c>
      <c r="Z1411" s="269">
        <f t="shared" si="155"/>
        <v>0</v>
      </c>
      <c r="AA1411" s="269" t="str">
        <f t="shared" si="156"/>
        <v>OK</v>
      </c>
      <c r="AB1411" s="270"/>
      <c r="AC1411" s="270"/>
      <c r="AD1411" s="270"/>
      <c r="AE1411" s="271"/>
      <c r="AF1411" s="272"/>
      <c r="AG1411" s="285"/>
      <c r="AH1411" s="285"/>
      <c r="AI1411" s="285"/>
      <c r="AJ1411" s="285"/>
      <c r="AK1411" s="286">
        <f t="shared" si="157"/>
        <v>0</v>
      </c>
      <c r="AL1411" s="286">
        <f t="shared" si="158"/>
        <v>0</v>
      </c>
      <c r="AM1411" s="287" t="e">
        <f t="shared" si="159"/>
        <v>#DIV/0!</v>
      </c>
      <c r="AN1411" s="286" t="str">
        <f>IF(A1411="","",VLOOKUP(A1411,'[3]IHS DATABASE'!C:H,6,0))</f>
        <v/>
      </c>
      <c r="AO1411" s="286"/>
      <c r="AP1411" s="290"/>
      <c r="AQ1411" s="290"/>
      <c r="AR1411" s="240"/>
      <c r="AS1411" s="240"/>
      <c r="AT1411" s="291">
        <f t="shared" si="160"/>
        <v>0</v>
      </c>
      <c r="AU1411" s="292"/>
      <c r="AV1411" s="293"/>
      <c r="AW1411" s="293"/>
      <c r="AX1411" s="292"/>
      <c r="AY1411" s="292"/>
      <c r="AZ1411" s="292"/>
      <c r="BA1411" s="292"/>
      <c r="BB1411" s="296"/>
      <c r="BC1411" s="293"/>
      <c r="BD1411" s="293"/>
      <c r="BE1411" s="297"/>
    </row>
    <row r="1412" spans="1:57">
      <c r="A1412" s="239"/>
      <c r="B1412" s="240"/>
      <c r="C1412" s="241" t="str">
        <f>IF(A1412="","",VLOOKUP(A1412,'[3]IHS DATABASE'!C:AD,27,0))</f>
        <v/>
      </c>
      <c r="D1412" s="241"/>
      <c r="E1412" s="241" t="str">
        <f>IF(A1412="","",VLOOKUP(A1412,'[3]IHS DATABASE'!C:G,5,0))</f>
        <v/>
      </c>
      <c r="F1412" s="241" t="str">
        <f>IF(A1412="","",VLOOKUP(A1412,'[3]IHS DATABASE'!C:AB,26,0))</f>
        <v/>
      </c>
      <c r="G1412" s="240" t="str">
        <f>IF(A1412="","",VLOOKUP(A1412,'[3]IHS DATABASE'!C:X,22,0))</f>
        <v/>
      </c>
      <c r="H1412" s="242"/>
      <c r="I1412" s="241" t="str">
        <f>IF(A1412="","",VLOOKUP(A1412,'[3]IHS DATABASE'!C:W,21,0))</f>
        <v/>
      </c>
      <c r="J1412" s="241" t="str">
        <f>IF(A1412="","",VLOOKUP(A1412,'[3]IHS DATABASE'!C:T,18,0))</f>
        <v/>
      </c>
      <c r="K1412" s="241"/>
      <c r="L1412" s="241"/>
      <c r="M1412" s="241" t="str">
        <f>IF(A1412="","",VLOOKUP(A1412,'[3]IHS DATABASE'!C:U,19,0))</f>
        <v/>
      </c>
      <c r="N1412" s="248"/>
      <c r="O1412" s="249"/>
      <c r="P1412" s="249"/>
      <c r="Q1412" s="258"/>
      <c r="R1412" s="259"/>
      <c r="S1412" s="259" t="str">
        <f>IF(A1412="","",VLOOKUP(A1412,'[3]IHS DATABASE'!C:BG,30,0))</f>
        <v/>
      </c>
      <c r="T1412" s="241"/>
      <c r="U1412" s="259" t="str">
        <f>IF(A1412="","",VLOOKUP(A1412,'[3]IHS DATABASE'!C:AG,31,0))</f>
        <v/>
      </c>
      <c r="V1412" s="260"/>
      <c r="W1412" s="260"/>
      <c r="X1412" s="260"/>
      <c r="Y1412" s="269">
        <f t="shared" si="154"/>
        <v>0</v>
      </c>
      <c r="Z1412" s="269">
        <f t="shared" si="155"/>
        <v>0</v>
      </c>
      <c r="AA1412" s="269" t="str">
        <f t="shared" si="156"/>
        <v>OK</v>
      </c>
      <c r="AB1412" s="270"/>
      <c r="AC1412" s="270"/>
      <c r="AD1412" s="270"/>
      <c r="AE1412" s="271"/>
      <c r="AF1412" s="272"/>
      <c r="AG1412" s="285"/>
      <c r="AH1412" s="285"/>
      <c r="AI1412" s="285"/>
      <c r="AJ1412" s="285"/>
      <c r="AK1412" s="286">
        <f t="shared" si="157"/>
        <v>0</v>
      </c>
      <c r="AL1412" s="286">
        <f t="shared" si="158"/>
        <v>0</v>
      </c>
      <c r="AM1412" s="287" t="e">
        <f t="shared" si="159"/>
        <v>#DIV/0!</v>
      </c>
      <c r="AN1412" s="286" t="str">
        <f>IF(A1412="","",VLOOKUP(A1412,'[3]IHS DATABASE'!C:H,6,0))</f>
        <v/>
      </c>
      <c r="AO1412" s="286"/>
      <c r="AP1412" s="290"/>
      <c r="AQ1412" s="290"/>
      <c r="AR1412" s="240"/>
      <c r="AS1412" s="240"/>
      <c r="AT1412" s="291">
        <f t="shared" si="160"/>
        <v>0</v>
      </c>
      <c r="AU1412" s="292"/>
      <c r="AV1412" s="293"/>
      <c r="AW1412" s="293"/>
      <c r="AX1412" s="292"/>
      <c r="AY1412" s="292"/>
      <c r="AZ1412" s="292"/>
      <c r="BA1412" s="292"/>
      <c r="BB1412" s="296"/>
      <c r="BC1412" s="293"/>
      <c r="BD1412" s="293"/>
      <c r="BE1412" s="297"/>
    </row>
    <row r="1413" spans="1:57">
      <c r="A1413" s="239"/>
      <c r="B1413" s="240"/>
      <c r="C1413" s="241" t="str">
        <f>IF(A1413="","",VLOOKUP(A1413,'[3]IHS DATABASE'!C:AD,27,0))</f>
        <v/>
      </c>
      <c r="D1413" s="241"/>
      <c r="E1413" s="241" t="str">
        <f>IF(A1413="","",VLOOKUP(A1413,'[3]IHS DATABASE'!C:G,5,0))</f>
        <v/>
      </c>
      <c r="F1413" s="241" t="str">
        <f>IF(A1413="","",VLOOKUP(A1413,'[3]IHS DATABASE'!C:AB,26,0))</f>
        <v/>
      </c>
      <c r="G1413" s="240" t="str">
        <f>IF(A1413="","",VLOOKUP(A1413,'[3]IHS DATABASE'!C:X,22,0))</f>
        <v/>
      </c>
      <c r="H1413" s="242"/>
      <c r="I1413" s="241" t="str">
        <f>IF(A1413="","",VLOOKUP(A1413,'[3]IHS DATABASE'!C:W,21,0))</f>
        <v/>
      </c>
      <c r="J1413" s="241" t="str">
        <f>IF(A1413="","",VLOOKUP(A1413,'[3]IHS DATABASE'!C:T,18,0))</f>
        <v/>
      </c>
      <c r="K1413" s="241"/>
      <c r="L1413" s="241"/>
      <c r="M1413" s="241" t="str">
        <f>IF(A1413="","",VLOOKUP(A1413,'[3]IHS DATABASE'!C:U,19,0))</f>
        <v/>
      </c>
      <c r="N1413" s="248"/>
      <c r="O1413" s="249"/>
      <c r="P1413" s="249"/>
      <c r="Q1413" s="258"/>
      <c r="R1413" s="259"/>
      <c r="S1413" s="259" t="str">
        <f>IF(A1413="","",VLOOKUP(A1413,'[3]IHS DATABASE'!C:BG,30,0))</f>
        <v/>
      </c>
      <c r="T1413" s="241"/>
      <c r="U1413" s="259" t="str">
        <f>IF(A1413="","",VLOOKUP(A1413,'[3]IHS DATABASE'!C:AG,31,0))</f>
        <v/>
      </c>
      <c r="V1413" s="260"/>
      <c r="W1413" s="260"/>
      <c r="X1413" s="260"/>
      <c r="Y1413" s="269">
        <f t="shared" si="154"/>
        <v>0</v>
      </c>
      <c r="Z1413" s="269">
        <f t="shared" si="155"/>
        <v>0</v>
      </c>
      <c r="AA1413" s="269" t="str">
        <f t="shared" si="156"/>
        <v>OK</v>
      </c>
      <c r="AB1413" s="270"/>
      <c r="AC1413" s="270"/>
      <c r="AD1413" s="270"/>
      <c r="AE1413" s="271"/>
      <c r="AF1413" s="272"/>
      <c r="AG1413" s="285"/>
      <c r="AH1413" s="285"/>
      <c r="AI1413" s="285"/>
      <c r="AJ1413" s="285"/>
      <c r="AK1413" s="286">
        <f t="shared" si="157"/>
        <v>0</v>
      </c>
      <c r="AL1413" s="286">
        <f t="shared" si="158"/>
        <v>0</v>
      </c>
      <c r="AM1413" s="287" t="e">
        <f t="shared" si="159"/>
        <v>#DIV/0!</v>
      </c>
      <c r="AN1413" s="286" t="str">
        <f>IF(A1413="","",VLOOKUP(A1413,'[3]IHS DATABASE'!C:H,6,0))</f>
        <v/>
      </c>
      <c r="AO1413" s="286"/>
      <c r="AP1413" s="290"/>
      <c r="AQ1413" s="290"/>
      <c r="AR1413" s="240"/>
      <c r="AS1413" s="240"/>
      <c r="AT1413" s="291">
        <f t="shared" si="160"/>
        <v>0</v>
      </c>
      <c r="AU1413" s="292"/>
      <c r="AV1413" s="293"/>
      <c r="AW1413" s="293"/>
      <c r="AX1413" s="292"/>
      <c r="AY1413" s="292"/>
      <c r="AZ1413" s="292"/>
      <c r="BA1413" s="292"/>
      <c r="BB1413" s="296"/>
      <c r="BC1413" s="293"/>
      <c r="BD1413" s="293"/>
      <c r="BE1413" s="297"/>
    </row>
    <row r="1414" spans="1:57">
      <c r="A1414" s="239"/>
      <c r="B1414" s="240"/>
      <c r="C1414" s="241" t="str">
        <f>IF(A1414="","",VLOOKUP(A1414,'[3]IHS DATABASE'!C:AD,27,0))</f>
        <v/>
      </c>
      <c r="D1414" s="241"/>
      <c r="E1414" s="241" t="str">
        <f>IF(A1414="","",VLOOKUP(A1414,'[3]IHS DATABASE'!C:G,5,0))</f>
        <v/>
      </c>
      <c r="F1414" s="241" t="str">
        <f>IF(A1414="","",VLOOKUP(A1414,'[3]IHS DATABASE'!C:AB,26,0))</f>
        <v/>
      </c>
      <c r="G1414" s="240" t="str">
        <f>IF(A1414="","",VLOOKUP(A1414,'[3]IHS DATABASE'!C:X,22,0))</f>
        <v/>
      </c>
      <c r="H1414" s="242"/>
      <c r="I1414" s="241" t="str">
        <f>IF(A1414="","",VLOOKUP(A1414,'[3]IHS DATABASE'!C:W,21,0))</f>
        <v/>
      </c>
      <c r="J1414" s="241" t="str">
        <f>IF(A1414="","",VLOOKUP(A1414,'[3]IHS DATABASE'!C:T,18,0))</f>
        <v/>
      </c>
      <c r="K1414" s="241"/>
      <c r="L1414" s="241"/>
      <c r="M1414" s="241" t="str">
        <f>IF(A1414="","",VLOOKUP(A1414,'[3]IHS DATABASE'!C:U,19,0))</f>
        <v/>
      </c>
      <c r="N1414" s="248"/>
      <c r="O1414" s="249"/>
      <c r="P1414" s="249"/>
      <c r="Q1414" s="258"/>
      <c r="R1414" s="259"/>
      <c r="S1414" s="259" t="str">
        <f>IF(A1414="","",VLOOKUP(A1414,'[3]IHS DATABASE'!C:BG,30,0))</f>
        <v/>
      </c>
      <c r="T1414" s="241"/>
      <c r="U1414" s="259" t="str">
        <f>IF(A1414="","",VLOOKUP(A1414,'[3]IHS DATABASE'!C:AG,31,0))</f>
        <v/>
      </c>
      <c r="V1414" s="260"/>
      <c r="W1414" s="260"/>
      <c r="X1414" s="260"/>
      <c r="Y1414" s="269">
        <f t="shared" si="154"/>
        <v>0</v>
      </c>
      <c r="Z1414" s="269">
        <f t="shared" si="155"/>
        <v>0</v>
      </c>
      <c r="AA1414" s="269" t="str">
        <f t="shared" si="156"/>
        <v>OK</v>
      </c>
      <c r="AB1414" s="270"/>
      <c r="AC1414" s="270"/>
      <c r="AD1414" s="270"/>
      <c r="AE1414" s="271"/>
      <c r="AF1414" s="272"/>
      <c r="AG1414" s="285"/>
      <c r="AH1414" s="285"/>
      <c r="AI1414" s="285"/>
      <c r="AJ1414" s="285"/>
      <c r="AK1414" s="286">
        <f t="shared" si="157"/>
        <v>0</v>
      </c>
      <c r="AL1414" s="286">
        <f t="shared" si="158"/>
        <v>0</v>
      </c>
      <c r="AM1414" s="287" t="e">
        <f t="shared" si="159"/>
        <v>#DIV/0!</v>
      </c>
      <c r="AN1414" s="286" t="str">
        <f>IF(A1414="","",VLOOKUP(A1414,'[3]IHS DATABASE'!C:H,6,0))</f>
        <v/>
      </c>
      <c r="AO1414" s="286"/>
      <c r="AP1414" s="290"/>
      <c r="AQ1414" s="290"/>
      <c r="AR1414" s="240"/>
      <c r="AS1414" s="240"/>
      <c r="AT1414" s="291">
        <f t="shared" si="160"/>
        <v>0</v>
      </c>
      <c r="AU1414" s="292"/>
      <c r="AV1414" s="293"/>
      <c r="AW1414" s="293"/>
      <c r="AX1414" s="292"/>
      <c r="AY1414" s="292"/>
      <c r="AZ1414" s="292"/>
      <c r="BA1414" s="292"/>
      <c r="BB1414" s="296"/>
      <c r="BC1414" s="293"/>
      <c r="BD1414" s="293"/>
      <c r="BE1414" s="297"/>
    </row>
    <row r="1415" spans="1:57">
      <c r="A1415" s="239"/>
      <c r="B1415" s="240"/>
      <c r="C1415" s="241" t="str">
        <f>IF(A1415="","",VLOOKUP(A1415,'[3]IHS DATABASE'!C:AD,27,0))</f>
        <v/>
      </c>
      <c r="D1415" s="241"/>
      <c r="E1415" s="241" t="str">
        <f>IF(A1415="","",VLOOKUP(A1415,'[3]IHS DATABASE'!C:G,5,0))</f>
        <v/>
      </c>
      <c r="F1415" s="241" t="str">
        <f>IF(A1415="","",VLOOKUP(A1415,'[3]IHS DATABASE'!C:AB,26,0))</f>
        <v/>
      </c>
      <c r="G1415" s="240" t="str">
        <f>IF(A1415="","",VLOOKUP(A1415,'[3]IHS DATABASE'!C:X,22,0))</f>
        <v/>
      </c>
      <c r="H1415" s="242"/>
      <c r="I1415" s="241" t="str">
        <f>IF(A1415="","",VLOOKUP(A1415,'[3]IHS DATABASE'!C:W,21,0))</f>
        <v/>
      </c>
      <c r="J1415" s="241" t="str">
        <f>IF(A1415="","",VLOOKUP(A1415,'[3]IHS DATABASE'!C:T,18,0))</f>
        <v/>
      </c>
      <c r="K1415" s="241"/>
      <c r="L1415" s="241"/>
      <c r="M1415" s="241" t="str">
        <f>IF(A1415="","",VLOOKUP(A1415,'[3]IHS DATABASE'!C:U,19,0))</f>
        <v/>
      </c>
      <c r="N1415" s="248"/>
      <c r="O1415" s="249"/>
      <c r="P1415" s="249"/>
      <c r="Q1415" s="258"/>
      <c r="R1415" s="259"/>
      <c r="S1415" s="259" t="str">
        <f>IF(A1415="","",VLOOKUP(A1415,'[3]IHS DATABASE'!C:BG,30,0))</f>
        <v/>
      </c>
      <c r="T1415" s="241"/>
      <c r="U1415" s="259" t="str">
        <f>IF(A1415="","",VLOOKUP(A1415,'[3]IHS DATABASE'!C:AG,31,0))</f>
        <v/>
      </c>
      <c r="V1415" s="260"/>
      <c r="W1415" s="260"/>
      <c r="X1415" s="260"/>
      <c r="Y1415" s="269">
        <f t="shared" si="154"/>
        <v>0</v>
      </c>
      <c r="Z1415" s="269">
        <f t="shared" si="155"/>
        <v>0</v>
      </c>
      <c r="AA1415" s="269" t="str">
        <f t="shared" si="156"/>
        <v>OK</v>
      </c>
      <c r="AB1415" s="270"/>
      <c r="AC1415" s="270"/>
      <c r="AD1415" s="270"/>
      <c r="AE1415" s="271"/>
      <c r="AF1415" s="272"/>
      <c r="AG1415" s="285"/>
      <c r="AH1415" s="285"/>
      <c r="AI1415" s="285"/>
      <c r="AJ1415" s="285"/>
      <c r="AK1415" s="286">
        <f t="shared" si="157"/>
        <v>0</v>
      </c>
      <c r="AL1415" s="286">
        <f t="shared" si="158"/>
        <v>0</v>
      </c>
      <c r="AM1415" s="287" t="e">
        <f t="shared" si="159"/>
        <v>#DIV/0!</v>
      </c>
      <c r="AN1415" s="286" t="str">
        <f>IF(A1415="","",VLOOKUP(A1415,'[3]IHS DATABASE'!C:H,6,0))</f>
        <v/>
      </c>
      <c r="AO1415" s="286"/>
      <c r="AP1415" s="290"/>
      <c r="AQ1415" s="290"/>
      <c r="AR1415" s="240"/>
      <c r="AS1415" s="240"/>
      <c r="AT1415" s="291">
        <f t="shared" si="160"/>
        <v>0</v>
      </c>
      <c r="AU1415" s="292"/>
      <c r="AV1415" s="293"/>
      <c r="AW1415" s="293"/>
      <c r="AX1415" s="292"/>
      <c r="AY1415" s="292"/>
      <c r="AZ1415" s="292"/>
      <c r="BA1415" s="292"/>
      <c r="BB1415" s="296"/>
      <c r="BC1415" s="293"/>
      <c r="BD1415" s="293"/>
      <c r="BE1415" s="297"/>
    </row>
    <row r="1416" spans="1:57">
      <c r="A1416" s="239"/>
      <c r="B1416" s="240"/>
      <c r="C1416" s="241" t="str">
        <f>IF(A1416="","",VLOOKUP(A1416,'[3]IHS DATABASE'!C:AD,27,0))</f>
        <v/>
      </c>
      <c r="D1416" s="241"/>
      <c r="E1416" s="241" t="str">
        <f>IF(A1416="","",VLOOKUP(A1416,'[3]IHS DATABASE'!C:G,5,0))</f>
        <v/>
      </c>
      <c r="F1416" s="241" t="str">
        <f>IF(A1416="","",VLOOKUP(A1416,'[3]IHS DATABASE'!C:AB,26,0))</f>
        <v/>
      </c>
      <c r="G1416" s="240" t="str">
        <f>IF(A1416="","",VLOOKUP(A1416,'[3]IHS DATABASE'!C:X,22,0))</f>
        <v/>
      </c>
      <c r="H1416" s="242"/>
      <c r="I1416" s="241" t="str">
        <f>IF(A1416="","",VLOOKUP(A1416,'[3]IHS DATABASE'!C:W,21,0))</f>
        <v/>
      </c>
      <c r="J1416" s="241" t="str">
        <f>IF(A1416="","",VLOOKUP(A1416,'[3]IHS DATABASE'!C:T,18,0))</f>
        <v/>
      </c>
      <c r="K1416" s="241"/>
      <c r="L1416" s="241"/>
      <c r="M1416" s="241" t="str">
        <f>IF(A1416="","",VLOOKUP(A1416,'[3]IHS DATABASE'!C:U,19,0))</f>
        <v/>
      </c>
      <c r="N1416" s="248"/>
      <c r="O1416" s="249"/>
      <c r="P1416" s="249"/>
      <c r="Q1416" s="258"/>
      <c r="R1416" s="259"/>
      <c r="S1416" s="259" t="str">
        <f>IF(A1416="","",VLOOKUP(A1416,'[3]IHS DATABASE'!C:BG,30,0))</f>
        <v/>
      </c>
      <c r="T1416" s="241"/>
      <c r="U1416" s="259" t="str">
        <f>IF(A1416="","",VLOOKUP(A1416,'[3]IHS DATABASE'!C:AG,31,0))</f>
        <v/>
      </c>
      <c r="V1416" s="260"/>
      <c r="W1416" s="260"/>
      <c r="X1416" s="260"/>
      <c r="Y1416" s="269">
        <f t="shared" si="154"/>
        <v>0</v>
      </c>
      <c r="Z1416" s="269">
        <f t="shared" si="155"/>
        <v>0</v>
      </c>
      <c r="AA1416" s="269" t="str">
        <f t="shared" si="156"/>
        <v>OK</v>
      </c>
      <c r="AB1416" s="270"/>
      <c r="AC1416" s="270"/>
      <c r="AD1416" s="270"/>
      <c r="AE1416" s="271"/>
      <c r="AF1416" s="272"/>
      <c r="AG1416" s="285"/>
      <c r="AH1416" s="285"/>
      <c r="AI1416" s="285"/>
      <c r="AJ1416" s="285"/>
      <c r="AK1416" s="286">
        <f t="shared" si="157"/>
        <v>0</v>
      </c>
      <c r="AL1416" s="286">
        <f t="shared" si="158"/>
        <v>0</v>
      </c>
      <c r="AM1416" s="287" t="e">
        <f t="shared" si="159"/>
        <v>#DIV/0!</v>
      </c>
      <c r="AN1416" s="286" t="str">
        <f>IF(A1416="","",VLOOKUP(A1416,'[3]IHS DATABASE'!C:H,6,0))</f>
        <v/>
      </c>
      <c r="AO1416" s="286"/>
      <c r="AP1416" s="290"/>
      <c r="AQ1416" s="290"/>
      <c r="AR1416" s="240"/>
      <c r="AS1416" s="240"/>
      <c r="AT1416" s="291">
        <f t="shared" si="160"/>
        <v>0</v>
      </c>
      <c r="AU1416" s="292"/>
      <c r="AV1416" s="293"/>
      <c r="AW1416" s="293"/>
      <c r="AX1416" s="292"/>
      <c r="AY1416" s="292"/>
      <c r="AZ1416" s="292"/>
      <c r="BA1416" s="292"/>
      <c r="BB1416" s="296"/>
      <c r="BC1416" s="293"/>
      <c r="BD1416" s="293"/>
      <c r="BE1416" s="297"/>
    </row>
    <row r="1417" spans="1:57">
      <c r="A1417" s="239"/>
      <c r="B1417" s="240"/>
      <c r="C1417" s="241" t="str">
        <f>IF(A1417="","",VLOOKUP(A1417,'[3]IHS DATABASE'!C:AD,27,0))</f>
        <v/>
      </c>
      <c r="D1417" s="241"/>
      <c r="E1417" s="241" t="str">
        <f>IF(A1417="","",VLOOKUP(A1417,'[3]IHS DATABASE'!C:G,5,0))</f>
        <v/>
      </c>
      <c r="F1417" s="241" t="str">
        <f>IF(A1417="","",VLOOKUP(A1417,'[3]IHS DATABASE'!C:AB,26,0))</f>
        <v/>
      </c>
      <c r="G1417" s="240" t="str">
        <f>IF(A1417="","",VLOOKUP(A1417,'[3]IHS DATABASE'!C:X,22,0))</f>
        <v/>
      </c>
      <c r="H1417" s="242"/>
      <c r="I1417" s="241" t="str">
        <f>IF(A1417="","",VLOOKUP(A1417,'[3]IHS DATABASE'!C:W,21,0))</f>
        <v/>
      </c>
      <c r="J1417" s="241" t="str">
        <f>IF(A1417="","",VLOOKUP(A1417,'[3]IHS DATABASE'!C:T,18,0))</f>
        <v/>
      </c>
      <c r="K1417" s="241"/>
      <c r="L1417" s="241"/>
      <c r="M1417" s="241" t="str">
        <f>IF(A1417="","",VLOOKUP(A1417,'[3]IHS DATABASE'!C:U,19,0))</f>
        <v/>
      </c>
      <c r="N1417" s="248"/>
      <c r="O1417" s="249"/>
      <c r="P1417" s="249"/>
      <c r="Q1417" s="258"/>
      <c r="R1417" s="259"/>
      <c r="S1417" s="259" t="str">
        <f>IF(A1417="","",VLOOKUP(A1417,'[3]IHS DATABASE'!C:BG,30,0))</f>
        <v/>
      </c>
      <c r="T1417" s="241"/>
      <c r="U1417" s="259" t="str">
        <f>IF(A1417="","",VLOOKUP(A1417,'[3]IHS DATABASE'!C:AG,31,0))</f>
        <v/>
      </c>
      <c r="V1417" s="260"/>
      <c r="W1417" s="260"/>
      <c r="X1417" s="260"/>
      <c r="Y1417" s="269">
        <f t="shared" si="154"/>
        <v>0</v>
      </c>
      <c r="Z1417" s="269">
        <f t="shared" si="155"/>
        <v>0</v>
      </c>
      <c r="AA1417" s="269" t="str">
        <f t="shared" si="156"/>
        <v>OK</v>
      </c>
      <c r="AB1417" s="270"/>
      <c r="AC1417" s="270"/>
      <c r="AD1417" s="270"/>
      <c r="AE1417" s="271"/>
      <c r="AF1417" s="272"/>
      <c r="AG1417" s="285"/>
      <c r="AH1417" s="285"/>
      <c r="AI1417" s="285"/>
      <c r="AJ1417" s="285"/>
      <c r="AK1417" s="286">
        <f t="shared" si="157"/>
        <v>0</v>
      </c>
      <c r="AL1417" s="286">
        <f t="shared" si="158"/>
        <v>0</v>
      </c>
      <c r="AM1417" s="287" t="e">
        <f t="shared" si="159"/>
        <v>#DIV/0!</v>
      </c>
      <c r="AN1417" s="286" t="str">
        <f>IF(A1417="","",VLOOKUP(A1417,'[3]IHS DATABASE'!C:H,6,0))</f>
        <v/>
      </c>
      <c r="AO1417" s="286"/>
      <c r="AP1417" s="290"/>
      <c r="AQ1417" s="290"/>
      <c r="AR1417" s="240"/>
      <c r="AS1417" s="240"/>
      <c r="AT1417" s="291">
        <f t="shared" si="160"/>
        <v>0</v>
      </c>
      <c r="AU1417" s="292"/>
      <c r="AV1417" s="293"/>
      <c r="AW1417" s="293"/>
      <c r="AX1417" s="292"/>
      <c r="AY1417" s="292"/>
      <c r="AZ1417" s="292"/>
      <c r="BA1417" s="292"/>
      <c r="BB1417" s="296"/>
      <c r="BC1417" s="293"/>
      <c r="BD1417" s="293"/>
      <c r="BE1417" s="297"/>
    </row>
    <row r="1418" spans="1:57">
      <c r="A1418" s="239"/>
      <c r="B1418" s="240"/>
      <c r="C1418" s="241" t="str">
        <f>IF(A1418="","",VLOOKUP(A1418,'[3]IHS DATABASE'!C:AD,27,0))</f>
        <v/>
      </c>
      <c r="D1418" s="241"/>
      <c r="E1418" s="241" t="str">
        <f>IF(A1418="","",VLOOKUP(A1418,'[3]IHS DATABASE'!C:G,5,0))</f>
        <v/>
      </c>
      <c r="F1418" s="241" t="str">
        <f>IF(A1418="","",VLOOKUP(A1418,'[3]IHS DATABASE'!C:AB,26,0))</f>
        <v/>
      </c>
      <c r="G1418" s="240" t="str">
        <f>IF(A1418="","",VLOOKUP(A1418,'[3]IHS DATABASE'!C:X,22,0))</f>
        <v/>
      </c>
      <c r="H1418" s="242"/>
      <c r="I1418" s="241" t="str">
        <f>IF(A1418="","",VLOOKUP(A1418,'[3]IHS DATABASE'!C:W,21,0))</f>
        <v/>
      </c>
      <c r="J1418" s="241" t="str">
        <f>IF(A1418="","",VLOOKUP(A1418,'[3]IHS DATABASE'!C:T,18,0))</f>
        <v/>
      </c>
      <c r="K1418" s="241"/>
      <c r="L1418" s="241"/>
      <c r="M1418" s="241" t="str">
        <f>IF(A1418="","",VLOOKUP(A1418,'[3]IHS DATABASE'!C:U,19,0))</f>
        <v/>
      </c>
      <c r="N1418" s="248"/>
      <c r="O1418" s="249"/>
      <c r="P1418" s="249"/>
      <c r="Q1418" s="258"/>
      <c r="R1418" s="259"/>
      <c r="S1418" s="259" t="str">
        <f>IF(A1418="","",VLOOKUP(A1418,'[3]IHS DATABASE'!C:BG,30,0))</f>
        <v/>
      </c>
      <c r="T1418" s="241"/>
      <c r="U1418" s="259" t="str">
        <f>IF(A1418="","",VLOOKUP(A1418,'[3]IHS DATABASE'!C:AG,31,0))</f>
        <v/>
      </c>
      <c r="V1418" s="260"/>
      <c r="W1418" s="260"/>
      <c r="X1418" s="260"/>
      <c r="Y1418" s="269">
        <f t="shared" si="154"/>
        <v>0</v>
      </c>
      <c r="Z1418" s="269">
        <f t="shared" si="155"/>
        <v>0</v>
      </c>
      <c r="AA1418" s="269" t="str">
        <f t="shared" si="156"/>
        <v>OK</v>
      </c>
      <c r="AB1418" s="270"/>
      <c r="AC1418" s="270"/>
      <c r="AD1418" s="270"/>
      <c r="AE1418" s="271"/>
      <c r="AF1418" s="272"/>
      <c r="AG1418" s="285"/>
      <c r="AH1418" s="285"/>
      <c r="AI1418" s="285"/>
      <c r="AJ1418" s="285"/>
      <c r="AK1418" s="286">
        <f t="shared" si="157"/>
        <v>0</v>
      </c>
      <c r="AL1418" s="286">
        <f t="shared" si="158"/>
        <v>0</v>
      </c>
      <c r="AM1418" s="287" t="e">
        <f t="shared" si="159"/>
        <v>#DIV/0!</v>
      </c>
      <c r="AN1418" s="286" t="str">
        <f>IF(A1418="","",VLOOKUP(A1418,'[3]IHS DATABASE'!C:H,6,0))</f>
        <v/>
      </c>
      <c r="AO1418" s="286"/>
      <c r="AP1418" s="290"/>
      <c r="AQ1418" s="290"/>
      <c r="AR1418" s="240"/>
      <c r="AS1418" s="240"/>
      <c r="AT1418" s="291">
        <f t="shared" si="160"/>
        <v>0</v>
      </c>
      <c r="AU1418" s="292"/>
      <c r="AV1418" s="293"/>
      <c r="AW1418" s="293"/>
      <c r="AX1418" s="292"/>
      <c r="AY1418" s="292"/>
      <c r="AZ1418" s="292"/>
      <c r="BA1418" s="292"/>
      <c r="BB1418" s="296"/>
      <c r="BC1418" s="293"/>
      <c r="BD1418" s="293"/>
      <c r="BE1418" s="297"/>
    </row>
    <row r="1419" spans="1:57">
      <c r="A1419" s="239"/>
      <c r="B1419" s="240"/>
      <c r="C1419" s="241" t="str">
        <f>IF(A1419="","",VLOOKUP(A1419,'[3]IHS DATABASE'!C:AD,27,0))</f>
        <v/>
      </c>
      <c r="D1419" s="241"/>
      <c r="E1419" s="241" t="str">
        <f>IF(A1419="","",VLOOKUP(A1419,'[3]IHS DATABASE'!C:G,5,0))</f>
        <v/>
      </c>
      <c r="F1419" s="241" t="str">
        <f>IF(A1419="","",VLOOKUP(A1419,'[3]IHS DATABASE'!C:AB,26,0))</f>
        <v/>
      </c>
      <c r="G1419" s="240" t="str">
        <f>IF(A1419="","",VLOOKUP(A1419,'[3]IHS DATABASE'!C:X,22,0))</f>
        <v/>
      </c>
      <c r="H1419" s="242"/>
      <c r="I1419" s="241" t="str">
        <f>IF(A1419="","",VLOOKUP(A1419,'[3]IHS DATABASE'!C:W,21,0))</f>
        <v/>
      </c>
      <c r="J1419" s="241" t="str">
        <f>IF(A1419="","",VLOOKUP(A1419,'[3]IHS DATABASE'!C:T,18,0))</f>
        <v/>
      </c>
      <c r="K1419" s="241"/>
      <c r="L1419" s="241"/>
      <c r="M1419" s="241" t="str">
        <f>IF(A1419="","",VLOOKUP(A1419,'[3]IHS DATABASE'!C:U,19,0))</f>
        <v/>
      </c>
      <c r="N1419" s="248"/>
      <c r="O1419" s="249"/>
      <c r="P1419" s="249"/>
      <c r="Q1419" s="258"/>
      <c r="R1419" s="259"/>
      <c r="S1419" s="259" t="str">
        <f>IF(A1419="","",VLOOKUP(A1419,'[3]IHS DATABASE'!C:BG,30,0))</f>
        <v/>
      </c>
      <c r="T1419" s="241"/>
      <c r="U1419" s="259" t="str">
        <f>IF(A1419="","",VLOOKUP(A1419,'[3]IHS DATABASE'!C:AG,31,0))</f>
        <v/>
      </c>
      <c r="V1419" s="260"/>
      <c r="W1419" s="260"/>
      <c r="X1419" s="260"/>
      <c r="Y1419" s="269">
        <f t="shared" si="154"/>
        <v>0</v>
      </c>
      <c r="Z1419" s="269">
        <f t="shared" si="155"/>
        <v>0</v>
      </c>
      <c r="AA1419" s="269" t="str">
        <f t="shared" si="156"/>
        <v>OK</v>
      </c>
      <c r="AB1419" s="270"/>
      <c r="AC1419" s="270"/>
      <c r="AD1419" s="270"/>
      <c r="AE1419" s="271"/>
      <c r="AF1419" s="272"/>
      <c r="AG1419" s="285"/>
      <c r="AH1419" s="285"/>
      <c r="AI1419" s="285"/>
      <c r="AJ1419" s="285"/>
      <c r="AK1419" s="286">
        <f t="shared" si="157"/>
        <v>0</v>
      </c>
      <c r="AL1419" s="286">
        <f t="shared" si="158"/>
        <v>0</v>
      </c>
      <c r="AM1419" s="287" t="e">
        <f t="shared" si="159"/>
        <v>#DIV/0!</v>
      </c>
      <c r="AN1419" s="286" t="str">
        <f>IF(A1419="","",VLOOKUP(A1419,'[3]IHS DATABASE'!C:H,6,0))</f>
        <v/>
      </c>
      <c r="AO1419" s="286"/>
      <c r="AP1419" s="290"/>
      <c r="AQ1419" s="290"/>
      <c r="AR1419" s="240"/>
      <c r="AS1419" s="240"/>
      <c r="AT1419" s="291">
        <f t="shared" si="160"/>
        <v>0</v>
      </c>
      <c r="AU1419" s="292"/>
      <c r="AV1419" s="293"/>
      <c r="AW1419" s="293"/>
      <c r="AX1419" s="292"/>
      <c r="AY1419" s="292"/>
      <c r="AZ1419" s="292"/>
      <c r="BA1419" s="292"/>
      <c r="BB1419" s="296"/>
      <c r="BC1419" s="293"/>
      <c r="BD1419" s="293"/>
      <c r="BE1419" s="297"/>
    </row>
    <row r="1420" spans="1:57">
      <c r="A1420" s="239"/>
      <c r="B1420" s="240"/>
      <c r="C1420" s="241" t="str">
        <f>IF(A1420="","",VLOOKUP(A1420,'[3]IHS DATABASE'!C:AD,27,0))</f>
        <v/>
      </c>
      <c r="D1420" s="241"/>
      <c r="E1420" s="241" t="str">
        <f>IF(A1420="","",VLOOKUP(A1420,'[3]IHS DATABASE'!C:G,5,0))</f>
        <v/>
      </c>
      <c r="F1420" s="241" t="str">
        <f>IF(A1420="","",VLOOKUP(A1420,'[3]IHS DATABASE'!C:AB,26,0))</f>
        <v/>
      </c>
      <c r="G1420" s="240" t="str">
        <f>IF(A1420="","",VLOOKUP(A1420,'[3]IHS DATABASE'!C:X,22,0))</f>
        <v/>
      </c>
      <c r="H1420" s="242"/>
      <c r="I1420" s="241" t="str">
        <f>IF(A1420="","",VLOOKUP(A1420,'[3]IHS DATABASE'!C:W,21,0))</f>
        <v/>
      </c>
      <c r="J1420" s="241" t="str">
        <f>IF(A1420="","",VLOOKUP(A1420,'[3]IHS DATABASE'!C:T,18,0))</f>
        <v/>
      </c>
      <c r="K1420" s="241"/>
      <c r="L1420" s="241"/>
      <c r="M1420" s="241" t="str">
        <f>IF(A1420="","",VLOOKUP(A1420,'[3]IHS DATABASE'!C:U,19,0))</f>
        <v/>
      </c>
      <c r="N1420" s="248"/>
      <c r="O1420" s="249"/>
      <c r="P1420" s="249"/>
      <c r="Q1420" s="258"/>
      <c r="R1420" s="259"/>
      <c r="S1420" s="259" t="str">
        <f>IF(A1420="","",VLOOKUP(A1420,'[3]IHS DATABASE'!C:BG,30,0))</f>
        <v/>
      </c>
      <c r="T1420" s="241"/>
      <c r="U1420" s="259" t="str">
        <f>IF(A1420="","",VLOOKUP(A1420,'[3]IHS DATABASE'!C:AG,31,0))</f>
        <v/>
      </c>
      <c r="V1420" s="260"/>
      <c r="W1420" s="260"/>
      <c r="X1420" s="260"/>
      <c r="Y1420" s="269">
        <f t="shared" si="154"/>
        <v>0</v>
      </c>
      <c r="Z1420" s="269">
        <f t="shared" si="155"/>
        <v>0</v>
      </c>
      <c r="AA1420" s="269" t="str">
        <f t="shared" si="156"/>
        <v>OK</v>
      </c>
      <c r="AB1420" s="270"/>
      <c r="AC1420" s="270"/>
      <c r="AD1420" s="270"/>
      <c r="AE1420" s="271"/>
      <c r="AF1420" s="272"/>
      <c r="AG1420" s="285"/>
      <c r="AH1420" s="285"/>
      <c r="AI1420" s="285"/>
      <c r="AJ1420" s="285"/>
      <c r="AK1420" s="286">
        <f t="shared" si="157"/>
        <v>0</v>
      </c>
      <c r="AL1420" s="286">
        <f t="shared" si="158"/>
        <v>0</v>
      </c>
      <c r="AM1420" s="287" t="e">
        <f t="shared" si="159"/>
        <v>#DIV/0!</v>
      </c>
      <c r="AN1420" s="286" t="str">
        <f>IF(A1420="","",VLOOKUP(A1420,'[3]IHS DATABASE'!C:H,6,0))</f>
        <v/>
      </c>
      <c r="AO1420" s="286"/>
      <c r="AP1420" s="290"/>
      <c r="AQ1420" s="290"/>
      <c r="AR1420" s="240"/>
      <c r="AS1420" s="240"/>
      <c r="AT1420" s="291">
        <f t="shared" si="160"/>
        <v>0</v>
      </c>
      <c r="AU1420" s="292"/>
      <c r="AV1420" s="293"/>
      <c r="AW1420" s="293"/>
      <c r="AX1420" s="292"/>
      <c r="AY1420" s="292"/>
      <c r="AZ1420" s="292"/>
      <c r="BA1420" s="292"/>
      <c r="BB1420" s="296"/>
      <c r="BC1420" s="293"/>
      <c r="BD1420" s="293"/>
      <c r="BE1420" s="297"/>
    </row>
    <row r="1421" spans="1:57">
      <c r="A1421" s="239"/>
      <c r="B1421" s="240"/>
      <c r="C1421" s="241" t="str">
        <f>IF(A1421="","",VLOOKUP(A1421,'[3]IHS DATABASE'!C:AD,27,0))</f>
        <v/>
      </c>
      <c r="D1421" s="241"/>
      <c r="E1421" s="241" t="str">
        <f>IF(A1421="","",VLOOKUP(A1421,'[3]IHS DATABASE'!C:G,5,0))</f>
        <v/>
      </c>
      <c r="F1421" s="241" t="str">
        <f>IF(A1421="","",VLOOKUP(A1421,'[3]IHS DATABASE'!C:AB,26,0))</f>
        <v/>
      </c>
      <c r="G1421" s="240" t="str">
        <f>IF(A1421="","",VLOOKUP(A1421,'[3]IHS DATABASE'!C:X,22,0))</f>
        <v/>
      </c>
      <c r="H1421" s="242"/>
      <c r="I1421" s="241" t="str">
        <f>IF(A1421="","",VLOOKUP(A1421,'[3]IHS DATABASE'!C:W,21,0))</f>
        <v/>
      </c>
      <c r="J1421" s="241" t="str">
        <f>IF(A1421="","",VLOOKUP(A1421,'[3]IHS DATABASE'!C:T,18,0))</f>
        <v/>
      </c>
      <c r="K1421" s="241"/>
      <c r="L1421" s="241"/>
      <c r="M1421" s="241" t="str">
        <f>IF(A1421="","",VLOOKUP(A1421,'[3]IHS DATABASE'!C:U,19,0))</f>
        <v/>
      </c>
      <c r="N1421" s="248"/>
      <c r="O1421" s="249"/>
      <c r="P1421" s="249"/>
      <c r="Q1421" s="258"/>
      <c r="R1421" s="259"/>
      <c r="S1421" s="259" t="str">
        <f>IF(A1421="","",VLOOKUP(A1421,'[3]IHS DATABASE'!C:BG,30,0))</f>
        <v/>
      </c>
      <c r="T1421" s="241"/>
      <c r="U1421" s="259" t="str">
        <f>IF(A1421="","",VLOOKUP(A1421,'[3]IHS DATABASE'!C:AG,31,0))</f>
        <v/>
      </c>
      <c r="V1421" s="260"/>
      <c r="W1421" s="260"/>
      <c r="X1421" s="260"/>
      <c r="Y1421" s="269">
        <f t="shared" si="154"/>
        <v>0</v>
      </c>
      <c r="Z1421" s="269">
        <f t="shared" si="155"/>
        <v>0</v>
      </c>
      <c r="AA1421" s="269" t="str">
        <f t="shared" si="156"/>
        <v>OK</v>
      </c>
      <c r="AB1421" s="270"/>
      <c r="AC1421" s="270"/>
      <c r="AD1421" s="270"/>
      <c r="AE1421" s="271"/>
      <c r="AF1421" s="272"/>
      <c r="AG1421" s="285"/>
      <c r="AH1421" s="285"/>
      <c r="AI1421" s="285"/>
      <c r="AJ1421" s="285"/>
      <c r="AK1421" s="286">
        <f t="shared" si="157"/>
        <v>0</v>
      </c>
      <c r="AL1421" s="286">
        <f t="shared" si="158"/>
        <v>0</v>
      </c>
      <c r="AM1421" s="287" t="e">
        <f t="shared" si="159"/>
        <v>#DIV/0!</v>
      </c>
      <c r="AN1421" s="286" t="str">
        <f>IF(A1421="","",VLOOKUP(A1421,'[3]IHS DATABASE'!C:H,6,0))</f>
        <v/>
      </c>
      <c r="AO1421" s="286"/>
      <c r="AP1421" s="290"/>
      <c r="AQ1421" s="290"/>
      <c r="AR1421" s="240"/>
      <c r="AS1421" s="240"/>
      <c r="AT1421" s="291">
        <f t="shared" si="160"/>
        <v>0</v>
      </c>
      <c r="AU1421" s="292"/>
      <c r="AV1421" s="293"/>
      <c r="AW1421" s="293"/>
      <c r="AX1421" s="292"/>
      <c r="AY1421" s="292"/>
      <c r="AZ1421" s="292"/>
      <c r="BA1421" s="292"/>
      <c r="BB1421" s="296"/>
      <c r="BC1421" s="293"/>
      <c r="BD1421" s="293"/>
      <c r="BE1421" s="297"/>
    </row>
    <row r="1422" spans="1:57">
      <c r="A1422" s="239"/>
      <c r="B1422" s="240"/>
      <c r="C1422" s="241" t="str">
        <f>IF(A1422="","",VLOOKUP(A1422,'[3]IHS DATABASE'!C:AD,27,0))</f>
        <v/>
      </c>
      <c r="D1422" s="241"/>
      <c r="E1422" s="241" t="str">
        <f>IF(A1422="","",VLOOKUP(A1422,'[3]IHS DATABASE'!C:G,5,0))</f>
        <v/>
      </c>
      <c r="F1422" s="241" t="str">
        <f>IF(A1422="","",VLOOKUP(A1422,'[3]IHS DATABASE'!C:AB,26,0))</f>
        <v/>
      </c>
      <c r="G1422" s="240" t="str">
        <f>IF(A1422="","",VLOOKUP(A1422,'[3]IHS DATABASE'!C:X,22,0))</f>
        <v/>
      </c>
      <c r="H1422" s="242"/>
      <c r="I1422" s="241" t="str">
        <f>IF(A1422="","",VLOOKUP(A1422,'[3]IHS DATABASE'!C:W,21,0))</f>
        <v/>
      </c>
      <c r="J1422" s="241" t="str">
        <f>IF(A1422="","",VLOOKUP(A1422,'[3]IHS DATABASE'!C:T,18,0))</f>
        <v/>
      </c>
      <c r="K1422" s="241"/>
      <c r="L1422" s="241"/>
      <c r="M1422" s="241" t="str">
        <f>IF(A1422="","",VLOOKUP(A1422,'[3]IHS DATABASE'!C:U,19,0))</f>
        <v/>
      </c>
      <c r="N1422" s="248"/>
      <c r="O1422" s="249"/>
      <c r="P1422" s="249"/>
      <c r="Q1422" s="258"/>
      <c r="R1422" s="259"/>
      <c r="S1422" s="259" t="str">
        <f>IF(A1422="","",VLOOKUP(A1422,'[3]IHS DATABASE'!C:BG,30,0))</f>
        <v/>
      </c>
      <c r="T1422" s="241"/>
      <c r="U1422" s="259" t="str">
        <f>IF(A1422="","",VLOOKUP(A1422,'[3]IHS DATABASE'!C:AG,31,0))</f>
        <v/>
      </c>
      <c r="V1422" s="260"/>
      <c r="W1422" s="260"/>
      <c r="X1422" s="260"/>
      <c r="Y1422" s="269">
        <f t="shared" si="154"/>
        <v>0</v>
      </c>
      <c r="Z1422" s="269">
        <f t="shared" si="155"/>
        <v>0</v>
      </c>
      <c r="AA1422" s="269" t="str">
        <f t="shared" si="156"/>
        <v>OK</v>
      </c>
      <c r="AB1422" s="270"/>
      <c r="AC1422" s="270"/>
      <c r="AD1422" s="270"/>
      <c r="AE1422" s="271"/>
      <c r="AF1422" s="272"/>
      <c r="AG1422" s="285"/>
      <c r="AH1422" s="285"/>
      <c r="AI1422" s="285"/>
      <c r="AJ1422" s="285"/>
      <c r="AK1422" s="286">
        <f t="shared" si="157"/>
        <v>0</v>
      </c>
      <c r="AL1422" s="286">
        <f t="shared" si="158"/>
        <v>0</v>
      </c>
      <c r="AM1422" s="287" t="e">
        <f t="shared" si="159"/>
        <v>#DIV/0!</v>
      </c>
      <c r="AN1422" s="286" t="str">
        <f>IF(A1422="","",VLOOKUP(A1422,'[3]IHS DATABASE'!C:H,6,0))</f>
        <v/>
      </c>
      <c r="AO1422" s="286"/>
      <c r="AP1422" s="290"/>
      <c r="AQ1422" s="290"/>
      <c r="AR1422" s="240"/>
      <c r="AS1422" s="240"/>
      <c r="AT1422" s="291">
        <f t="shared" si="160"/>
        <v>0</v>
      </c>
      <c r="AU1422" s="292"/>
      <c r="AV1422" s="293"/>
      <c r="AW1422" s="293"/>
      <c r="AX1422" s="292"/>
      <c r="AY1422" s="292"/>
      <c r="AZ1422" s="292"/>
      <c r="BA1422" s="292"/>
      <c r="BB1422" s="296"/>
      <c r="BC1422" s="293"/>
      <c r="BD1422" s="293"/>
      <c r="BE1422" s="297"/>
    </row>
    <row r="1423" spans="1:57">
      <c r="A1423" s="239"/>
      <c r="B1423" s="240"/>
      <c r="C1423" s="241" t="str">
        <f>IF(A1423="","",VLOOKUP(A1423,'[3]IHS DATABASE'!C:AD,27,0))</f>
        <v/>
      </c>
      <c r="D1423" s="241"/>
      <c r="E1423" s="241" t="str">
        <f>IF(A1423="","",VLOOKUP(A1423,'[3]IHS DATABASE'!C:G,5,0))</f>
        <v/>
      </c>
      <c r="F1423" s="241" t="str">
        <f>IF(A1423="","",VLOOKUP(A1423,'[3]IHS DATABASE'!C:AB,26,0))</f>
        <v/>
      </c>
      <c r="G1423" s="240" t="str">
        <f>IF(A1423="","",VLOOKUP(A1423,'[3]IHS DATABASE'!C:X,22,0))</f>
        <v/>
      </c>
      <c r="H1423" s="242"/>
      <c r="I1423" s="241" t="str">
        <f>IF(A1423="","",VLOOKUP(A1423,'[3]IHS DATABASE'!C:W,21,0))</f>
        <v/>
      </c>
      <c r="J1423" s="241" t="str">
        <f>IF(A1423="","",VLOOKUP(A1423,'[3]IHS DATABASE'!C:T,18,0))</f>
        <v/>
      </c>
      <c r="K1423" s="241"/>
      <c r="L1423" s="241"/>
      <c r="M1423" s="241" t="str">
        <f>IF(A1423="","",VLOOKUP(A1423,'[3]IHS DATABASE'!C:U,19,0))</f>
        <v/>
      </c>
      <c r="N1423" s="248"/>
      <c r="O1423" s="249"/>
      <c r="P1423" s="249"/>
      <c r="Q1423" s="258"/>
      <c r="R1423" s="259"/>
      <c r="S1423" s="259" t="str">
        <f>IF(A1423="","",VLOOKUP(A1423,'[3]IHS DATABASE'!C:BG,30,0))</f>
        <v/>
      </c>
      <c r="T1423" s="241"/>
      <c r="U1423" s="259" t="str">
        <f>IF(A1423="","",VLOOKUP(A1423,'[3]IHS DATABASE'!C:AG,31,0))</f>
        <v/>
      </c>
      <c r="V1423" s="260"/>
      <c r="W1423" s="260"/>
      <c r="X1423" s="260"/>
      <c r="Y1423" s="269">
        <f t="shared" si="154"/>
        <v>0</v>
      </c>
      <c r="Z1423" s="269">
        <f t="shared" si="155"/>
        <v>0</v>
      </c>
      <c r="AA1423" s="269" t="str">
        <f t="shared" si="156"/>
        <v>OK</v>
      </c>
      <c r="AB1423" s="270"/>
      <c r="AC1423" s="270"/>
      <c r="AD1423" s="270"/>
      <c r="AE1423" s="271"/>
      <c r="AF1423" s="272"/>
      <c r="AG1423" s="285"/>
      <c r="AH1423" s="285"/>
      <c r="AI1423" s="285"/>
      <c r="AJ1423" s="285"/>
      <c r="AK1423" s="286">
        <f t="shared" si="157"/>
        <v>0</v>
      </c>
      <c r="AL1423" s="286">
        <f t="shared" si="158"/>
        <v>0</v>
      </c>
      <c r="AM1423" s="287" t="e">
        <f t="shared" si="159"/>
        <v>#DIV/0!</v>
      </c>
      <c r="AN1423" s="286" t="str">
        <f>IF(A1423="","",VLOOKUP(A1423,'[3]IHS DATABASE'!C:H,6,0))</f>
        <v/>
      </c>
      <c r="AO1423" s="286"/>
      <c r="AP1423" s="290"/>
      <c r="AQ1423" s="290"/>
      <c r="AR1423" s="240"/>
      <c r="AS1423" s="240"/>
      <c r="AT1423" s="291">
        <f t="shared" si="160"/>
        <v>0</v>
      </c>
      <c r="AU1423" s="292"/>
      <c r="AV1423" s="293"/>
      <c r="AW1423" s="293"/>
      <c r="AX1423" s="292"/>
      <c r="AY1423" s="292"/>
      <c r="AZ1423" s="292"/>
      <c r="BA1423" s="292"/>
      <c r="BB1423" s="296"/>
      <c r="BC1423" s="293"/>
      <c r="BD1423" s="293"/>
      <c r="BE1423" s="297"/>
    </row>
    <row r="1424" spans="1:57">
      <c r="A1424" s="239"/>
      <c r="B1424" s="240"/>
      <c r="C1424" s="241" t="str">
        <f>IF(A1424="","",VLOOKUP(A1424,'[3]IHS DATABASE'!C:AD,27,0))</f>
        <v/>
      </c>
      <c r="D1424" s="241"/>
      <c r="E1424" s="241" t="str">
        <f>IF(A1424="","",VLOOKUP(A1424,'[3]IHS DATABASE'!C:G,5,0))</f>
        <v/>
      </c>
      <c r="F1424" s="241" t="str">
        <f>IF(A1424="","",VLOOKUP(A1424,'[3]IHS DATABASE'!C:AB,26,0))</f>
        <v/>
      </c>
      <c r="G1424" s="240" t="str">
        <f>IF(A1424="","",VLOOKUP(A1424,'[3]IHS DATABASE'!C:X,22,0))</f>
        <v/>
      </c>
      <c r="H1424" s="242"/>
      <c r="I1424" s="241" t="str">
        <f>IF(A1424="","",VLOOKUP(A1424,'[3]IHS DATABASE'!C:W,21,0))</f>
        <v/>
      </c>
      <c r="J1424" s="241" t="str">
        <f>IF(A1424="","",VLOOKUP(A1424,'[3]IHS DATABASE'!C:T,18,0))</f>
        <v/>
      </c>
      <c r="K1424" s="241"/>
      <c r="L1424" s="241"/>
      <c r="M1424" s="241" t="str">
        <f>IF(A1424="","",VLOOKUP(A1424,'[3]IHS DATABASE'!C:U,19,0))</f>
        <v/>
      </c>
      <c r="N1424" s="248"/>
      <c r="O1424" s="249"/>
      <c r="P1424" s="249"/>
      <c r="Q1424" s="258"/>
      <c r="R1424" s="259"/>
      <c r="S1424" s="259" t="str">
        <f>IF(A1424="","",VLOOKUP(A1424,'[3]IHS DATABASE'!C:BG,30,0))</f>
        <v/>
      </c>
      <c r="T1424" s="241"/>
      <c r="U1424" s="259" t="str">
        <f>IF(A1424="","",VLOOKUP(A1424,'[3]IHS DATABASE'!C:AG,31,0))</f>
        <v/>
      </c>
      <c r="V1424" s="260"/>
      <c r="W1424" s="260"/>
      <c r="X1424" s="260"/>
      <c r="Y1424" s="269">
        <f t="shared" si="154"/>
        <v>0</v>
      </c>
      <c r="Z1424" s="269">
        <f t="shared" si="155"/>
        <v>0</v>
      </c>
      <c r="AA1424" s="269" t="str">
        <f t="shared" si="156"/>
        <v>OK</v>
      </c>
      <c r="AB1424" s="270"/>
      <c r="AC1424" s="270"/>
      <c r="AD1424" s="270"/>
      <c r="AE1424" s="271"/>
      <c r="AF1424" s="272"/>
      <c r="AG1424" s="285"/>
      <c r="AH1424" s="285"/>
      <c r="AI1424" s="285"/>
      <c r="AJ1424" s="285"/>
      <c r="AK1424" s="286">
        <f t="shared" si="157"/>
        <v>0</v>
      </c>
      <c r="AL1424" s="286">
        <f t="shared" si="158"/>
        <v>0</v>
      </c>
      <c r="AM1424" s="287" t="e">
        <f t="shared" si="159"/>
        <v>#DIV/0!</v>
      </c>
      <c r="AN1424" s="286" t="str">
        <f>IF(A1424="","",VLOOKUP(A1424,'[3]IHS DATABASE'!C:H,6,0))</f>
        <v/>
      </c>
      <c r="AO1424" s="286"/>
      <c r="AP1424" s="290"/>
      <c r="AQ1424" s="290"/>
      <c r="AR1424" s="240"/>
      <c r="AS1424" s="240"/>
      <c r="AT1424" s="291">
        <f t="shared" si="160"/>
        <v>0</v>
      </c>
      <c r="AU1424" s="292"/>
      <c r="AV1424" s="293"/>
      <c r="AW1424" s="293"/>
      <c r="AX1424" s="292"/>
      <c r="AY1424" s="292"/>
      <c r="AZ1424" s="292"/>
      <c r="BA1424" s="292"/>
      <c r="BB1424" s="296"/>
      <c r="BC1424" s="293"/>
      <c r="BD1424" s="293"/>
      <c r="BE1424" s="297"/>
    </row>
    <row r="1425" spans="1:57">
      <c r="A1425" s="239"/>
      <c r="B1425" s="240"/>
      <c r="C1425" s="241" t="str">
        <f>IF(A1425="","",VLOOKUP(A1425,'[3]IHS DATABASE'!C:AD,27,0))</f>
        <v/>
      </c>
      <c r="D1425" s="241"/>
      <c r="E1425" s="241" t="str">
        <f>IF(A1425="","",VLOOKUP(A1425,'[3]IHS DATABASE'!C:G,5,0))</f>
        <v/>
      </c>
      <c r="F1425" s="241" t="str">
        <f>IF(A1425="","",VLOOKUP(A1425,'[3]IHS DATABASE'!C:AB,26,0))</f>
        <v/>
      </c>
      <c r="G1425" s="240" t="str">
        <f>IF(A1425="","",VLOOKUP(A1425,'[3]IHS DATABASE'!C:X,22,0))</f>
        <v/>
      </c>
      <c r="H1425" s="242"/>
      <c r="I1425" s="241" t="str">
        <f>IF(A1425="","",VLOOKUP(A1425,'[3]IHS DATABASE'!C:W,21,0))</f>
        <v/>
      </c>
      <c r="J1425" s="241" t="str">
        <f>IF(A1425="","",VLOOKUP(A1425,'[3]IHS DATABASE'!C:T,18,0))</f>
        <v/>
      </c>
      <c r="K1425" s="241"/>
      <c r="L1425" s="241"/>
      <c r="M1425" s="241" t="str">
        <f>IF(A1425="","",VLOOKUP(A1425,'[3]IHS DATABASE'!C:U,19,0))</f>
        <v/>
      </c>
      <c r="N1425" s="248"/>
      <c r="O1425" s="249"/>
      <c r="P1425" s="249"/>
      <c r="Q1425" s="258"/>
      <c r="R1425" s="259"/>
      <c r="S1425" s="259" t="str">
        <f>IF(A1425="","",VLOOKUP(A1425,'[3]IHS DATABASE'!C:BG,30,0))</f>
        <v/>
      </c>
      <c r="T1425" s="241"/>
      <c r="U1425" s="259" t="str">
        <f>IF(A1425="","",VLOOKUP(A1425,'[3]IHS DATABASE'!C:AG,31,0))</f>
        <v/>
      </c>
      <c r="V1425" s="260"/>
      <c r="W1425" s="260"/>
      <c r="X1425" s="260"/>
      <c r="Y1425" s="269">
        <f t="shared" si="154"/>
        <v>0</v>
      </c>
      <c r="Z1425" s="269">
        <f t="shared" si="155"/>
        <v>0</v>
      </c>
      <c r="AA1425" s="269" t="str">
        <f t="shared" si="156"/>
        <v>OK</v>
      </c>
      <c r="AB1425" s="270"/>
      <c r="AC1425" s="270"/>
      <c r="AD1425" s="270"/>
      <c r="AE1425" s="271"/>
      <c r="AF1425" s="272"/>
      <c r="AG1425" s="285"/>
      <c r="AH1425" s="285"/>
      <c r="AI1425" s="285"/>
      <c r="AJ1425" s="285"/>
      <c r="AK1425" s="286">
        <f t="shared" si="157"/>
        <v>0</v>
      </c>
      <c r="AL1425" s="286">
        <f t="shared" si="158"/>
        <v>0</v>
      </c>
      <c r="AM1425" s="287" t="e">
        <f t="shared" si="159"/>
        <v>#DIV/0!</v>
      </c>
      <c r="AN1425" s="286" t="str">
        <f>IF(A1425="","",VLOOKUP(A1425,'[3]IHS DATABASE'!C:H,6,0))</f>
        <v/>
      </c>
      <c r="AO1425" s="286"/>
      <c r="AP1425" s="290"/>
      <c r="AQ1425" s="290"/>
      <c r="AR1425" s="240"/>
      <c r="AS1425" s="240"/>
      <c r="AT1425" s="291">
        <f t="shared" si="160"/>
        <v>0</v>
      </c>
      <c r="AU1425" s="292"/>
      <c r="AV1425" s="293"/>
      <c r="AW1425" s="293"/>
      <c r="AX1425" s="292"/>
      <c r="AY1425" s="292"/>
      <c r="AZ1425" s="292"/>
      <c r="BA1425" s="292"/>
      <c r="BB1425" s="296"/>
      <c r="BC1425" s="293"/>
      <c r="BD1425" s="293"/>
      <c r="BE1425" s="297"/>
    </row>
    <row r="1426" spans="1:57">
      <c r="A1426" s="239"/>
      <c r="B1426" s="240"/>
      <c r="C1426" s="241" t="str">
        <f>IF(A1426="","",VLOOKUP(A1426,'[3]IHS DATABASE'!C:AD,27,0))</f>
        <v/>
      </c>
      <c r="D1426" s="241"/>
      <c r="E1426" s="241" t="str">
        <f>IF(A1426="","",VLOOKUP(A1426,'[3]IHS DATABASE'!C:G,5,0))</f>
        <v/>
      </c>
      <c r="F1426" s="241" t="str">
        <f>IF(A1426="","",VLOOKUP(A1426,'[3]IHS DATABASE'!C:AB,26,0))</f>
        <v/>
      </c>
      <c r="G1426" s="240" t="str">
        <f>IF(A1426="","",VLOOKUP(A1426,'[3]IHS DATABASE'!C:X,22,0))</f>
        <v/>
      </c>
      <c r="H1426" s="242"/>
      <c r="I1426" s="241" t="str">
        <f>IF(A1426="","",VLOOKUP(A1426,'[3]IHS DATABASE'!C:W,21,0))</f>
        <v/>
      </c>
      <c r="J1426" s="241" t="str">
        <f>IF(A1426="","",VLOOKUP(A1426,'[3]IHS DATABASE'!C:T,18,0))</f>
        <v/>
      </c>
      <c r="K1426" s="241"/>
      <c r="L1426" s="241"/>
      <c r="M1426" s="241" t="str">
        <f>IF(A1426="","",VLOOKUP(A1426,'[3]IHS DATABASE'!C:U,19,0))</f>
        <v/>
      </c>
      <c r="N1426" s="248"/>
      <c r="O1426" s="249"/>
      <c r="P1426" s="249"/>
      <c r="Q1426" s="258"/>
      <c r="R1426" s="259"/>
      <c r="S1426" s="259" t="str">
        <f>IF(A1426="","",VLOOKUP(A1426,'[3]IHS DATABASE'!C:BG,30,0))</f>
        <v/>
      </c>
      <c r="T1426" s="241"/>
      <c r="U1426" s="259" t="str">
        <f>IF(A1426="","",VLOOKUP(A1426,'[3]IHS DATABASE'!C:AG,31,0))</f>
        <v/>
      </c>
      <c r="V1426" s="260"/>
      <c r="W1426" s="260"/>
      <c r="X1426" s="260"/>
      <c r="Y1426" s="269">
        <f t="shared" si="154"/>
        <v>0</v>
      </c>
      <c r="Z1426" s="269">
        <f t="shared" si="155"/>
        <v>0</v>
      </c>
      <c r="AA1426" s="269" t="str">
        <f t="shared" si="156"/>
        <v>OK</v>
      </c>
      <c r="AB1426" s="270"/>
      <c r="AC1426" s="270"/>
      <c r="AD1426" s="270"/>
      <c r="AE1426" s="271"/>
      <c r="AF1426" s="272"/>
      <c r="AG1426" s="285"/>
      <c r="AH1426" s="285"/>
      <c r="AI1426" s="285"/>
      <c r="AJ1426" s="285"/>
      <c r="AK1426" s="286">
        <f t="shared" si="157"/>
        <v>0</v>
      </c>
      <c r="AL1426" s="286">
        <f t="shared" si="158"/>
        <v>0</v>
      </c>
      <c r="AM1426" s="287" t="e">
        <f t="shared" si="159"/>
        <v>#DIV/0!</v>
      </c>
      <c r="AN1426" s="286" t="str">
        <f>IF(A1426="","",VLOOKUP(A1426,'[3]IHS DATABASE'!C:H,6,0))</f>
        <v/>
      </c>
      <c r="AO1426" s="286"/>
      <c r="AP1426" s="290"/>
      <c r="AQ1426" s="290"/>
      <c r="AR1426" s="240"/>
      <c r="AS1426" s="240"/>
      <c r="AT1426" s="291">
        <f t="shared" si="160"/>
        <v>0</v>
      </c>
      <c r="AU1426" s="292"/>
      <c r="AV1426" s="293"/>
      <c r="AW1426" s="293"/>
      <c r="AX1426" s="292"/>
      <c r="AY1426" s="292"/>
      <c r="AZ1426" s="292"/>
      <c r="BA1426" s="292"/>
      <c r="BB1426" s="296"/>
      <c r="BC1426" s="293"/>
      <c r="BD1426" s="293"/>
      <c r="BE1426" s="297"/>
    </row>
    <row r="1427" spans="1:57">
      <c r="A1427" s="239"/>
      <c r="B1427" s="240"/>
      <c r="C1427" s="241" t="str">
        <f>IF(A1427="","",VLOOKUP(A1427,'[3]IHS DATABASE'!C:AD,27,0))</f>
        <v/>
      </c>
      <c r="D1427" s="241"/>
      <c r="E1427" s="241" t="str">
        <f>IF(A1427="","",VLOOKUP(A1427,'[3]IHS DATABASE'!C:G,5,0))</f>
        <v/>
      </c>
      <c r="F1427" s="241" t="str">
        <f>IF(A1427="","",VLOOKUP(A1427,'[3]IHS DATABASE'!C:AB,26,0))</f>
        <v/>
      </c>
      <c r="G1427" s="240" t="str">
        <f>IF(A1427="","",VLOOKUP(A1427,'[3]IHS DATABASE'!C:X,22,0))</f>
        <v/>
      </c>
      <c r="H1427" s="242"/>
      <c r="I1427" s="241" t="str">
        <f>IF(A1427="","",VLOOKUP(A1427,'[3]IHS DATABASE'!C:W,21,0))</f>
        <v/>
      </c>
      <c r="J1427" s="241" t="str">
        <f>IF(A1427="","",VLOOKUP(A1427,'[3]IHS DATABASE'!C:T,18,0))</f>
        <v/>
      </c>
      <c r="K1427" s="241"/>
      <c r="L1427" s="241"/>
      <c r="M1427" s="241" t="str">
        <f>IF(A1427="","",VLOOKUP(A1427,'[3]IHS DATABASE'!C:U,19,0))</f>
        <v/>
      </c>
      <c r="N1427" s="248"/>
      <c r="O1427" s="249"/>
      <c r="P1427" s="249"/>
      <c r="Q1427" s="258"/>
      <c r="R1427" s="259"/>
      <c r="S1427" s="259" t="str">
        <f>IF(A1427="","",VLOOKUP(A1427,'[3]IHS DATABASE'!C:BG,30,0))</f>
        <v/>
      </c>
      <c r="T1427" s="241"/>
      <c r="U1427" s="259" t="str">
        <f>IF(A1427="","",VLOOKUP(A1427,'[3]IHS DATABASE'!C:AG,31,0))</f>
        <v/>
      </c>
      <c r="V1427" s="260"/>
      <c r="W1427" s="260"/>
      <c r="X1427" s="260"/>
      <c r="Y1427" s="269">
        <f t="shared" si="154"/>
        <v>0</v>
      </c>
      <c r="Z1427" s="269">
        <f t="shared" si="155"/>
        <v>0</v>
      </c>
      <c r="AA1427" s="269" t="str">
        <f t="shared" si="156"/>
        <v>OK</v>
      </c>
      <c r="AB1427" s="270"/>
      <c r="AC1427" s="270"/>
      <c r="AD1427" s="270"/>
      <c r="AE1427" s="271"/>
      <c r="AF1427" s="272"/>
      <c r="AG1427" s="285"/>
      <c r="AH1427" s="285"/>
      <c r="AI1427" s="285"/>
      <c r="AJ1427" s="285"/>
      <c r="AK1427" s="286">
        <f t="shared" si="157"/>
        <v>0</v>
      </c>
      <c r="AL1427" s="286">
        <f t="shared" si="158"/>
        <v>0</v>
      </c>
      <c r="AM1427" s="287" t="e">
        <f t="shared" si="159"/>
        <v>#DIV/0!</v>
      </c>
      <c r="AN1427" s="286" t="str">
        <f>IF(A1427="","",VLOOKUP(A1427,'[3]IHS DATABASE'!C:H,6,0))</f>
        <v/>
      </c>
      <c r="AO1427" s="286"/>
      <c r="AP1427" s="290"/>
      <c r="AQ1427" s="290"/>
      <c r="AR1427" s="240"/>
      <c r="AS1427" s="240"/>
      <c r="AT1427" s="291">
        <f t="shared" si="160"/>
        <v>0</v>
      </c>
      <c r="AU1427" s="292"/>
      <c r="AV1427" s="293"/>
      <c r="AW1427" s="293"/>
      <c r="AX1427" s="292"/>
      <c r="AY1427" s="292"/>
      <c r="AZ1427" s="292"/>
      <c r="BA1427" s="292"/>
      <c r="BB1427" s="296"/>
      <c r="BC1427" s="293"/>
      <c r="BD1427" s="293"/>
      <c r="BE1427" s="297"/>
    </row>
    <row r="1428" spans="1:57">
      <c r="A1428" s="239"/>
      <c r="B1428" s="240"/>
      <c r="C1428" s="241" t="str">
        <f>IF(A1428="","",VLOOKUP(A1428,'[3]IHS DATABASE'!C:AD,27,0))</f>
        <v/>
      </c>
      <c r="D1428" s="241"/>
      <c r="E1428" s="241" t="str">
        <f>IF(A1428="","",VLOOKUP(A1428,'[3]IHS DATABASE'!C:G,5,0))</f>
        <v/>
      </c>
      <c r="F1428" s="241" t="str">
        <f>IF(A1428="","",VLOOKUP(A1428,'[3]IHS DATABASE'!C:AB,26,0))</f>
        <v/>
      </c>
      <c r="G1428" s="240" t="str">
        <f>IF(A1428="","",VLOOKUP(A1428,'[3]IHS DATABASE'!C:X,22,0))</f>
        <v/>
      </c>
      <c r="H1428" s="242"/>
      <c r="I1428" s="241" t="str">
        <f>IF(A1428="","",VLOOKUP(A1428,'[3]IHS DATABASE'!C:W,21,0))</f>
        <v/>
      </c>
      <c r="J1428" s="241" t="str">
        <f>IF(A1428="","",VLOOKUP(A1428,'[3]IHS DATABASE'!C:T,18,0))</f>
        <v/>
      </c>
      <c r="K1428" s="241"/>
      <c r="L1428" s="241"/>
      <c r="M1428" s="241" t="str">
        <f>IF(A1428="","",VLOOKUP(A1428,'[3]IHS DATABASE'!C:U,19,0))</f>
        <v/>
      </c>
      <c r="N1428" s="248"/>
      <c r="O1428" s="249"/>
      <c r="P1428" s="249"/>
      <c r="Q1428" s="258"/>
      <c r="R1428" s="259"/>
      <c r="S1428" s="259" t="str">
        <f>IF(A1428="","",VLOOKUP(A1428,'[3]IHS DATABASE'!C:BG,30,0))</f>
        <v/>
      </c>
      <c r="T1428" s="241"/>
      <c r="U1428" s="259" t="str">
        <f>IF(A1428="","",VLOOKUP(A1428,'[3]IHS DATABASE'!C:AG,31,0))</f>
        <v/>
      </c>
      <c r="V1428" s="260"/>
      <c r="W1428" s="260"/>
      <c r="X1428" s="260"/>
      <c r="Y1428" s="269">
        <f t="shared" si="154"/>
        <v>0</v>
      </c>
      <c r="Z1428" s="269">
        <f t="shared" si="155"/>
        <v>0</v>
      </c>
      <c r="AA1428" s="269" t="str">
        <f t="shared" si="156"/>
        <v>OK</v>
      </c>
      <c r="AB1428" s="270"/>
      <c r="AC1428" s="270"/>
      <c r="AD1428" s="270"/>
      <c r="AE1428" s="271"/>
      <c r="AF1428" s="272"/>
      <c r="AG1428" s="285"/>
      <c r="AH1428" s="285"/>
      <c r="AI1428" s="285"/>
      <c r="AJ1428" s="285"/>
      <c r="AK1428" s="286">
        <f t="shared" si="157"/>
        <v>0</v>
      </c>
      <c r="AL1428" s="286">
        <f t="shared" si="158"/>
        <v>0</v>
      </c>
      <c r="AM1428" s="287" t="e">
        <f t="shared" si="159"/>
        <v>#DIV/0!</v>
      </c>
      <c r="AN1428" s="286" t="str">
        <f>IF(A1428="","",VLOOKUP(A1428,'[3]IHS DATABASE'!C:H,6,0))</f>
        <v/>
      </c>
      <c r="AO1428" s="286"/>
      <c r="AP1428" s="290"/>
      <c r="AQ1428" s="290"/>
      <c r="AR1428" s="240"/>
      <c r="AS1428" s="240"/>
      <c r="AT1428" s="291">
        <f t="shared" si="160"/>
        <v>0</v>
      </c>
      <c r="AU1428" s="292"/>
      <c r="AV1428" s="293"/>
      <c r="AW1428" s="293"/>
      <c r="AX1428" s="292"/>
      <c r="AY1428" s="292"/>
      <c r="AZ1428" s="292"/>
      <c r="BA1428" s="292"/>
      <c r="BB1428" s="296"/>
      <c r="BC1428" s="293"/>
      <c r="BD1428" s="293"/>
      <c r="BE1428" s="297"/>
    </row>
    <row r="1429" spans="1:57">
      <c r="A1429" s="239"/>
      <c r="B1429" s="240"/>
      <c r="C1429" s="241" t="str">
        <f>IF(A1429="","",VLOOKUP(A1429,'[3]IHS DATABASE'!C:AD,27,0))</f>
        <v/>
      </c>
      <c r="D1429" s="241"/>
      <c r="E1429" s="241" t="str">
        <f>IF(A1429="","",VLOOKUP(A1429,'[3]IHS DATABASE'!C:G,5,0))</f>
        <v/>
      </c>
      <c r="F1429" s="241" t="str">
        <f>IF(A1429="","",VLOOKUP(A1429,'[3]IHS DATABASE'!C:AB,26,0))</f>
        <v/>
      </c>
      <c r="G1429" s="240" t="str">
        <f>IF(A1429="","",VLOOKUP(A1429,'[3]IHS DATABASE'!C:X,22,0))</f>
        <v/>
      </c>
      <c r="H1429" s="242"/>
      <c r="I1429" s="241" t="str">
        <f>IF(A1429="","",VLOOKUP(A1429,'[3]IHS DATABASE'!C:W,21,0))</f>
        <v/>
      </c>
      <c r="J1429" s="241" t="str">
        <f>IF(A1429="","",VLOOKUP(A1429,'[3]IHS DATABASE'!C:T,18,0))</f>
        <v/>
      </c>
      <c r="K1429" s="241"/>
      <c r="L1429" s="241"/>
      <c r="M1429" s="241" t="str">
        <f>IF(A1429="","",VLOOKUP(A1429,'[3]IHS DATABASE'!C:U,19,0))</f>
        <v/>
      </c>
      <c r="N1429" s="248"/>
      <c r="O1429" s="249"/>
      <c r="P1429" s="249"/>
      <c r="Q1429" s="258"/>
      <c r="R1429" s="259"/>
      <c r="S1429" s="259" t="str">
        <f>IF(A1429="","",VLOOKUP(A1429,'[3]IHS DATABASE'!C:BG,30,0))</f>
        <v/>
      </c>
      <c r="T1429" s="241"/>
      <c r="U1429" s="259" t="str">
        <f>IF(A1429="","",VLOOKUP(A1429,'[3]IHS DATABASE'!C:AG,31,0))</f>
        <v/>
      </c>
      <c r="V1429" s="260"/>
      <c r="W1429" s="260"/>
      <c r="X1429" s="260"/>
      <c r="Y1429" s="269">
        <f t="shared" si="154"/>
        <v>0</v>
      </c>
      <c r="Z1429" s="269">
        <f t="shared" si="155"/>
        <v>0</v>
      </c>
      <c r="AA1429" s="269" t="str">
        <f t="shared" si="156"/>
        <v>OK</v>
      </c>
      <c r="AB1429" s="270"/>
      <c r="AC1429" s="270"/>
      <c r="AD1429" s="270"/>
      <c r="AE1429" s="271"/>
      <c r="AF1429" s="272"/>
      <c r="AG1429" s="285"/>
      <c r="AH1429" s="285"/>
      <c r="AI1429" s="285"/>
      <c r="AJ1429" s="285"/>
      <c r="AK1429" s="286">
        <f t="shared" si="157"/>
        <v>0</v>
      </c>
      <c r="AL1429" s="286">
        <f t="shared" si="158"/>
        <v>0</v>
      </c>
      <c r="AM1429" s="287" t="e">
        <f t="shared" si="159"/>
        <v>#DIV/0!</v>
      </c>
      <c r="AN1429" s="286" t="str">
        <f>IF(A1429="","",VLOOKUP(A1429,'[3]IHS DATABASE'!C:H,6,0))</f>
        <v/>
      </c>
      <c r="AO1429" s="286"/>
      <c r="AP1429" s="290"/>
      <c r="AQ1429" s="290"/>
      <c r="AR1429" s="240"/>
      <c r="AS1429" s="240"/>
      <c r="AT1429" s="291">
        <f t="shared" si="160"/>
        <v>0</v>
      </c>
      <c r="AU1429" s="292"/>
      <c r="AV1429" s="293"/>
      <c r="AW1429" s="293"/>
      <c r="AX1429" s="292"/>
      <c r="AY1429" s="292"/>
      <c r="AZ1429" s="292"/>
      <c r="BA1429" s="292"/>
      <c r="BB1429" s="296"/>
      <c r="BC1429" s="293"/>
      <c r="BD1429" s="293"/>
      <c r="BE1429" s="297"/>
    </row>
    <row r="1430" spans="1:57">
      <c r="A1430" s="239"/>
      <c r="B1430" s="240"/>
      <c r="C1430" s="241" t="str">
        <f>IF(A1430="","",VLOOKUP(A1430,'[3]IHS DATABASE'!C:AD,27,0))</f>
        <v/>
      </c>
      <c r="D1430" s="241"/>
      <c r="E1430" s="241" t="str">
        <f>IF(A1430="","",VLOOKUP(A1430,'[3]IHS DATABASE'!C:G,5,0))</f>
        <v/>
      </c>
      <c r="F1430" s="241" t="str">
        <f>IF(A1430="","",VLOOKUP(A1430,'[3]IHS DATABASE'!C:AB,26,0))</f>
        <v/>
      </c>
      <c r="G1430" s="240" t="str">
        <f>IF(A1430="","",VLOOKUP(A1430,'[3]IHS DATABASE'!C:X,22,0))</f>
        <v/>
      </c>
      <c r="H1430" s="242"/>
      <c r="I1430" s="241" t="str">
        <f>IF(A1430="","",VLOOKUP(A1430,'[3]IHS DATABASE'!C:W,21,0))</f>
        <v/>
      </c>
      <c r="J1430" s="241" t="str">
        <f>IF(A1430="","",VLOOKUP(A1430,'[3]IHS DATABASE'!C:T,18,0))</f>
        <v/>
      </c>
      <c r="K1430" s="241"/>
      <c r="L1430" s="241"/>
      <c r="M1430" s="241" t="str">
        <f>IF(A1430="","",VLOOKUP(A1430,'[3]IHS DATABASE'!C:U,19,0))</f>
        <v/>
      </c>
      <c r="N1430" s="248"/>
      <c r="O1430" s="249"/>
      <c r="P1430" s="249"/>
      <c r="Q1430" s="258"/>
      <c r="R1430" s="259"/>
      <c r="S1430" s="259" t="str">
        <f>IF(A1430="","",VLOOKUP(A1430,'[3]IHS DATABASE'!C:BG,30,0))</f>
        <v/>
      </c>
      <c r="T1430" s="241"/>
      <c r="U1430" s="259" t="str">
        <f>IF(A1430="","",VLOOKUP(A1430,'[3]IHS DATABASE'!C:AG,31,0))</f>
        <v/>
      </c>
      <c r="V1430" s="260"/>
      <c r="W1430" s="260"/>
      <c r="X1430" s="260"/>
      <c r="Y1430" s="269">
        <f t="shared" si="154"/>
        <v>0</v>
      </c>
      <c r="Z1430" s="269">
        <f t="shared" si="155"/>
        <v>0</v>
      </c>
      <c r="AA1430" s="269" t="str">
        <f t="shared" si="156"/>
        <v>OK</v>
      </c>
      <c r="AB1430" s="270"/>
      <c r="AC1430" s="270"/>
      <c r="AD1430" s="270"/>
      <c r="AE1430" s="271"/>
      <c r="AF1430" s="272"/>
      <c r="AG1430" s="285"/>
      <c r="AH1430" s="285"/>
      <c r="AI1430" s="285"/>
      <c r="AJ1430" s="285"/>
      <c r="AK1430" s="286">
        <f t="shared" si="157"/>
        <v>0</v>
      </c>
      <c r="AL1430" s="286">
        <f t="shared" si="158"/>
        <v>0</v>
      </c>
      <c r="AM1430" s="287" t="e">
        <f t="shared" si="159"/>
        <v>#DIV/0!</v>
      </c>
      <c r="AN1430" s="286" t="str">
        <f>IF(A1430="","",VLOOKUP(A1430,'[3]IHS DATABASE'!C:H,6,0))</f>
        <v/>
      </c>
      <c r="AO1430" s="286"/>
      <c r="AP1430" s="290"/>
      <c r="AQ1430" s="290"/>
      <c r="AR1430" s="240"/>
      <c r="AS1430" s="240"/>
      <c r="AT1430" s="291">
        <f t="shared" si="160"/>
        <v>0</v>
      </c>
      <c r="AU1430" s="292"/>
      <c r="AV1430" s="293"/>
      <c r="AW1430" s="293"/>
      <c r="AX1430" s="292"/>
      <c r="AY1430" s="292"/>
      <c r="AZ1430" s="292"/>
      <c r="BA1430" s="292"/>
      <c r="BB1430" s="296"/>
      <c r="BC1430" s="293"/>
      <c r="BD1430" s="293"/>
      <c r="BE1430" s="297"/>
    </row>
    <row r="1431" spans="1:57">
      <c r="A1431" s="239"/>
      <c r="B1431" s="240"/>
      <c r="C1431" s="241" t="str">
        <f>IF(A1431="","",VLOOKUP(A1431,'[3]IHS DATABASE'!C:AD,27,0))</f>
        <v/>
      </c>
      <c r="D1431" s="241"/>
      <c r="E1431" s="241" t="str">
        <f>IF(A1431="","",VLOOKUP(A1431,'[3]IHS DATABASE'!C:G,5,0))</f>
        <v/>
      </c>
      <c r="F1431" s="241" t="str">
        <f>IF(A1431="","",VLOOKUP(A1431,'[3]IHS DATABASE'!C:AB,26,0))</f>
        <v/>
      </c>
      <c r="G1431" s="240" t="str">
        <f>IF(A1431="","",VLOOKUP(A1431,'[3]IHS DATABASE'!C:X,22,0))</f>
        <v/>
      </c>
      <c r="H1431" s="242"/>
      <c r="I1431" s="241" t="str">
        <f>IF(A1431="","",VLOOKUP(A1431,'[3]IHS DATABASE'!C:W,21,0))</f>
        <v/>
      </c>
      <c r="J1431" s="241" t="str">
        <f>IF(A1431="","",VLOOKUP(A1431,'[3]IHS DATABASE'!C:T,18,0))</f>
        <v/>
      </c>
      <c r="K1431" s="241"/>
      <c r="L1431" s="241"/>
      <c r="M1431" s="241" t="str">
        <f>IF(A1431="","",VLOOKUP(A1431,'[3]IHS DATABASE'!C:U,19,0))</f>
        <v/>
      </c>
      <c r="N1431" s="248"/>
      <c r="O1431" s="249"/>
      <c r="P1431" s="249"/>
      <c r="Q1431" s="258"/>
      <c r="R1431" s="259"/>
      <c r="S1431" s="259" t="str">
        <f>IF(A1431="","",VLOOKUP(A1431,'[3]IHS DATABASE'!C:BG,30,0))</f>
        <v/>
      </c>
      <c r="T1431" s="241"/>
      <c r="U1431" s="259" t="str">
        <f>IF(A1431="","",VLOOKUP(A1431,'[3]IHS DATABASE'!C:AG,31,0))</f>
        <v/>
      </c>
      <c r="V1431" s="260"/>
      <c r="W1431" s="260"/>
      <c r="X1431" s="260"/>
      <c r="Y1431" s="269">
        <f t="shared" si="154"/>
        <v>0</v>
      </c>
      <c r="Z1431" s="269">
        <f t="shared" si="155"/>
        <v>0</v>
      </c>
      <c r="AA1431" s="269" t="str">
        <f t="shared" si="156"/>
        <v>OK</v>
      </c>
      <c r="AB1431" s="270"/>
      <c r="AC1431" s="270"/>
      <c r="AD1431" s="270"/>
      <c r="AE1431" s="271"/>
      <c r="AF1431" s="272"/>
      <c r="AG1431" s="285"/>
      <c r="AH1431" s="285"/>
      <c r="AI1431" s="285"/>
      <c r="AJ1431" s="285"/>
      <c r="AK1431" s="286">
        <f t="shared" si="157"/>
        <v>0</v>
      </c>
      <c r="AL1431" s="286">
        <f t="shared" si="158"/>
        <v>0</v>
      </c>
      <c r="AM1431" s="287" t="e">
        <f t="shared" si="159"/>
        <v>#DIV/0!</v>
      </c>
      <c r="AN1431" s="286" t="str">
        <f>IF(A1431="","",VLOOKUP(A1431,'[3]IHS DATABASE'!C:H,6,0))</f>
        <v/>
      </c>
      <c r="AO1431" s="286"/>
      <c r="AP1431" s="290"/>
      <c r="AQ1431" s="290"/>
      <c r="AR1431" s="240"/>
      <c r="AS1431" s="240"/>
      <c r="AT1431" s="291">
        <f t="shared" si="160"/>
        <v>0</v>
      </c>
      <c r="AU1431" s="292"/>
      <c r="AV1431" s="293"/>
      <c r="AW1431" s="293"/>
      <c r="AX1431" s="292"/>
      <c r="AY1431" s="292"/>
      <c r="AZ1431" s="292"/>
      <c r="BA1431" s="292"/>
      <c r="BB1431" s="296"/>
      <c r="BC1431" s="293"/>
      <c r="BD1431" s="293"/>
      <c r="BE1431" s="297"/>
    </row>
    <row r="1432" spans="1:57">
      <c r="A1432" s="239"/>
      <c r="B1432" s="240"/>
      <c r="C1432" s="241" t="str">
        <f>IF(A1432="","",VLOOKUP(A1432,'[3]IHS DATABASE'!C:AD,27,0))</f>
        <v/>
      </c>
      <c r="D1432" s="241"/>
      <c r="E1432" s="241" t="str">
        <f>IF(A1432="","",VLOOKUP(A1432,'[3]IHS DATABASE'!C:G,5,0))</f>
        <v/>
      </c>
      <c r="F1432" s="241" t="str">
        <f>IF(A1432="","",VLOOKUP(A1432,'[3]IHS DATABASE'!C:AB,26,0))</f>
        <v/>
      </c>
      <c r="G1432" s="240" t="str">
        <f>IF(A1432="","",VLOOKUP(A1432,'[3]IHS DATABASE'!C:X,22,0))</f>
        <v/>
      </c>
      <c r="H1432" s="242"/>
      <c r="I1432" s="241" t="str">
        <f>IF(A1432="","",VLOOKUP(A1432,'[3]IHS DATABASE'!C:W,21,0))</f>
        <v/>
      </c>
      <c r="J1432" s="241" t="str">
        <f>IF(A1432="","",VLOOKUP(A1432,'[3]IHS DATABASE'!C:T,18,0))</f>
        <v/>
      </c>
      <c r="K1432" s="241"/>
      <c r="L1432" s="241"/>
      <c r="M1432" s="241" t="str">
        <f>IF(A1432="","",VLOOKUP(A1432,'[3]IHS DATABASE'!C:U,19,0))</f>
        <v/>
      </c>
      <c r="N1432" s="248"/>
      <c r="O1432" s="249"/>
      <c r="P1432" s="249"/>
      <c r="Q1432" s="258"/>
      <c r="R1432" s="259"/>
      <c r="S1432" s="259" t="str">
        <f>IF(A1432="","",VLOOKUP(A1432,'[3]IHS DATABASE'!C:BG,30,0))</f>
        <v/>
      </c>
      <c r="T1432" s="241"/>
      <c r="U1432" s="259" t="str">
        <f>IF(A1432="","",VLOOKUP(A1432,'[3]IHS DATABASE'!C:AG,31,0))</f>
        <v/>
      </c>
      <c r="V1432" s="260"/>
      <c r="W1432" s="260"/>
      <c r="X1432" s="260"/>
      <c r="Y1432" s="269">
        <f t="shared" si="154"/>
        <v>0</v>
      </c>
      <c r="Z1432" s="269">
        <f t="shared" si="155"/>
        <v>0</v>
      </c>
      <c r="AA1432" s="269" t="str">
        <f t="shared" si="156"/>
        <v>OK</v>
      </c>
      <c r="AB1432" s="270"/>
      <c r="AC1432" s="270"/>
      <c r="AD1432" s="270"/>
      <c r="AE1432" s="271"/>
      <c r="AF1432" s="272"/>
      <c r="AG1432" s="285"/>
      <c r="AH1432" s="285"/>
      <c r="AI1432" s="285"/>
      <c r="AJ1432" s="285"/>
      <c r="AK1432" s="286">
        <f t="shared" si="157"/>
        <v>0</v>
      </c>
      <c r="AL1432" s="286">
        <f t="shared" si="158"/>
        <v>0</v>
      </c>
      <c r="AM1432" s="287" t="e">
        <f t="shared" si="159"/>
        <v>#DIV/0!</v>
      </c>
      <c r="AN1432" s="286" t="str">
        <f>IF(A1432="","",VLOOKUP(A1432,'[3]IHS DATABASE'!C:H,6,0))</f>
        <v/>
      </c>
      <c r="AO1432" s="286"/>
      <c r="AP1432" s="290"/>
      <c r="AQ1432" s="290"/>
      <c r="AR1432" s="240"/>
      <c r="AS1432" s="240"/>
      <c r="AT1432" s="291">
        <f t="shared" si="160"/>
        <v>0</v>
      </c>
      <c r="AU1432" s="292"/>
      <c r="AV1432" s="293"/>
      <c r="AW1432" s="293"/>
      <c r="AX1432" s="292"/>
      <c r="AY1432" s="292"/>
      <c r="AZ1432" s="292"/>
      <c r="BA1432" s="292"/>
      <c r="BB1432" s="296"/>
      <c r="BC1432" s="293"/>
      <c r="BD1432" s="293"/>
      <c r="BE1432" s="297"/>
    </row>
    <row r="1433" spans="1:57">
      <c r="A1433" s="239"/>
      <c r="B1433" s="240"/>
      <c r="C1433" s="241" t="str">
        <f>IF(A1433="","",VLOOKUP(A1433,'[3]IHS DATABASE'!C:AD,27,0))</f>
        <v/>
      </c>
      <c r="D1433" s="241"/>
      <c r="E1433" s="241" t="str">
        <f>IF(A1433="","",VLOOKUP(A1433,'[3]IHS DATABASE'!C:G,5,0))</f>
        <v/>
      </c>
      <c r="F1433" s="241" t="str">
        <f>IF(A1433="","",VLOOKUP(A1433,'[3]IHS DATABASE'!C:AB,26,0))</f>
        <v/>
      </c>
      <c r="G1433" s="240" t="str">
        <f>IF(A1433="","",VLOOKUP(A1433,'[3]IHS DATABASE'!C:X,22,0))</f>
        <v/>
      </c>
      <c r="H1433" s="242"/>
      <c r="I1433" s="241" t="str">
        <f>IF(A1433="","",VLOOKUP(A1433,'[3]IHS DATABASE'!C:W,21,0))</f>
        <v/>
      </c>
      <c r="J1433" s="241" t="str">
        <f>IF(A1433="","",VLOOKUP(A1433,'[3]IHS DATABASE'!C:T,18,0))</f>
        <v/>
      </c>
      <c r="K1433" s="241"/>
      <c r="L1433" s="241"/>
      <c r="M1433" s="241" t="str">
        <f>IF(A1433="","",VLOOKUP(A1433,'[3]IHS DATABASE'!C:U,19,0))</f>
        <v/>
      </c>
      <c r="N1433" s="248"/>
      <c r="O1433" s="249"/>
      <c r="P1433" s="249"/>
      <c r="Q1433" s="258"/>
      <c r="R1433" s="259"/>
      <c r="S1433" s="259" t="str">
        <f>IF(A1433="","",VLOOKUP(A1433,'[3]IHS DATABASE'!C:BG,30,0))</f>
        <v/>
      </c>
      <c r="T1433" s="241"/>
      <c r="U1433" s="259" t="str">
        <f>IF(A1433="","",VLOOKUP(A1433,'[3]IHS DATABASE'!C:AG,31,0))</f>
        <v/>
      </c>
      <c r="V1433" s="260"/>
      <c r="W1433" s="260"/>
      <c r="X1433" s="260"/>
      <c r="Y1433" s="269">
        <f t="shared" si="154"/>
        <v>0</v>
      </c>
      <c r="Z1433" s="269">
        <f t="shared" si="155"/>
        <v>0</v>
      </c>
      <c r="AA1433" s="269" t="str">
        <f t="shared" si="156"/>
        <v>OK</v>
      </c>
      <c r="AB1433" s="270"/>
      <c r="AC1433" s="270"/>
      <c r="AD1433" s="270"/>
      <c r="AE1433" s="271"/>
      <c r="AF1433" s="272"/>
      <c r="AG1433" s="285"/>
      <c r="AH1433" s="285"/>
      <c r="AI1433" s="285"/>
      <c r="AJ1433" s="285"/>
      <c r="AK1433" s="286">
        <f t="shared" si="157"/>
        <v>0</v>
      </c>
      <c r="AL1433" s="286">
        <f t="shared" si="158"/>
        <v>0</v>
      </c>
      <c r="AM1433" s="287" t="e">
        <f t="shared" si="159"/>
        <v>#DIV/0!</v>
      </c>
      <c r="AN1433" s="286" t="str">
        <f>IF(A1433="","",VLOOKUP(A1433,'[3]IHS DATABASE'!C:H,6,0))</f>
        <v/>
      </c>
      <c r="AO1433" s="286"/>
      <c r="AP1433" s="290"/>
      <c r="AQ1433" s="290"/>
      <c r="AR1433" s="240"/>
      <c r="AS1433" s="240"/>
      <c r="AT1433" s="291">
        <f t="shared" si="160"/>
        <v>0</v>
      </c>
      <c r="AU1433" s="292"/>
      <c r="AV1433" s="293"/>
      <c r="AW1433" s="293"/>
      <c r="AX1433" s="292"/>
      <c r="AY1433" s="292"/>
      <c r="AZ1433" s="292"/>
      <c r="BA1433" s="292"/>
      <c r="BB1433" s="296"/>
      <c r="BC1433" s="293"/>
      <c r="BD1433" s="293"/>
      <c r="BE1433" s="297"/>
    </row>
    <row r="1434" spans="1:57">
      <c r="A1434" s="239"/>
      <c r="B1434" s="240"/>
      <c r="C1434" s="241" t="str">
        <f>IF(A1434="","",VLOOKUP(A1434,'[3]IHS DATABASE'!C:AD,27,0))</f>
        <v/>
      </c>
      <c r="D1434" s="241"/>
      <c r="E1434" s="241" t="str">
        <f>IF(A1434="","",VLOOKUP(A1434,'[3]IHS DATABASE'!C:G,5,0))</f>
        <v/>
      </c>
      <c r="F1434" s="241" t="str">
        <f>IF(A1434="","",VLOOKUP(A1434,'[3]IHS DATABASE'!C:AB,26,0))</f>
        <v/>
      </c>
      <c r="G1434" s="240" t="str">
        <f>IF(A1434="","",VLOOKUP(A1434,'[3]IHS DATABASE'!C:X,22,0))</f>
        <v/>
      </c>
      <c r="H1434" s="242"/>
      <c r="I1434" s="241" t="str">
        <f>IF(A1434="","",VLOOKUP(A1434,'[3]IHS DATABASE'!C:W,21,0))</f>
        <v/>
      </c>
      <c r="J1434" s="241" t="str">
        <f>IF(A1434="","",VLOOKUP(A1434,'[3]IHS DATABASE'!C:T,18,0))</f>
        <v/>
      </c>
      <c r="K1434" s="241"/>
      <c r="L1434" s="241"/>
      <c r="M1434" s="241" t="str">
        <f>IF(A1434="","",VLOOKUP(A1434,'[3]IHS DATABASE'!C:U,19,0))</f>
        <v/>
      </c>
      <c r="N1434" s="248"/>
      <c r="O1434" s="249"/>
      <c r="P1434" s="249"/>
      <c r="Q1434" s="258"/>
      <c r="R1434" s="259"/>
      <c r="S1434" s="259" t="str">
        <f>IF(A1434="","",VLOOKUP(A1434,'[3]IHS DATABASE'!C:BG,30,0))</f>
        <v/>
      </c>
      <c r="T1434" s="241"/>
      <c r="U1434" s="259" t="str">
        <f>IF(A1434="","",VLOOKUP(A1434,'[3]IHS DATABASE'!C:AG,31,0))</f>
        <v/>
      </c>
      <c r="V1434" s="260"/>
      <c r="W1434" s="260"/>
      <c r="X1434" s="260"/>
      <c r="Y1434" s="269">
        <f t="shared" si="154"/>
        <v>0</v>
      </c>
      <c r="Z1434" s="269">
        <f t="shared" si="155"/>
        <v>0</v>
      </c>
      <c r="AA1434" s="269" t="str">
        <f t="shared" si="156"/>
        <v>OK</v>
      </c>
      <c r="AB1434" s="270"/>
      <c r="AC1434" s="270"/>
      <c r="AD1434" s="270"/>
      <c r="AE1434" s="271"/>
      <c r="AF1434" s="272"/>
      <c r="AG1434" s="285"/>
      <c r="AH1434" s="285"/>
      <c r="AI1434" s="285"/>
      <c r="AJ1434" s="285"/>
      <c r="AK1434" s="286">
        <f t="shared" si="157"/>
        <v>0</v>
      </c>
      <c r="AL1434" s="286">
        <f t="shared" si="158"/>
        <v>0</v>
      </c>
      <c r="AM1434" s="287" t="e">
        <f t="shared" si="159"/>
        <v>#DIV/0!</v>
      </c>
      <c r="AN1434" s="286" t="str">
        <f>IF(A1434="","",VLOOKUP(A1434,'[3]IHS DATABASE'!C:H,6,0))</f>
        <v/>
      </c>
      <c r="AO1434" s="286"/>
      <c r="AP1434" s="290"/>
      <c r="AQ1434" s="290"/>
      <c r="AR1434" s="240"/>
      <c r="AS1434" s="240"/>
      <c r="AT1434" s="291">
        <f t="shared" si="160"/>
        <v>0</v>
      </c>
      <c r="AU1434" s="292"/>
      <c r="AV1434" s="293"/>
      <c r="AW1434" s="293"/>
      <c r="AX1434" s="292"/>
      <c r="AY1434" s="292"/>
      <c r="AZ1434" s="292"/>
      <c r="BA1434" s="292"/>
      <c r="BB1434" s="296"/>
      <c r="BC1434" s="293"/>
      <c r="BD1434" s="293"/>
      <c r="BE1434" s="297"/>
    </row>
    <row r="1435" spans="1:57">
      <c r="A1435" s="239"/>
      <c r="B1435" s="240"/>
      <c r="C1435" s="241" t="str">
        <f>IF(A1435="","",VLOOKUP(A1435,'[3]IHS DATABASE'!C:AD,27,0))</f>
        <v/>
      </c>
      <c r="D1435" s="241"/>
      <c r="E1435" s="241" t="str">
        <f>IF(A1435="","",VLOOKUP(A1435,'[3]IHS DATABASE'!C:G,5,0))</f>
        <v/>
      </c>
      <c r="F1435" s="241" t="str">
        <f>IF(A1435="","",VLOOKUP(A1435,'[3]IHS DATABASE'!C:AB,26,0))</f>
        <v/>
      </c>
      <c r="G1435" s="240" t="str">
        <f>IF(A1435="","",VLOOKUP(A1435,'[3]IHS DATABASE'!C:X,22,0))</f>
        <v/>
      </c>
      <c r="H1435" s="242"/>
      <c r="I1435" s="241" t="str">
        <f>IF(A1435="","",VLOOKUP(A1435,'[3]IHS DATABASE'!C:W,21,0))</f>
        <v/>
      </c>
      <c r="J1435" s="241" t="str">
        <f>IF(A1435="","",VLOOKUP(A1435,'[3]IHS DATABASE'!C:T,18,0))</f>
        <v/>
      </c>
      <c r="K1435" s="241"/>
      <c r="L1435" s="241"/>
      <c r="M1435" s="241" t="str">
        <f>IF(A1435="","",VLOOKUP(A1435,'[3]IHS DATABASE'!C:U,19,0))</f>
        <v/>
      </c>
      <c r="N1435" s="248"/>
      <c r="O1435" s="249"/>
      <c r="P1435" s="249"/>
      <c r="Q1435" s="258"/>
      <c r="R1435" s="259"/>
      <c r="S1435" s="259" t="str">
        <f>IF(A1435="","",VLOOKUP(A1435,'[3]IHS DATABASE'!C:BG,30,0))</f>
        <v/>
      </c>
      <c r="T1435" s="241"/>
      <c r="U1435" s="259" t="str">
        <f>IF(A1435="","",VLOOKUP(A1435,'[3]IHS DATABASE'!C:AG,31,0))</f>
        <v/>
      </c>
      <c r="V1435" s="260"/>
      <c r="W1435" s="260"/>
      <c r="X1435" s="260"/>
      <c r="Y1435" s="269">
        <f t="shared" si="154"/>
        <v>0</v>
      </c>
      <c r="Z1435" s="269">
        <f t="shared" si="155"/>
        <v>0</v>
      </c>
      <c r="AA1435" s="269" t="str">
        <f t="shared" si="156"/>
        <v>OK</v>
      </c>
      <c r="AB1435" s="270"/>
      <c r="AC1435" s="270"/>
      <c r="AD1435" s="270"/>
      <c r="AE1435" s="271"/>
      <c r="AF1435" s="272"/>
      <c r="AG1435" s="285"/>
      <c r="AH1435" s="285"/>
      <c r="AI1435" s="285"/>
      <c r="AJ1435" s="285"/>
      <c r="AK1435" s="286">
        <f t="shared" si="157"/>
        <v>0</v>
      </c>
      <c r="AL1435" s="286">
        <f t="shared" si="158"/>
        <v>0</v>
      </c>
      <c r="AM1435" s="287" t="e">
        <f t="shared" si="159"/>
        <v>#DIV/0!</v>
      </c>
      <c r="AN1435" s="286" t="str">
        <f>IF(A1435="","",VLOOKUP(A1435,'[3]IHS DATABASE'!C:H,6,0))</f>
        <v/>
      </c>
      <c r="AO1435" s="286"/>
      <c r="AP1435" s="290"/>
      <c r="AQ1435" s="290"/>
      <c r="AR1435" s="240"/>
      <c r="AS1435" s="240"/>
      <c r="AT1435" s="291">
        <f t="shared" si="160"/>
        <v>0</v>
      </c>
      <c r="AU1435" s="292"/>
      <c r="AV1435" s="293"/>
      <c r="AW1435" s="293"/>
      <c r="AX1435" s="292"/>
      <c r="AY1435" s="292"/>
      <c r="AZ1435" s="292"/>
      <c r="BA1435" s="292"/>
      <c r="BB1435" s="296"/>
      <c r="BC1435" s="293"/>
      <c r="BD1435" s="293"/>
      <c r="BE1435" s="297"/>
    </row>
    <row r="1436" spans="1:57">
      <c r="A1436" s="239"/>
      <c r="B1436" s="240"/>
      <c r="C1436" s="241" t="str">
        <f>IF(A1436="","",VLOOKUP(A1436,'[3]IHS DATABASE'!C:AD,27,0))</f>
        <v/>
      </c>
      <c r="D1436" s="241"/>
      <c r="E1436" s="241" t="str">
        <f>IF(A1436="","",VLOOKUP(A1436,'[3]IHS DATABASE'!C:G,5,0))</f>
        <v/>
      </c>
      <c r="F1436" s="241" t="str">
        <f>IF(A1436="","",VLOOKUP(A1436,'[3]IHS DATABASE'!C:AB,26,0))</f>
        <v/>
      </c>
      <c r="G1436" s="240" t="str">
        <f>IF(A1436="","",VLOOKUP(A1436,'[3]IHS DATABASE'!C:X,22,0))</f>
        <v/>
      </c>
      <c r="H1436" s="242"/>
      <c r="I1436" s="241" t="str">
        <f>IF(A1436="","",VLOOKUP(A1436,'[3]IHS DATABASE'!C:W,21,0))</f>
        <v/>
      </c>
      <c r="J1436" s="241" t="str">
        <f>IF(A1436="","",VLOOKUP(A1436,'[3]IHS DATABASE'!C:T,18,0))</f>
        <v/>
      </c>
      <c r="K1436" s="241"/>
      <c r="L1436" s="241"/>
      <c r="M1436" s="241" t="str">
        <f>IF(A1436="","",VLOOKUP(A1436,'[3]IHS DATABASE'!C:U,19,0))</f>
        <v/>
      </c>
      <c r="N1436" s="248"/>
      <c r="O1436" s="249"/>
      <c r="P1436" s="249"/>
      <c r="Q1436" s="258"/>
      <c r="R1436" s="259"/>
      <c r="S1436" s="259" t="str">
        <f>IF(A1436="","",VLOOKUP(A1436,'[3]IHS DATABASE'!C:BG,30,0))</f>
        <v/>
      </c>
      <c r="T1436" s="241"/>
      <c r="U1436" s="259" t="str">
        <f>IF(A1436="","",VLOOKUP(A1436,'[3]IHS DATABASE'!C:AG,31,0))</f>
        <v/>
      </c>
      <c r="V1436" s="260"/>
      <c r="W1436" s="260"/>
      <c r="X1436" s="260"/>
      <c r="Y1436" s="269">
        <f t="shared" si="154"/>
        <v>0</v>
      </c>
      <c r="Z1436" s="269">
        <f t="shared" si="155"/>
        <v>0</v>
      </c>
      <c r="AA1436" s="269" t="str">
        <f t="shared" si="156"/>
        <v>OK</v>
      </c>
      <c r="AB1436" s="270"/>
      <c r="AC1436" s="270"/>
      <c r="AD1436" s="270"/>
      <c r="AE1436" s="271"/>
      <c r="AF1436" s="272"/>
      <c r="AG1436" s="285"/>
      <c r="AH1436" s="285"/>
      <c r="AI1436" s="285"/>
      <c r="AJ1436" s="285"/>
      <c r="AK1436" s="286">
        <f t="shared" si="157"/>
        <v>0</v>
      </c>
      <c r="AL1436" s="286">
        <f t="shared" si="158"/>
        <v>0</v>
      </c>
      <c r="AM1436" s="287" t="e">
        <f t="shared" si="159"/>
        <v>#DIV/0!</v>
      </c>
      <c r="AN1436" s="286" t="str">
        <f>IF(A1436="","",VLOOKUP(A1436,'[3]IHS DATABASE'!C:H,6,0))</f>
        <v/>
      </c>
      <c r="AO1436" s="286"/>
      <c r="AP1436" s="290"/>
      <c r="AQ1436" s="290"/>
      <c r="AR1436" s="240"/>
      <c r="AS1436" s="240"/>
      <c r="AT1436" s="291">
        <f t="shared" si="160"/>
        <v>0</v>
      </c>
      <c r="AU1436" s="292"/>
      <c r="AV1436" s="293"/>
      <c r="AW1436" s="293"/>
      <c r="AX1436" s="292"/>
      <c r="AY1436" s="292"/>
      <c r="AZ1436" s="292"/>
      <c r="BA1436" s="292"/>
      <c r="BB1436" s="296"/>
      <c r="BC1436" s="293"/>
      <c r="BD1436" s="293"/>
      <c r="BE1436" s="297"/>
    </row>
    <row r="1437" spans="1:57">
      <c r="A1437" s="239"/>
      <c r="B1437" s="240"/>
      <c r="C1437" s="241" t="str">
        <f>IF(A1437="","",VLOOKUP(A1437,'[3]IHS DATABASE'!C:AD,27,0))</f>
        <v/>
      </c>
      <c r="D1437" s="241"/>
      <c r="E1437" s="241" t="str">
        <f>IF(A1437="","",VLOOKUP(A1437,'[3]IHS DATABASE'!C:G,5,0))</f>
        <v/>
      </c>
      <c r="F1437" s="241" t="str">
        <f>IF(A1437="","",VLOOKUP(A1437,'[3]IHS DATABASE'!C:AB,26,0))</f>
        <v/>
      </c>
      <c r="G1437" s="240" t="str">
        <f>IF(A1437="","",VLOOKUP(A1437,'[3]IHS DATABASE'!C:X,22,0))</f>
        <v/>
      </c>
      <c r="H1437" s="242"/>
      <c r="I1437" s="241" t="str">
        <f>IF(A1437="","",VLOOKUP(A1437,'[3]IHS DATABASE'!C:W,21,0))</f>
        <v/>
      </c>
      <c r="J1437" s="241" t="str">
        <f>IF(A1437="","",VLOOKUP(A1437,'[3]IHS DATABASE'!C:T,18,0))</f>
        <v/>
      </c>
      <c r="K1437" s="241"/>
      <c r="L1437" s="241"/>
      <c r="M1437" s="241" t="str">
        <f>IF(A1437="","",VLOOKUP(A1437,'[3]IHS DATABASE'!C:U,19,0))</f>
        <v/>
      </c>
      <c r="N1437" s="248"/>
      <c r="O1437" s="249"/>
      <c r="P1437" s="249"/>
      <c r="Q1437" s="258"/>
      <c r="R1437" s="259"/>
      <c r="S1437" s="259" t="str">
        <f>IF(A1437="","",VLOOKUP(A1437,'[3]IHS DATABASE'!C:BG,30,0))</f>
        <v/>
      </c>
      <c r="T1437" s="241"/>
      <c r="U1437" s="259" t="str">
        <f>IF(A1437="","",VLOOKUP(A1437,'[3]IHS DATABASE'!C:AG,31,0))</f>
        <v/>
      </c>
      <c r="V1437" s="260"/>
      <c r="W1437" s="260"/>
      <c r="X1437" s="260"/>
      <c r="Y1437" s="269">
        <f t="shared" si="154"/>
        <v>0</v>
      </c>
      <c r="Z1437" s="269">
        <f t="shared" si="155"/>
        <v>0</v>
      </c>
      <c r="AA1437" s="269" t="str">
        <f t="shared" si="156"/>
        <v>OK</v>
      </c>
      <c r="AB1437" s="270"/>
      <c r="AC1437" s="270"/>
      <c r="AD1437" s="270"/>
      <c r="AE1437" s="271"/>
      <c r="AF1437" s="272"/>
      <c r="AG1437" s="285"/>
      <c r="AH1437" s="285"/>
      <c r="AI1437" s="285"/>
      <c r="AJ1437" s="285"/>
      <c r="AK1437" s="286">
        <f t="shared" si="157"/>
        <v>0</v>
      </c>
      <c r="AL1437" s="286">
        <f t="shared" si="158"/>
        <v>0</v>
      </c>
      <c r="AM1437" s="287" t="e">
        <f t="shared" si="159"/>
        <v>#DIV/0!</v>
      </c>
      <c r="AN1437" s="286" t="str">
        <f>IF(A1437="","",VLOOKUP(A1437,'[3]IHS DATABASE'!C:H,6,0))</f>
        <v/>
      </c>
      <c r="AO1437" s="286"/>
      <c r="AP1437" s="290"/>
      <c r="AQ1437" s="290"/>
      <c r="AR1437" s="240"/>
      <c r="AS1437" s="240"/>
      <c r="AT1437" s="291">
        <f t="shared" si="160"/>
        <v>0</v>
      </c>
      <c r="AU1437" s="292"/>
      <c r="AV1437" s="293"/>
      <c r="AW1437" s="293"/>
      <c r="AX1437" s="292"/>
      <c r="AY1437" s="292"/>
      <c r="AZ1437" s="292"/>
      <c r="BA1437" s="292"/>
      <c r="BB1437" s="296"/>
      <c r="BC1437" s="293"/>
      <c r="BD1437" s="293"/>
      <c r="BE1437" s="297"/>
    </row>
    <row r="1438" spans="1:57">
      <c r="A1438" s="239"/>
      <c r="B1438" s="240"/>
      <c r="C1438" s="241" t="str">
        <f>IF(A1438="","",VLOOKUP(A1438,'[3]IHS DATABASE'!C:AD,27,0))</f>
        <v/>
      </c>
      <c r="D1438" s="241"/>
      <c r="E1438" s="241" t="str">
        <f>IF(A1438="","",VLOOKUP(A1438,'[3]IHS DATABASE'!C:G,5,0))</f>
        <v/>
      </c>
      <c r="F1438" s="241" t="str">
        <f>IF(A1438="","",VLOOKUP(A1438,'[3]IHS DATABASE'!C:AB,26,0))</f>
        <v/>
      </c>
      <c r="G1438" s="240" t="str">
        <f>IF(A1438="","",VLOOKUP(A1438,'[3]IHS DATABASE'!C:X,22,0))</f>
        <v/>
      </c>
      <c r="H1438" s="242"/>
      <c r="I1438" s="241" t="str">
        <f>IF(A1438="","",VLOOKUP(A1438,'[3]IHS DATABASE'!C:W,21,0))</f>
        <v/>
      </c>
      <c r="J1438" s="241" t="str">
        <f>IF(A1438="","",VLOOKUP(A1438,'[3]IHS DATABASE'!C:T,18,0))</f>
        <v/>
      </c>
      <c r="K1438" s="241"/>
      <c r="L1438" s="241"/>
      <c r="M1438" s="241" t="str">
        <f>IF(A1438="","",VLOOKUP(A1438,'[3]IHS DATABASE'!C:U,19,0))</f>
        <v/>
      </c>
      <c r="N1438" s="248"/>
      <c r="O1438" s="249"/>
      <c r="P1438" s="249"/>
      <c r="Q1438" s="258"/>
      <c r="R1438" s="259"/>
      <c r="S1438" s="259" t="str">
        <f>IF(A1438="","",VLOOKUP(A1438,'[3]IHS DATABASE'!C:BG,30,0))</f>
        <v/>
      </c>
      <c r="T1438" s="241"/>
      <c r="U1438" s="259" t="str">
        <f>IF(A1438="","",VLOOKUP(A1438,'[3]IHS DATABASE'!C:AG,31,0))</f>
        <v/>
      </c>
      <c r="V1438" s="260"/>
      <c r="W1438" s="260"/>
      <c r="X1438" s="260"/>
      <c r="Y1438" s="269">
        <f t="shared" si="154"/>
        <v>0</v>
      </c>
      <c r="Z1438" s="269">
        <f t="shared" si="155"/>
        <v>0</v>
      </c>
      <c r="AA1438" s="269" t="str">
        <f t="shared" si="156"/>
        <v>OK</v>
      </c>
      <c r="AB1438" s="270"/>
      <c r="AC1438" s="270"/>
      <c r="AD1438" s="270"/>
      <c r="AE1438" s="271"/>
      <c r="AF1438" s="272"/>
      <c r="AG1438" s="285"/>
      <c r="AH1438" s="285"/>
      <c r="AI1438" s="285"/>
      <c r="AJ1438" s="285"/>
      <c r="AK1438" s="286">
        <f t="shared" si="157"/>
        <v>0</v>
      </c>
      <c r="AL1438" s="286">
        <f t="shared" si="158"/>
        <v>0</v>
      </c>
      <c r="AM1438" s="287" t="e">
        <f t="shared" si="159"/>
        <v>#DIV/0!</v>
      </c>
      <c r="AN1438" s="286" t="str">
        <f>IF(A1438="","",VLOOKUP(A1438,'[3]IHS DATABASE'!C:H,6,0))</f>
        <v/>
      </c>
      <c r="AO1438" s="286"/>
      <c r="AP1438" s="290"/>
      <c r="AQ1438" s="290"/>
      <c r="AR1438" s="240"/>
      <c r="AS1438" s="240"/>
      <c r="AT1438" s="291">
        <f t="shared" si="160"/>
        <v>0</v>
      </c>
      <c r="AU1438" s="292"/>
      <c r="AV1438" s="293"/>
      <c r="AW1438" s="293"/>
      <c r="AX1438" s="292"/>
      <c r="AY1438" s="292"/>
      <c r="AZ1438" s="292"/>
      <c r="BA1438" s="292"/>
      <c r="BB1438" s="296"/>
      <c r="BC1438" s="293"/>
      <c r="BD1438" s="293"/>
      <c r="BE1438" s="297"/>
    </row>
    <row r="1439" spans="1:57">
      <c r="A1439" s="239"/>
      <c r="B1439" s="240"/>
      <c r="C1439" s="241" t="str">
        <f>IF(A1439="","",VLOOKUP(A1439,'[3]IHS DATABASE'!C:AD,27,0))</f>
        <v/>
      </c>
      <c r="D1439" s="241"/>
      <c r="E1439" s="241" t="str">
        <f>IF(A1439="","",VLOOKUP(A1439,'[3]IHS DATABASE'!C:G,5,0))</f>
        <v/>
      </c>
      <c r="F1439" s="241" t="str">
        <f>IF(A1439="","",VLOOKUP(A1439,'[3]IHS DATABASE'!C:AB,26,0))</f>
        <v/>
      </c>
      <c r="G1439" s="240" t="str">
        <f>IF(A1439="","",VLOOKUP(A1439,'[3]IHS DATABASE'!C:X,22,0))</f>
        <v/>
      </c>
      <c r="H1439" s="242"/>
      <c r="I1439" s="241" t="str">
        <f>IF(A1439="","",VLOOKUP(A1439,'[3]IHS DATABASE'!C:W,21,0))</f>
        <v/>
      </c>
      <c r="J1439" s="241" t="str">
        <f>IF(A1439="","",VLOOKUP(A1439,'[3]IHS DATABASE'!C:T,18,0))</f>
        <v/>
      </c>
      <c r="K1439" s="241"/>
      <c r="L1439" s="241"/>
      <c r="M1439" s="241" t="str">
        <f>IF(A1439="","",VLOOKUP(A1439,'[3]IHS DATABASE'!C:U,19,0))</f>
        <v/>
      </c>
      <c r="N1439" s="248"/>
      <c r="O1439" s="249"/>
      <c r="P1439" s="249"/>
      <c r="Q1439" s="258"/>
      <c r="R1439" s="259"/>
      <c r="S1439" s="259" t="str">
        <f>IF(A1439="","",VLOOKUP(A1439,'[3]IHS DATABASE'!C:BG,30,0))</f>
        <v/>
      </c>
      <c r="T1439" s="241"/>
      <c r="U1439" s="259" t="str">
        <f>IF(A1439="","",VLOOKUP(A1439,'[3]IHS DATABASE'!C:AG,31,0))</f>
        <v/>
      </c>
      <c r="V1439" s="260"/>
      <c r="W1439" s="260"/>
      <c r="X1439" s="260"/>
      <c r="Y1439" s="269">
        <f t="shared" si="154"/>
        <v>0</v>
      </c>
      <c r="Z1439" s="269">
        <f t="shared" si="155"/>
        <v>0</v>
      </c>
      <c r="AA1439" s="269" t="str">
        <f t="shared" si="156"/>
        <v>OK</v>
      </c>
      <c r="AB1439" s="270"/>
      <c r="AC1439" s="270"/>
      <c r="AD1439" s="270"/>
      <c r="AE1439" s="271"/>
      <c r="AF1439" s="272"/>
      <c r="AG1439" s="285"/>
      <c r="AH1439" s="285"/>
      <c r="AI1439" s="285"/>
      <c r="AJ1439" s="285"/>
      <c r="AK1439" s="286">
        <f t="shared" si="157"/>
        <v>0</v>
      </c>
      <c r="AL1439" s="286">
        <f t="shared" si="158"/>
        <v>0</v>
      </c>
      <c r="AM1439" s="287" t="e">
        <f t="shared" si="159"/>
        <v>#DIV/0!</v>
      </c>
      <c r="AN1439" s="286" t="str">
        <f>IF(A1439="","",VLOOKUP(A1439,'[3]IHS DATABASE'!C:H,6,0))</f>
        <v/>
      </c>
      <c r="AO1439" s="286"/>
      <c r="AP1439" s="290"/>
      <c r="AQ1439" s="290"/>
      <c r="AR1439" s="240"/>
      <c r="AS1439" s="240"/>
      <c r="AT1439" s="291">
        <f t="shared" si="160"/>
        <v>0</v>
      </c>
      <c r="AU1439" s="292"/>
      <c r="AV1439" s="293"/>
      <c r="AW1439" s="293"/>
      <c r="AX1439" s="292"/>
      <c r="AY1439" s="292"/>
      <c r="AZ1439" s="292"/>
      <c r="BA1439" s="292"/>
      <c r="BB1439" s="296"/>
      <c r="BC1439" s="293"/>
      <c r="BD1439" s="293"/>
      <c r="BE1439" s="297"/>
    </row>
    <row r="1440" spans="1:57">
      <c r="A1440" s="239"/>
      <c r="B1440" s="240"/>
      <c r="C1440" s="241" t="str">
        <f>IF(A1440="","",VLOOKUP(A1440,'[3]IHS DATABASE'!C:AD,27,0))</f>
        <v/>
      </c>
      <c r="D1440" s="241"/>
      <c r="E1440" s="241" t="str">
        <f>IF(A1440="","",VLOOKUP(A1440,'[3]IHS DATABASE'!C:G,5,0))</f>
        <v/>
      </c>
      <c r="F1440" s="241" t="str">
        <f>IF(A1440="","",VLOOKUP(A1440,'[3]IHS DATABASE'!C:AB,26,0))</f>
        <v/>
      </c>
      <c r="G1440" s="240" t="str">
        <f>IF(A1440="","",VLOOKUP(A1440,'[3]IHS DATABASE'!C:X,22,0))</f>
        <v/>
      </c>
      <c r="H1440" s="242"/>
      <c r="I1440" s="241" t="str">
        <f>IF(A1440="","",VLOOKUP(A1440,'[3]IHS DATABASE'!C:W,21,0))</f>
        <v/>
      </c>
      <c r="J1440" s="241" t="str">
        <f>IF(A1440="","",VLOOKUP(A1440,'[3]IHS DATABASE'!C:T,18,0))</f>
        <v/>
      </c>
      <c r="K1440" s="241"/>
      <c r="L1440" s="241"/>
      <c r="M1440" s="241" t="str">
        <f>IF(A1440="","",VLOOKUP(A1440,'[3]IHS DATABASE'!C:U,19,0))</f>
        <v/>
      </c>
      <c r="N1440" s="248"/>
      <c r="O1440" s="249"/>
      <c r="P1440" s="249"/>
      <c r="Q1440" s="258"/>
      <c r="R1440" s="259"/>
      <c r="S1440" s="259" t="str">
        <f>IF(A1440="","",VLOOKUP(A1440,'[3]IHS DATABASE'!C:BG,30,0))</f>
        <v/>
      </c>
      <c r="T1440" s="241"/>
      <c r="U1440" s="259" t="str">
        <f>IF(A1440="","",VLOOKUP(A1440,'[3]IHS DATABASE'!C:AG,31,0))</f>
        <v/>
      </c>
      <c r="V1440" s="260"/>
      <c r="W1440" s="260"/>
      <c r="X1440" s="260"/>
      <c r="Y1440" s="269">
        <f t="shared" si="154"/>
        <v>0</v>
      </c>
      <c r="Z1440" s="269">
        <f t="shared" si="155"/>
        <v>0</v>
      </c>
      <c r="AA1440" s="269" t="str">
        <f t="shared" si="156"/>
        <v>OK</v>
      </c>
      <c r="AB1440" s="270"/>
      <c r="AC1440" s="270"/>
      <c r="AD1440" s="270"/>
      <c r="AE1440" s="271"/>
      <c r="AF1440" s="272"/>
      <c r="AG1440" s="285"/>
      <c r="AH1440" s="285"/>
      <c r="AI1440" s="285"/>
      <c r="AJ1440" s="285"/>
      <c r="AK1440" s="286">
        <f t="shared" si="157"/>
        <v>0</v>
      </c>
      <c r="AL1440" s="286">
        <f t="shared" si="158"/>
        <v>0</v>
      </c>
      <c r="AM1440" s="287" t="e">
        <f t="shared" si="159"/>
        <v>#DIV/0!</v>
      </c>
      <c r="AN1440" s="286" t="str">
        <f>IF(A1440="","",VLOOKUP(A1440,'[3]IHS DATABASE'!C:H,6,0))</f>
        <v/>
      </c>
      <c r="AO1440" s="286"/>
      <c r="AP1440" s="290"/>
      <c r="AQ1440" s="290"/>
      <c r="AR1440" s="240"/>
      <c r="AS1440" s="240"/>
      <c r="AT1440" s="291">
        <f t="shared" si="160"/>
        <v>0</v>
      </c>
      <c r="AU1440" s="292"/>
      <c r="AV1440" s="293"/>
      <c r="AW1440" s="293"/>
      <c r="AX1440" s="292"/>
      <c r="AY1440" s="292"/>
      <c r="AZ1440" s="292"/>
      <c r="BA1440" s="292"/>
      <c r="BB1440" s="296"/>
      <c r="BC1440" s="293"/>
      <c r="BD1440" s="293"/>
      <c r="BE1440" s="297"/>
    </row>
    <row r="1441" spans="1:57">
      <c r="A1441" s="239"/>
      <c r="B1441" s="240"/>
      <c r="C1441" s="241" t="str">
        <f>IF(A1441="","",VLOOKUP(A1441,'[3]IHS DATABASE'!C:AD,27,0))</f>
        <v/>
      </c>
      <c r="D1441" s="241"/>
      <c r="E1441" s="241" t="str">
        <f>IF(A1441="","",VLOOKUP(A1441,'[3]IHS DATABASE'!C:G,5,0))</f>
        <v/>
      </c>
      <c r="F1441" s="241" t="str">
        <f>IF(A1441="","",VLOOKUP(A1441,'[3]IHS DATABASE'!C:AB,26,0))</f>
        <v/>
      </c>
      <c r="G1441" s="240" t="str">
        <f>IF(A1441="","",VLOOKUP(A1441,'[3]IHS DATABASE'!C:X,22,0))</f>
        <v/>
      </c>
      <c r="H1441" s="242"/>
      <c r="I1441" s="241" t="str">
        <f>IF(A1441="","",VLOOKUP(A1441,'[3]IHS DATABASE'!C:W,21,0))</f>
        <v/>
      </c>
      <c r="J1441" s="241" t="str">
        <f>IF(A1441="","",VLOOKUP(A1441,'[3]IHS DATABASE'!C:T,18,0))</f>
        <v/>
      </c>
      <c r="K1441" s="241"/>
      <c r="L1441" s="241"/>
      <c r="M1441" s="241" t="str">
        <f>IF(A1441="","",VLOOKUP(A1441,'[3]IHS DATABASE'!C:U,19,0))</f>
        <v/>
      </c>
      <c r="N1441" s="248"/>
      <c r="O1441" s="249"/>
      <c r="P1441" s="249"/>
      <c r="Q1441" s="258"/>
      <c r="R1441" s="259"/>
      <c r="S1441" s="259" t="str">
        <f>IF(A1441="","",VLOOKUP(A1441,'[3]IHS DATABASE'!C:BG,30,0))</f>
        <v/>
      </c>
      <c r="T1441" s="241"/>
      <c r="U1441" s="259" t="str">
        <f>IF(A1441="","",VLOOKUP(A1441,'[3]IHS DATABASE'!C:AG,31,0))</f>
        <v/>
      </c>
      <c r="V1441" s="260"/>
      <c r="W1441" s="260"/>
      <c r="X1441" s="260"/>
      <c r="Y1441" s="269">
        <f t="shared" si="154"/>
        <v>0</v>
      </c>
      <c r="Z1441" s="269">
        <f t="shared" si="155"/>
        <v>0</v>
      </c>
      <c r="AA1441" s="269" t="str">
        <f t="shared" si="156"/>
        <v>OK</v>
      </c>
      <c r="AB1441" s="270"/>
      <c r="AC1441" s="270"/>
      <c r="AD1441" s="270"/>
      <c r="AE1441" s="271"/>
      <c r="AF1441" s="272"/>
      <c r="AG1441" s="285"/>
      <c r="AH1441" s="285"/>
      <c r="AI1441" s="285"/>
      <c r="AJ1441" s="285"/>
      <c r="AK1441" s="286">
        <f t="shared" si="157"/>
        <v>0</v>
      </c>
      <c r="AL1441" s="286">
        <f t="shared" si="158"/>
        <v>0</v>
      </c>
      <c r="AM1441" s="287" t="e">
        <f t="shared" si="159"/>
        <v>#DIV/0!</v>
      </c>
      <c r="AN1441" s="286" t="str">
        <f>IF(A1441="","",VLOOKUP(A1441,'[3]IHS DATABASE'!C:H,6,0))</f>
        <v/>
      </c>
      <c r="AO1441" s="286"/>
      <c r="AP1441" s="290"/>
      <c r="AQ1441" s="290"/>
      <c r="AR1441" s="240"/>
      <c r="AS1441" s="240"/>
      <c r="AT1441" s="291">
        <f t="shared" si="160"/>
        <v>0</v>
      </c>
      <c r="AU1441" s="292"/>
      <c r="AV1441" s="293"/>
      <c r="AW1441" s="293"/>
      <c r="AX1441" s="292"/>
      <c r="AY1441" s="292"/>
      <c r="AZ1441" s="292"/>
      <c r="BA1441" s="292"/>
      <c r="BB1441" s="296"/>
      <c r="BC1441" s="293"/>
      <c r="BD1441" s="293"/>
      <c r="BE1441" s="297"/>
    </row>
    <row r="1442" spans="1:57">
      <c r="A1442" s="239"/>
      <c r="B1442" s="240"/>
      <c r="C1442" s="241" t="str">
        <f>IF(A1442="","",VLOOKUP(A1442,'[3]IHS DATABASE'!C:AD,27,0))</f>
        <v/>
      </c>
      <c r="D1442" s="241"/>
      <c r="E1442" s="241" t="str">
        <f>IF(A1442="","",VLOOKUP(A1442,'[3]IHS DATABASE'!C:G,5,0))</f>
        <v/>
      </c>
      <c r="F1442" s="241" t="str">
        <f>IF(A1442="","",VLOOKUP(A1442,'[3]IHS DATABASE'!C:AB,26,0))</f>
        <v/>
      </c>
      <c r="G1442" s="240" t="str">
        <f>IF(A1442="","",VLOOKUP(A1442,'[3]IHS DATABASE'!C:X,22,0))</f>
        <v/>
      </c>
      <c r="H1442" s="242"/>
      <c r="I1442" s="241" t="str">
        <f>IF(A1442="","",VLOOKUP(A1442,'[3]IHS DATABASE'!C:W,21,0))</f>
        <v/>
      </c>
      <c r="J1442" s="241" t="str">
        <f>IF(A1442="","",VLOOKUP(A1442,'[3]IHS DATABASE'!C:T,18,0))</f>
        <v/>
      </c>
      <c r="K1442" s="241"/>
      <c r="L1442" s="241"/>
      <c r="M1442" s="241" t="str">
        <f>IF(A1442="","",VLOOKUP(A1442,'[3]IHS DATABASE'!C:U,19,0))</f>
        <v/>
      </c>
      <c r="N1442" s="248"/>
      <c r="O1442" s="249"/>
      <c r="P1442" s="249"/>
      <c r="Q1442" s="258"/>
      <c r="R1442" s="259"/>
      <c r="S1442" s="259" t="str">
        <f>IF(A1442="","",VLOOKUP(A1442,'[3]IHS DATABASE'!C:BG,30,0))</f>
        <v/>
      </c>
      <c r="T1442" s="241"/>
      <c r="U1442" s="259" t="str">
        <f>IF(A1442="","",VLOOKUP(A1442,'[3]IHS DATABASE'!C:AG,31,0))</f>
        <v/>
      </c>
      <c r="V1442" s="260"/>
      <c r="W1442" s="260"/>
      <c r="X1442" s="260"/>
      <c r="Y1442" s="269">
        <f t="shared" si="154"/>
        <v>0</v>
      </c>
      <c r="Z1442" s="269">
        <f t="shared" si="155"/>
        <v>0</v>
      </c>
      <c r="AA1442" s="269" t="str">
        <f t="shared" si="156"/>
        <v>OK</v>
      </c>
      <c r="AB1442" s="270"/>
      <c r="AC1442" s="270"/>
      <c r="AD1442" s="270"/>
      <c r="AE1442" s="271"/>
      <c r="AF1442" s="272"/>
      <c r="AG1442" s="285"/>
      <c r="AH1442" s="285"/>
      <c r="AI1442" s="285"/>
      <c r="AJ1442" s="285"/>
      <c r="AK1442" s="286">
        <f t="shared" si="157"/>
        <v>0</v>
      </c>
      <c r="AL1442" s="286">
        <f t="shared" si="158"/>
        <v>0</v>
      </c>
      <c r="AM1442" s="287" t="e">
        <f t="shared" si="159"/>
        <v>#DIV/0!</v>
      </c>
      <c r="AN1442" s="286" t="str">
        <f>IF(A1442="","",VLOOKUP(A1442,'[3]IHS DATABASE'!C:H,6,0))</f>
        <v/>
      </c>
      <c r="AO1442" s="286"/>
      <c r="AP1442" s="290"/>
      <c r="AQ1442" s="290"/>
      <c r="AR1442" s="240"/>
      <c r="AS1442" s="240"/>
      <c r="AT1442" s="291">
        <f t="shared" si="160"/>
        <v>0</v>
      </c>
      <c r="AU1442" s="292"/>
      <c r="AV1442" s="293"/>
      <c r="AW1442" s="293"/>
      <c r="AX1442" s="292"/>
      <c r="AY1442" s="292"/>
      <c r="AZ1442" s="292"/>
      <c r="BA1442" s="292"/>
      <c r="BB1442" s="296"/>
      <c r="BC1442" s="293"/>
      <c r="BD1442" s="293"/>
      <c r="BE1442" s="297"/>
    </row>
    <row r="1443" spans="1:57">
      <c r="A1443" s="239"/>
      <c r="B1443" s="240"/>
      <c r="C1443" s="241" t="str">
        <f>IF(A1443="","",VLOOKUP(A1443,'[3]IHS DATABASE'!C:AD,27,0))</f>
        <v/>
      </c>
      <c r="D1443" s="241"/>
      <c r="E1443" s="241" t="str">
        <f>IF(A1443="","",VLOOKUP(A1443,'[3]IHS DATABASE'!C:G,5,0))</f>
        <v/>
      </c>
      <c r="F1443" s="241" t="str">
        <f>IF(A1443="","",VLOOKUP(A1443,'[3]IHS DATABASE'!C:AB,26,0))</f>
        <v/>
      </c>
      <c r="G1443" s="240" t="str">
        <f>IF(A1443="","",VLOOKUP(A1443,'[3]IHS DATABASE'!C:X,22,0))</f>
        <v/>
      </c>
      <c r="H1443" s="242"/>
      <c r="I1443" s="241" t="str">
        <f>IF(A1443="","",VLOOKUP(A1443,'[3]IHS DATABASE'!C:W,21,0))</f>
        <v/>
      </c>
      <c r="J1443" s="241" t="str">
        <f>IF(A1443="","",VLOOKUP(A1443,'[3]IHS DATABASE'!C:T,18,0))</f>
        <v/>
      </c>
      <c r="K1443" s="241"/>
      <c r="L1443" s="241"/>
      <c r="M1443" s="241" t="str">
        <f>IF(A1443="","",VLOOKUP(A1443,'[3]IHS DATABASE'!C:U,19,0))</f>
        <v/>
      </c>
      <c r="N1443" s="248"/>
      <c r="O1443" s="249"/>
      <c r="P1443" s="249"/>
      <c r="Q1443" s="258"/>
      <c r="R1443" s="259"/>
      <c r="S1443" s="259" t="str">
        <f>IF(A1443="","",VLOOKUP(A1443,'[3]IHS DATABASE'!C:BG,30,0))</f>
        <v/>
      </c>
      <c r="T1443" s="241"/>
      <c r="U1443" s="259" t="str">
        <f>IF(A1443="","",VLOOKUP(A1443,'[3]IHS DATABASE'!C:AG,31,0))</f>
        <v/>
      </c>
      <c r="V1443" s="260"/>
      <c r="W1443" s="260"/>
      <c r="X1443" s="260"/>
      <c r="Y1443" s="269">
        <f t="shared" ref="Y1443:Y1506" si="161">X1443-W1443</f>
        <v>0</v>
      </c>
      <c r="Z1443" s="269">
        <f t="shared" ref="Z1443:Z1506" si="162">(O1443-P1443)*24</f>
        <v>0</v>
      </c>
      <c r="AA1443" s="269" t="str">
        <f t="shared" ref="AA1443:AA1506" si="163">IF(Y1443&gt;Z1443,"inconsitent RH","OK")</f>
        <v>OK</v>
      </c>
      <c r="AB1443" s="270"/>
      <c r="AC1443" s="270"/>
      <c r="AD1443" s="270"/>
      <c r="AE1443" s="271"/>
      <c r="AF1443" s="272"/>
      <c r="AG1443" s="285"/>
      <c r="AH1443" s="285"/>
      <c r="AI1443" s="285"/>
      <c r="AJ1443" s="285"/>
      <c r="AK1443" s="286">
        <f t="shared" ref="AK1443:AK1506" si="164">AJ1443+AI1443</f>
        <v>0</v>
      </c>
      <c r="AL1443" s="286">
        <f t="shared" ref="AL1443:AL1506" si="165">AF1443-AI1443</f>
        <v>0</v>
      </c>
      <c r="AM1443" s="287" t="e">
        <f t="shared" ref="AM1443:AM1506" si="166">AL1443/Y1443</f>
        <v>#DIV/0!</v>
      </c>
      <c r="AN1443" s="286" t="str">
        <f>IF(A1443="","",VLOOKUP(A1443,'[3]IHS DATABASE'!C:H,6,0))</f>
        <v/>
      </c>
      <c r="AO1443" s="286"/>
      <c r="AP1443" s="290"/>
      <c r="AQ1443" s="290"/>
      <c r="AR1443" s="240"/>
      <c r="AS1443" s="240"/>
      <c r="AT1443" s="291">
        <f t="shared" ref="AT1443:AT1506" si="167">AR1443-AS1443</f>
        <v>0</v>
      </c>
      <c r="AU1443" s="292"/>
      <c r="AV1443" s="293"/>
      <c r="AW1443" s="293"/>
      <c r="AX1443" s="292"/>
      <c r="AY1443" s="292"/>
      <c r="AZ1443" s="292"/>
      <c r="BA1443" s="292"/>
      <c r="BB1443" s="296"/>
      <c r="BC1443" s="293"/>
      <c r="BD1443" s="293"/>
      <c r="BE1443" s="297"/>
    </row>
    <row r="1444" spans="1:57">
      <c r="A1444" s="239"/>
      <c r="B1444" s="240"/>
      <c r="C1444" s="241" t="str">
        <f>IF(A1444="","",VLOOKUP(A1444,'[3]IHS DATABASE'!C:AD,27,0))</f>
        <v/>
      </c>
      <c r="D1444" s="241"/>
      <c r="E1444" s="241" t="str">
        <f>IF(A1444="","",VLOOKUP(A1444,'[3]IHS DATABASE'!C:G,5,0))</f>
        <v/>
      </c>
      <c r="F1444" s="241" t="str">
        <f>IF(A1444="","",VLOOKUP(A1444,'[3]IHS DATABASE'!C:AB,26,0))</f>
        <v/>
      </c>
      <c r="G1444" s="240" t="str">
        <f>IF(A1444="","",VLOOKUP(A1444,'[3]IHS DATABASE'!C:X,22,0))</f>
        <v/>
      </c>
      <c r="H1444" s="242"/>
      <c r="I1444" s="241" t="str">
        <f>IF(A1444="","",VLOOKUP(A1444,'[3]IHS DATABASE'!C:W,21,0))</f>
        <v/>
      </c>
      <c r="J1444" s="241" t="str">
        <f>IF(A1444="","",VLOOKUP(A1444,'[3]IHS DATABASE'!C:T,18,0))</f>
        <v/>
      </c>
      <c r="K1444" s="241"/>
      <c r="L1444" s="241"/>
      <c r="M1444" s="241" t="str">
        <f>IF(A1444="","",VLOOKUP(A1444,'[3]IHS DATABASE'!C:U,19,0))</f>
        <v/>
      </c>
      <c r="N1444" s="248"/>
      <c r="O1444" s="249"/>
      <c r="P1444" s="249"/>
      <c r="Q1444" s="258"/>
      <c r="R1444" s="259"/>
      <c r="S1444" s="259" t="str">
        <f>IF(A1444="","",VLOOKUP(A1444,'[3]IHS DATABASE'!C:BG,30,0))</f>
        <v/>
      </c>
      <c r="T1444" s="241"/>
      <c r="U1444" s="259" t="str">
        <f>IF(A1444="","",VLOOKUP(A1444,'[3]IHS DATABASE'!C:AG,31,0))</f>
        <v/>
      </c>
      <c r="V1444" s="260"/>
      <c r="W1444" s="260"/>
      <c r="X1444" s="260"/>
      <c r="Y1444" s="269">
        <f t="shared" si="161"/>
        <v>0</v>
      </c>
      <c r="Z1444" s="269">
        <f t="shared" si="162"/>
        <v>0</v>
      </c>
      <c r="AA1444" s="269" t="str">
        <f t="shared" si="163"/>
        <v>OK</v>
      </c>
      <c r="AB1444" s="270"/>
      <c r="AC1444" s="270"/>
      <c r="AD1444" s="270"/>
      <c r="AE1444" s="271"/>
      <c r="AF1444" s="272"/>
      <c r="AG1444" s="285"/>
      <c r="AH1444" s="285"/>
      <c r="AI1444" s="285"/>
      <c r="AJ1444" s="285"/>
      <c r="AK1444" s="286">
        <f t="shared" si="164"/>
        <v>0</v>
      </c>
      <c r="AL1444" s="286">
        <f t="shared" si="165"/>
        <v>0</v>
      </c>
      <c r="AM1444" s="287" t="e">
        <f t="shared" si="166"/>
        <v>#DIV/0!</v>
      </c>
      <c r="AN1444" s="286" t="str">
        <f>IF(A1444="","",VLOOKUP(A1444,'[3]IHS DATABASE'!C:H,6,0))</f>
        <v/>
      </c>
      <c r="AO1444" s="286"/>
      <c r="AP1444" s="290"/>
      <c r="AQ1444" s="290"/>
      <c r="AR1444" s="240"/>
      <c r="AS1444" s="240"/>
      <c r="AT1444" s="291">
        <f t="shared" si="167"/>
        <v>0</v>
      </c>
      <c r="AU1444" s="292"/>
      <c r="AV1444" s="293"/>
      <c r="AW1444" s="293"/>
      <c r="AX1444" s="292"/>
      <c r="AY1444" s="292"/>
      <c r="AZ1444" s="292"/>
      <c r="BA1444" s="292"/>
      <c r="BB1444" s="296"/>
      <c r="BC1444" s="293"/>
      <c r="BD1444" s="293"/>
      <c r="BE1444" s="297"/>
    </row>
    <row r="1445" spans="1:57">
      <c r="A1445" s="239"/>
      <c r="B1445" s="240"/>
      <c r="C1445" s="241" t="str">
        <f>IF(A1445="","",VLOOKUP(A1445,'[3]IHS DATABASE'!C:AD,27,0))</f>
        <v/>
      </c>
      <c r="D1445" s="241"/>
      <c r="E1445" s="241" t="str">
        <f>IF(A1445="","",VLOOKUP(A1445,'[3]IHS DATABASE'!C:G,5,0))</f>
        <v/>
      </c>
      <c r="F1445" s="241" t="str">
        <f>IF(A1445="","",VLOOKUP(A1445,'[3]IHS DATABASE'!C:AB,26,0))</f>
        <v/>
      </c>
      <c r="G1445" s="240" t="str">
        <f>IF(A1445="","",VLOOKUP(A1445,'[3]IHS DATABASE'!C:X,22,0))</f>
        <v/>
      </c>
      <c r="H1445" s="242"/>
      <c r="I1445" s="241" t="str">
        <f>IF(A1445="","",VLOOKUP(A1445,'[3]IHS DATABASE'!C:W,21,0))</f>
        <v/>
      </c>
      <c r="J1445" s="241" t="str">
        <f>IF(A1445="","",VLOOKUP(A1445,'[3]IHS DATABASE'!C:T,18,0))</f>
        <v/>
      </c>
      <c r="K1445" s="241"/>
      <c r="L1445" s="241"/>
      <c r="M1445" s="241" t="str">
        <f>IF(A1445="","",VLOOKUP(A1445,'[3]IHS DATABASE'!C:U,19,0))</f>
        <v/>
      </c>
      <c r="N1445" s="248"/>
      <c r="O1445" s="249"/>
      <c r="P1445" s="249"/>
      <c r="Q1445" s="258"/>
      <c r="R1445" s="259"/>
      <c r="S1445" s="259" t="str">
        <f>IF(A1445="","",VLOOKUP(A1445,'[3]IHS DATABASE'!C:BG,30,0))</f>
        <v/>
      </c>
      <c r="T1445" s="241"/>
      <c r="U1445" s="259" t="str">
        <f>IF(A1445="","",VLOOKUP(A1445,'[3]IHS DATABASE'!C:AG,31,0))</f>
        <v/>
      </c>
      <c r="V1445" s="260"/>
      <c r="W1445" s="260"/>
      <c r="X1445" s="260"/>
      <c r="Y1445" s="269">
        <f t="shared" si="161"/>
        <v>0</v>
      </c>
      <c r="Z1445" s="269">
        <f t="shared" si="162"/>
        <v>0</v>
      </c>
      <c r="AA1445" s="269" t="str">
        <f t="shared" si="163"/>
        <v>OK</v>
      </c>
      <c r="AB1445" s="270"/>
      <c r="AC1445" s="270"/>
      <c r="AD1445" s="270"/>
      <c r="AE1445" s="271"/>
      <c r="AF1445" s="272"/>
      <c r="AG1445" s="285"/>
      <c r="AH1445" s="285"/>
      <c r="AI1445" s="285"/>
      <c r="AJ1445" s="285"/>
      <c r="AK1445" s="286">
        <f t="shared" si="164"/>
        <v>0</v>
      </c>
      <c r="AL1445" s="286">
        <f t="shared" si="165"/>
        <v>0</v>
      </c>
      <c r="AM1445" s="287" t="e">
        <f t="shared" si="166"/>
        <v>#DIV/0!</v>
      </c>
      <c r="AN1445" s="286" t="str">
        <f>IF(A1445="","",VLOOKUP(A1445,'[3]IHS DATABASE'!C:H,6,0))</f>
        <v/>
      </c>
      <c r="AO1445" s="286"/>
      <c r="AP1445" s="290"/>
      <c r="AQ1445" s="290"/>
      <c r="AR1445" s="240"/>
      <c r="AS1445" s="240"/>
      <c r="AT1445" s="291">
        <f t="shared" si="167"/>
        <v>0</v>
      </c>
      <c r="AU1445" s="292"/>
      <c r="AV1445" s="293"/>
      <c r="AW1445" s="293"/>
      <c r="AX1445" s="292"/>
      <c r="AY1445" s="292"/>
      <c r="AZ1445" s="292"/>
      <c r="BA1445" s="292"/>
      <c r="BB1445" s="296"/>
      <c r="BC1445" s="293"/>
      <c r="BD1445" s="293"/>
      <c r="BE1445" s="297"/>
    </row>
    <row r="1446" spans="1:57">
      <c r="A1446" s="239"/>
      <c r="B1446" s="240"/>
      <c r="C1446" s="241" t="str">
        <f>IF(A1446="","",VLOOKUP(A1446,'[3]IHS DATABASE'!C:AD,27,0))</f>
        <v/>
      </c>
      <c r="D1446" s="241"/>
      <c r="E1446" s="241" t="str">
        <f>IF(A1446="","",VLOOKUP(A1446,'[3]IHS DATABASE'!C:G,5,0))</f>
        <v/>
      </c>
      <c r="F1446" s="241" t="str">
        <f>IF(A1446="","",VLOOKUP(A1446,'[3]IHS DATABASE'!C:AB,26,0))</f>
        <v/>
      </c>
      <c r="G1446" s="240" t="str">
        <f>IF(A1446="","",VLOOKUP(A1446,'[3]IHS DATABASE'!C:X,22,0))</f>
        <v/>
      </c>
      <c r="H1446" s="242"/>
      <c r="I1446" s="241" t="str">
        <f>IF(A1446="","",VLOOKUP(A1446,'[3]IHS DATABASE'!C:W,21,0))</f>
        <v/>
      </c>
      <c r="J1446" s="241" t="str">
        <f>IF(A1446="","",VLOOKUP(A1446,'[3]IHS DATABASE'!C:T,18,0))</f>
        <v/>
      </c>
      <c r="K1446" s="241"/>
      <c r="L1446" s="241"/>
      <c r="M1446" s="241" t="str">
        <f>IF(A1446="","",VLOOKUP(A1446,'[3]IHS DATABASE'!C:U,19,0))</f>
        <v/>
      </c>
      <c r="N1446" s="248"/>
      <c r="O1446" s="249"/>
      <c r="P1446" s="249"/>
      <c r="Q1446" s="258"/>
      <c r="R1446" s="259"/>
      <c r="S1446" s="259" t="str">
        <f>IF(A1446="","",VLOOKUP(A1446,'[3]IHS DATABASE'!C:BG,30,0))</f>
        <v/>
      </c>
      <c r="T1446" s="241"/>
      <c r="U1446" s="259" t="str">
        <f>IF(A1446="","",VLOOKUP(A1446,'[3]IHS DATABASE'!C:AG,31,0))</f>
        <v/>
      </c>
      <c r="V1446" s="260"/>
      <c r="W1446" s="260"/>
      <c r="X1446" s="260"/>
      <c r="Y1446" s="269">
        <f t="shared" si="161"/>
        <v>0</v>
      </c>
      <c r="Z1446" s="269">
        <f t="shared" si="162"/>
        <v>0</v>
      </c>
      <c r="AA1446" s="269" t="str">
        <f t="shared" si="163"/>
        <v>OK</v>
      </c>
      <c r="AB1446" s="270"/>
      <c r="AC1446" s="270"/>
      <c r="AD1446" s="270"/>
      <c r="AE1446" s="271"/>
      <c r="AF1446" s="272"/>
      <c r="AG1446" s="285"/>
      <c r="AH1446" s="285"/>
      <c r="AI1446" s="285"/>
      <c r="AJ1446" s="285"/>
      <c r="AK1446" s="286">
        <f t="shared" si="164"/>
        <v>0</v>
      </c>
      <c r="AL1446" s="286">
        <f t="shared" si="165"/>
        <v>0</v>
      </c>
      <c r="AM1446" s="287" t="e">
        <f t="shared" si="166"/>
        <v>#DIV/0!</v>
      </c>
      <c r="AN1446" s="286" t="str">
        <f>IF(A1446="","",VLOOKUP(A1446,'[3]IHS DATABASE'!C:H,6,0))</f>
        <v/>
      </c>
      <c r="AO1446" s="286"/>
      <c r="AP1446" s="290"/>
      <c r="AQ1446" s="290"/>
      <c r="AR1446" s="240"/>
      <c r="AS1446" s="240"/>
      <c r="AT1446" s="291">
        <f t="shared" si="167"/>
        <v>0</v>
      </c>
      <c r="AU1446" s="292"/>
      <c r="AV1446" s="293"/>
      <c r="AW1446" s="293"/>
      <c r="AX1446" s="292"/>
      <c r="AY1446" s="292"/>
      <c r="AZ1446" s="292"/>
      <c r="BA1446" s="292"/>
      <c r="BB1446" s="296"/>
      <c r="BC1446" s="293"/>
      <c r="BD1446" s="293"/>
      <c r="BE1446" s="297"/>
    </row>
    <row r="1447" spans="1:57">
      <c r="A1447" s="239"/>
      <c r="B1447" s="240"/>
      <c r="C1447" s="241" t="str">
        <f>IF(A1447="","",VLOOKUP(A1447,'[3]IHS DATABASE'!C:AD,27,0))</f>
        <v/>
      </c>
      <c r="D1447" s="241"/>
      <c r="E1447" s="241" t="str">
        <f>IF(A1447="","",VLOOKUP(A1447,'[3]IHS DATABASE'!C:G,5,0))</f>
        <v/>
      </c>
      <c r="F1447" s="241" t="str">
        <f>IF(A1447="","",VLOOKUP(A1447,'[3]IHS DATABASE'!C:AB,26,0))</f>
        <v/>
      </c>
      <c r="G1447" s="240" t="str">
        <f>IF(A1447="","",VLOOKUP(A1447,'[3]IHS DATABASE'!C:X,22,0))</f>
        <v/>
      </c>
      <c r="H1447" s="242"/>
      <c r="I1447" s="241" t="str">
        <f>IF(A1447="","",VLOOKUP(A1447,'[3]IHS DATABASE'!C:W,21,0))</f>
        <v/>
      </c>
      <c r="J1447" s="241" t="str">
        <f>IF(A1447="","",VLOOKUP(A1447,'[3]IHS DATABASE'!C:T,18,0))</f>
        <v/>
      </c>
      <c r="K1447" s="241"/>
      <c r="L1447" s="241"/>
      <c r="M1447" s="241" t="str">
        <f>IF(A1447="","",VLOOKUP(A1447,'[3]IHS DATABASE'!C:U,19,0))</f>
        <v/>
      </c>
      <c r="N1447" s="248"/>
      <c r="O1447" s="249"/>
      <c r="P1447" s="249"/>
      <c r="Q1447" s="258"/>
      <c r="R1447" s="259"/>
      <c r="S1447" s="259" t="str">
        <f>IF(A1447="","",VLOOKUP(A1447,'[3]IHS DATABASE'!C:BG,30,0))</f>
        <v/>
      </c>
      <c r="T1447" s="241"/>
      <c r="U1447" s="259" t="str">
        <f>IF(A1447="","",VLOOKUP(A1447,'[3]IHS DATABASE'!C:AG,31,0))</f>
        <v/>
      </c>
      <c r="V1447" s="260"/>
      <c r="W1447" s="260"/>
      <c r="X1447" s="260"/>
      <c r="Y1447" s="269">
        <f t="shared" si="161"/>
        <v>0</v>
      </c>
      <c r="Z1447" s="269">
        <f t="shared" si="162"/>
        <v>0</v>
      </c>
      <c r="AA1447" s="269" t="str">
        <f t="shared" si="163"/>
        <v>OK</v>
      </c>
      <c r="AB1447" s="270"/>
      <c r="AC1447" s="270"/>
      <c r="AD1447" s="270"/>
      <c r="AE1447" s="271"/>
      <c r="AF1447" s="272"/>
      <c r="AG1447" s="285"/>
      <c r="AH1447" s="285"/>
      <c r="AI1447" s="285"/>
      <c r="AJ1447" s="285"/>
      <c r="AK1447" s="286">
        <f t="shared" si="164"/>
        <v>0</v>
      </c>
      <c r="AL1447" s="286">
        <f t="shared" si="165"/>
        <v>0</v>
      </c>
      <c r="AM1447" s="287" t="e">
        <f t="shared" si="166"/>
        <v>#DIV/0!</v>
      </c>
      <c r="AN1447" s="286" t="str">
        <f>IF(A1447="","",VLOOKUP(A1447,'[3]IHS DATABASE'!C:H,6,0))</f>
        <v/>
      </c>
      <c r="AO1447" s="286"/>
      <c r="AP1447" s="290"/>
      <c r="AQ1447" s="290"/>
      <c r="AR1447" s="240"/>
      <c r="AS1447" s="240"/>
      <c r="AT1447" s="291">
        <f t="shared" si="167"/>
        <v>0</v>
      </c>
      <c r="AU1447" s="292"/>
      <c r="AV1447" s="293"/>
      <c r="AW1447" s="293"/>
      <c r="AX1447" s="292"/>
      <c r="AY1447" s="292"/>
      <c r="AZ1447" s="292"/>
      <c r="BA1447" s="292"/>
      <c r="BB1447" s="296"/>
      <c r="BC1447" s="293"/>
      <c r="BD1447" s="293"/>
      <c r="BE1447" s="297"/>
    </row>
    <row r="1448" spans="1:57">
      <c r="A1448" s="239"/>
      <c r="B1448" s="240"/>
      <c r="C1448" s="241" t="str">
        <f>IF(A1448="","",VLOOKUP(A1448,'[3]IHS DATABASE'!C:AD,27,0))</f>
        <v/>
      </c>
      <c r="D1448" s="241"/>
      <c r="E1448" s="241" t="str">
        <f>IF(A1448="","",VLOOKUP(A1448,'[3]IHS DATABASE'!C:G,5,0))</f>
        <v/>
      </c>
      <c r="F1448" s="241" t="str">
        <f>IF(A1448="","",VLOOKUP(A1448,'[3]IHS DATABASE'!C:AB,26,0))</f>
        <v/>
      </c>
      <c r="G1448" s="240" t="str">
        <f>IF(A1448="","",VLOOKUP(A1448,'[3]IHS DATABASE'!C:X,22,0))</f>
        <v/>
      </c>
      <c r="H1448" s="242"/>
      <c r="I1448" s="241" t="str">
        <f>IF(A1448="","",VLOOKUP(A1448,'[3]IHS DATABASE'!C:W,21,0))</f>
        <v/>
      </c>
      <c r="J1448" s="241" t="str">
        <f>IF(A1448="","",VLOOKUP(A1448,'[3]IHS DATABASE'!C:T,18,0))</f>
        <v/>
      </c>
      <c r="K1448" s="241"/>
      <c r="L1448" s="241"/>
      <c r="M1448" s="241" t="str">
        <f>IF(A1448="","",VLOOKUP(A1448,'[3]IHS DATABASE'!C:U,19,0))</f>
        <v/>
      </c>
      <c r="N1448" s="248"/>
      <c r="O1448" s="249"/>
      <c r="P1448" s="249"/>
      <c r="Q1448" s="258"/>
      <c r="R1448" s="259"/>
      <c r="S1448" s="259" t="str">
        <f>IF(A1448="","",VLOOKUP(A1448,'[3]IHS DATABASE'!C:BG,30,0))</f>
        <v/>
      </c>
      <c r="T1448" s="241"/>
      <c r="U1448" s="259" t="str">
        <f>IF(A1448="","",VLOOKUP(A1448,'[3]IHS DATABASE'!C:AG,31,0))</f>
        <v/>
      </c>
      <c r="V1448" s="260"/>
      <c r="W1448" s="260"/>
      <c r="X1448" s="260"/>
      <c r="Y1448" s="269">
        <f t="shared" si="161"/>
        <v>0</v>
      </c>
      <c r="Z1448" s="269">
        <f t="shared" si="162"/>
        <v>0</v>
      </c>
      <c r="AA1448" s="269" t="str">
        <f t="shared" si="163"/>
        <v>OK</v>
      </c>
      <c r="AB1448" s="270"/>
      <c r="AC1448" s="270"/>
      <c r="AD1448" s="270"/>
      <c r="AE1448" s="271"/>
      <c r="AF1448" s="272"/>
      <c r="AG1448" s="285"/>
      <c r="AH1448" s="285"/>
      <c r="AI1448" s="285"/>
      <c r="AJ1448" s="285"/>
      <c r="AK1448" s="286">
        <f t="shared" si="164"/>
        <v>0</v>
      </c>
      <c r="AL1448" s="286">
        <f t="shared" si="165"/>
        <v>0</v>
      </c>
      <c r="AM1448" s="287" t="e">
        <f t="shared" si="166"/>
        <v>#DIV/0!</v>
      </c>
      <c r="AN1448" s="286" t="str">
        <f>IF(A1448="","",VLOOKUP(A1448,'[3]IHS DATABASE'!C:H,6,0))</f>
        <v/>
      </c>
      <c r="AO1448" s="286"/>
      <c r="AP1448" s="290"/>
      <c r="AQ1448" s="290"/>
      <c r="AR1448" s="240"/>
      <c r="AS1448" s="240"/>
      <c r="AT1448" s="291">
        <f t="shared" si="167"/>
        <v>0</v>
      </c>
      <c r="AU1448" s="292"/>
      <c r="AV1448" s="293"/>
      <c r="AW1448" s="293"/>
      <c r="AX1448" s="292"/>
      <c r="AY1448" s="292"/>
      <c r="AZ1448" s="292"/>
      <c r="BA1448" s="292"/>
      <c r="BB1448" s="296"/>
      <c r="BC1448" s="293"/>
      <c r="BD1448" s="293"/>
      <c r="BE1448" s="297"/>
    </row>
    <row r="1449" spans="1:57">
      <c r="A1449" s="239"/>
      <c r="B1449" s="240"/>
      <c r="C1449" s="241" t="str">
        <f>IF(A1449="","",VLOOKUP(A1449,'[3]IHS DATABASE'!C:AD,27,0))</f>
        <v/>
      </c>
      <c r="D1449" s="241"/>
      <c r="E1449" s="241" t="str">
        <f>IF(A1449="","",VLOOKUP(A1449,'[3]IHS DATABASE'!C:G,5,0))</f>
        <v/>
      </c>
      <c r="F1449" s="241" t="str">
        <f>IF(A1449="","",VLOOKUP(A1449,'[3]IHS DATABASE'!C:AB,26,0))</f>
        <v/>
      </c>
      <c r="G1449" s="240" t="str">
        <f>IF(A1449="","",VLOOKUP(A1449,'[3]IHS DATABASE'!C:X,22,0))</f>
        <v/>
      </c>
      <c r="H1449" s="242"/>
      <c r="I1449" s="241" t="str">
        <f>IF(A1449="","",VLOOKUP(A1449,'[3]IHS DATABASE'!C:W,21,0))</f>
        <v/>
      </c>
      <c r="J1449" s="241" t="str">
        <f>IF(A1449="","",VLOOKUP(A1449,'[3]IHS DATABASE'!C:T,18,0))</f>
        <v/>
      </c>
      <c r="K1449" s="241"/>
      <c r="L1449" s="241"/>
      <c r="M1449" s="241" t="str">
        <f>IF(A1449="","",VLOOKUP(A1449,'[3]IHS DATABASE'!C:U,19,0))</f>
        <v/>
      </c>
      <c r="N1449" s="248"/>
      <c r="O1449" s="249"/>
      <c r="P1449" s="249"/>
      <c r="Q1449" s="258"/>
      <c r="R1449" s="259"/>
      <c r="S1449" s="259" t="str">
        <f>IF(A1449="","",VLOOKUP(A1449,'[3]IHS DATABASE'!C:BG,30,0))</f>
        <v/>
      </c>
      <c r="T1449" s="241"/>
      <c r="U1449" s="259" t="str">
        <f>IF(A1449="","",VLOOKUP(A1449,'[3]IHS DATABASE'!C:AG,31,0))</f>
        <v/>
      </c>
      <c r="V1449" s="260"/>
      <c r="W1449" s="260"/>
      <c r="X1449" s="260"/>
      <c r="Y1449" s="269">
        <f t="shared" si="161"/>
        <v>0</v>
      </c>
      <c r="Z1449" s="269">
        <f t="shared" si="162"/>
        <v>0</v>
      </c>
      <c r="AA1449" s="269" t="str">
        <f t="shared" si="163"/>
        <v>OK</v>
      </c>
      <c r="AB1449" s="270"/>
      <c r="AC1449" s="270"/>
      <c r="AD1449" s="270"/>
      <c r="AE1449" s="271"/>
      <c r="AF1449" s="272"/>
      <c r="AG1449" s="285"/>
      <c r="AH1449" s="285"/>
      <c r="AI1449" s="285"/>
      <c r="AJ1449" s="285"/>
      <c r="AK1449" s="286">
        <f t="shared" si="164"/>
        <v>0</v>
      </c>
      <c r="AL1449" s="286">
        <f t="shared" si="165"/>
        <v>0</v>
      </c>
      <c r="AM1449" s="287" t="e">
        <f t="shared" si="166"/>
        <v>#DIV/0!</v>
      </c>
      <c r="AN1449" s="286" t="str">
        <f>IF(A1449="","",VLOOKUP(A1449,'[3]IHS DATABASE'!C:H,6,0))</f>
        <v/>
      </c>
      <c r="AO1449" s="286"/>
      <c r="AP1449" s="290"/>
      <c r="AQ1449" s="290"/>
      <c r="AR1449" s="240"/>
      <c r="AS1449" s="240"/>
      <c r="AT1449" s="291">
        <f t="shared" si="167"/>
        <v>0</v>
      </c>
      <c r="AU1449" s="292"/>
      <c r="AV1449" s="293"/>
      <c r="AW1449" s="293"/>
      <c r="AX1449" s="292"/>
      <c r="AY1449" s="292"/>
      <c r="AZ1449" s="292"/>
      <c r="BA1449" s="292"/>
      <c r="BB1449" s="296"/>
      <c r="BC1449" s="293"/>
      <c r="BD1449" s="293"/>
      <c r="BE1449" s="297"/>
    </row>
    <row r="1450" spans="1:57">
      <c r="A1450" s="239"/>
      <c r="B1450" s="240"/>
      <c r="C1450" s="241" t="str">
        <f>IF(A1450="","",VLOOKUP(A1450,'[3]IHS DATABASE'!C:AD,27,0))</f>
        <v/>
      </c>
      <c r="D1450" s="241"/>
      <c r="E1450" s="241" t="str">
        <f>IF(A1450="","",VLOOKUP(A1450,'[3]IHS DATABASE'!C:G,5,0))</f>
        <v/>
      </c>
      <c r="F1450" s="241" t="str">
        <f>IF(A1450="","",VLOOKUP(A1450,'[3]IHS DATABASE'!C:AB,26,0))</f>
        <v/>
      </c>
      <c r="G1450" s="240" t="str">
        <f>IF(A1450="","",VLOOKUP(A1450,'[3]IHS DATABASE'!C:X,22,0))</f>
        <v/>
      </c>
      <c r="H1450" s="242"/>
      <c r="I1450" s="241" t="str">
        <f>IF(A1450="","",VLOOKUP(A1450,'[3]IHS DATABASE'!C:W,21,0))</f>
        <v/>
      </c>
      <c r="J1450" s="241" t="str">
        <f>IF(A1450="","",VLOOKUP(A1450,'[3]IHS DATABASE'!C:T,18,0))</f>
        <v/>
      </c>
      <c r="K1450" s="241"/>
      <c r="L1450" s="241"/>
      <c r="M1450" s="241" t="str">
        <f>IF(A1450="","",VLOOKUP(A1450,'[3]IHS DATABASE'!C:U,19,0))</f>
        <v/>
      </c>
      <c r="N1450" s="248"/>
      <c r="O1450" s="249"/>
      <c r="P1450" s="249"/>
      <c r="Q1450" s="258"/>
      <c r="R1450" s="259"/>
      <c r="S1450" s="259" t="str">
        <f>IF(A1450="","",VLOOKUP(A1450,'[3]IHS DATABASE'!C:BG,30,0))</f>
        <v/>
      </c>
      <c r="T1450" s="241"/>
      <c r="U1450" s="259" t="str">
        <f>IF(A1450="","",VLOOKUP(A1450,'[3]IHS DATABASE'!C:AG,31,0))</f>
        <v/>
      </c>
      <c r="V1450" s="260"/>
      <c r="W1450" s="260"/>
      <c r="X1450" s="260"/>
      <c r="Y1450" s="269">
        <f t="shared" si="161"/>
        <v>0</v>
      </c>
      <c r="Z1450" s="269">
        <f t="shared" si="162"/>
        <v>0</v>
      </c>
      <c r="AA1450" s="269" t="str">
        <f t="shared" si="163"/>
        <v>OK</v>
      </c>
      <c r="AB1450" s="270"/>
      <c r="AC1450" s="270"/>
      <c r="AD1450" s="270"/>
      <c r="AE1450" s="271"/>
      <c r="AF1450" s="272"/>
      <c r="AG1450" s="285"/>
      <c r="AH1450" s="285"/>
      <c r="AI1450" s="285"/>
      <c r="AJ1450" s="285"/>
      <c r="AK1450" s="286">
        <f t="shared" si="164"/>
        <v>0</v>
      </c>
      <c r="AL1450" s="286">
        <f t="shared" si="165"/>
        <v>0</v>
      </c>
      <c r="AM1450" s="287" t="e">
        <f t="shared" si="166"/>
        <v>#DIV/0!</v>
      </c>
      <c r="AN1450" s="286" t="str">
        <f>IF(A1450="","",VLOOKUP(A1450,'[3]IHS DATABASE'!C:H,6,0))</f>
        <v/>
      </c>
      <c r="AO1450" s="286"/>
      <c r="AP1450" s="290"/>
      <c r="AQ1450" s="290"/>
      <c r="AR1450" s="240"/>
      <c r="AS1450" s="240"/>
      <c r="AT1450" s="291">
        <f t="shared" si="167"/>
        <v>0</v>
      </c>
      <c r="AU1450" s="292"/>
      <c r="AV1450" s="293"/>
      <c r="AW1450" s="293"/>
      <c r="AX1450" s="292"/>
      <c r="AY1450" s="292"/>
      <c r="AZ1450" s="292"/>
      <c r="BA1450" s="292"/>
      <c r="BB1450" s="296"/>
      <c r="BC1450" s="293"/>
      <c r="BD1450" s="293"/>
      <c r="BE1450" s="297"/>
    </row>
    <row r="1451" spans="1:57">
      <c r="A1451" s="239"/>
      <c r="B1451" s="240"/>
      <c r="C1451" s="241" t="str">
        <f>IF(A1451="","",VLOOKUP(A1451,'[3]IHS DATABASE'!C:AD,27,0))</f>
        <v/>
      </c>
      <c r="D1451" s="241"/>
      <c r="E1451" s="241" t="str">
        <f>IF(A1451="","",VLOOKUP(A1451,'[3]IHS DATABASE'!C:G,5,0))</f>
        <v/>
      </c>
      <c r="F1451" s="241" t="str">
        <f>IF(A1451="","",VLOOKUP(A1451,'[3]IHS DATABASE'!C:AB,26,0))</f>
        <v/>
      </c>
      <c r="G1451" s="240" t="str">
        <f>IF(A1451="","",VLOOKUP(A1451,'[3]IHS DATABASE'!C:X,22,0))</f>
        <v/>
      </c>
      <c r="H1451" s="242"/>
      <c r="I1451" s="241" t="str">
        <f>IF(A1451="","",VLOOKUP(A1451,'[3]IHS DATABASE'!C:W,21,0))</f>
        <v/>
      </c>
      <c r="J1451" s="241" t="str">
        <f>IF(A1451="","",VLOOKUP(A1451,'[3]IHS DATABASE'!C:T,18,0))</f>
        <v/>
      </c>
      <c r="K1451" s="241"/>
      <c r="L1451" s="241"/>
      <c r="M1451" s="241" t="str">
        <f>IF(A1451="","",VLOOKUP(A1451,'[3]IHS DATABASE'!C:U,19,0))</f>
        <v/>
      </c>
      <c r="N1451" s="248"/>
      <c r="O1451" s="249"/>
      <c r="P1451" s="249"/>
      <c r="Q1451" s="258"/>
      <c r="R1451" s="259"/>
      <c r="S1451" s="259" t="str">
        <f>IF(A1451="","",VLOOKUP(A1451,'[3]IHS DATABASE'!C:BG,30,0))</f>
        <v/>
      </c>
      <c r="T1451" s="241"/>
      <c r="U1451" s="259" t="str">
        <f>IF(A1451="","",VLOOKUP(A1451,'[3]IHS DATABASE'!C:AG,31,0))</f>
        <v/>
      </c>
      <c r="V1451" s="260"/>
      <c r="W1451" s="260"/>
      <c r="X1451" s="260"/>
      <c r="Y1451" s="269">
        <f t="shared" si="161"/>
        <v>0</v>
      </c>
      <c r="Z1451" s="269">
        <f t="shared" si="162"/>
        <v>0</v>
      </c>
      <c r="AA1451" s="269" t="str">
        <f t="shared" si="163"/>
        <v>OK</v>
      </c>
      <c r="AB1451" s="270"/>
      <c r="AC1451" s="270"/>
      <c r="AD1451" s="270"/>
      <c r="AE1451" s="271"/>
      <c r="AF1451" s="272"/>
      <c r="AG1451" s="285"/>
      <c r="AH1451" s="285"/>
      <c r="AI1451" s="285"/>
      <c r="AJ1451" s="285"/>
      <c r="AK1451" s="286">
        <f t="shared" si="164"/>
        <v>0</v>
      </c>
      <c r="AL1451" s="286">
        <f t="shared" si="165"/>
        <v>0</v>
      </c>
      <c r="AM1451" s="287" t="e">
        <f t="shared" si="166"/>
        <v>#DIV/0!</v>
      </c>
      <c r="AN1451" s="286" t="str">
        <f>IF(A1451="","",VLOOKUP(A1451,'[3]IHS DATABASE'!C:H,6,0))</f>
        <v/>
      </c>
      <c r="AO1451" s="286"/>
      <c r="AP1451" s="290"/>
      <c r="AQ1451" s="290"/>
      <c r="AR1451" s="240"/>
      <c r="AS1451" s="240"/>
      <c r="AT1451" s="291">
        <f t="shared" si="167"/>
        <v>0</v>
      </c>
      <c r="AU1451" s="292"/>
      <c r="AV1451" s="293"/>
      <c r="AW1451" s="293"/>
      <c r="AX1451" s="292"/>
      <c r="AY1451" s="292"/>
      <c r="AZ1451" s="292"/>
      <c r="BA1451" s="292"/>
      <c r="BB1451" s="296"/>
      <c r="BC1451" s="293"/>
      <c r="BD1451" s="293"/>
      <c r="BE1451" s="297"/>
    </row>
    <row r="1452" spans="1:57">
      <c r="A1452" s="239"/>
      <c r="B1452" s="240"/>
      <c r="C1452" s="241" t="str">
        <f>IF(A1452="","",VLOOKUP(A1452,'[3]IHS DATABASE'!C:AD,27,0))</f>
        <v/>
      </c>
      <c r="D1452" s="241"/>
      <c r="E1452" s="241" t="str">
        <f>IF(A1452="","",VLOOKUP(A1452,'[3]IHS DATABASE'!C:G,5,0))</f>
        <v/>
      </c>
      <c r="F1452" s="241" t="str">
        <f>IF(A1452="","",VLOOKUP(A1452,'[3]IHS DATABASE'!C:AB,26,0))</f>
        <v/>
      </c>
      <c r="G1452" s="240" t="str">
        <f>IF(A1452="","",VLOOKUP(A1452,'[3]IHS DATABASE'!C:X,22,0))</f>
        <v/>
      </c>
      <c r="H1452" s="242"/>
      <c r="I1452" s="241" t="str">
        <f>IF(A1452="","",VLOOKUP(A1452,'[3]IHS DATABASE'!C:W,21,0))</f>
        <v/>
      </c>
      <c r="J1452" s="241" t="str">
        <f>IF(A1452="","",VLOOKUP(A1452,'[3]IHS DATABASE'!C:T,18,0))</f>
        <v/>
      </c>
      <c r="K1452" s="241"/>
      <c r="L1452" s="241"/>
      <c r="M1452" s="241" t="str">
        <f>IF(A1452="","",VLOOKUP(A1452,'[3]IHS DATABASE'!C:U,19,0))</f>
        <v/>
      </c>
      <c r="N1452" s="248"/>
      <c r="O1452" s="249"/>
      <c r="P1452" s="249"/>
      <c r="Q1452" s="258"/>
      <c r="R1452" s="259"/>
      <c r="S1452" s="259" t="str">
        <f>IF(A1452="","",VLOOKUP(A1452,'[3]IHS DATABASE'!C:BG,30,0))</f>
        <v/>
      </c>
      <c r="T1452" s="241"/>
      <c r="U1452" s="259" t="str">
        <f>IF(A1452="","",VLOOKUP(A1452,'[3]IHS DATABASE'!C:AG,31,0))</f>
        <v/>
      </c>
      <c r="V1452" s="260"/>
      <c r="W1452" s="260"/>
      <c r="X1452" s="260"/>
      <c r="Y1452" s="269">
        <f t="shared" si="161"/>
        <v>0</v>
      </c>
      <c r="Z1452" s="269">
        <f t="shared" si="162"/>
        <v>0</v>
      </c>
      <c r="AA1452" s="269" t="str">
        <f t="shared" si="163"/>
        <v>OK</v>
      </c>
      <c r="AB1452" s="270"/>
      <c r="AC1452" s="270"/>
      <c r="AD1452" s="270"/>
      <c r="AE1452" s="271"/>
      <c r="AF1452" s="272"/>
      <c r="AG1452" s="285"/>
      <c r="AH1452" s="285"/>
      <c r="AI1452" s="285"/>
      <c r="AJ1452" s="285"/>
      <c r="AK1452" s="286">
        <f t="shared" si="164"/>
        <v>0</v>
      </c>
      <c r="AL1452" s="286">
        <f t="shared" si="165"/>
        <v>0</v>
      </c>
      <c r="AM1452" s="287" t="e">
        <f t="shared" si="166"/>
        <v>#DIV/0!</v>
      </c>
      <c r="AN1452" s="286" t="str">
        <f>IF(A1452="","",VLOOKUP(A1452,'[3]IHS DATABASE'!C:H,6,0))</f>
        <v/>
      </c>
      <c r="AO1452" s="286"/>
      <c r="AP1452" s="290"/>
      <c r="AQ1452" s="290"/>
      <c r="AR1452" s="240"/>
      <c r="AS1452" s="240"/>
      <c r="AT1452" s="291">
        <f t="shared" si="167"/>
        <v>0</v>
      </c>
      <c r="AU1452" s="292"/>
      <c r="AV1452" s="293"/>
      <c r="AW1452" s="293"/>
      <c r="AX1452" s="292"/>
      <c r="AY1452" s="292"/>
      <c r="AZ1452" s="292"/>
      <c r="BA1452" s="292"/>
      <c r="BB1452" s="296"/>
      <c r="BC1452" s="293"/>
      <c r="BD1452" s="293"/>
      <c r="BE1452" s="297"/>
    </row>
    <row r="1453" spans="1:57">
      <c r="A1453" s="239"/>
      <c r="B1453" s="240"/>
      <c r="C1453" s="241" t="str">
        <f>IF(A1453="","",VLOOKUP(A1453,'[3]IHS DATABASE'!C:AD,27,0))</f>
        <v/>
      </c>
      <c r="D1453" s="241"/>
      <c r="E1453" s="241" t="str">
        <f>IF(A1453="","",VLOOKUP(A1453,'[3]IHS DATABASE'!C:G,5,0))</f>
        <v/>
      </c>
      <c r="F1453" s="241" t="str">
        <f>IF(A1453="","",VLOOKUP(A1453,'[3]IHS DATABASE'!C:AB,26,0))</f>
        <v/>
      </c>
      <c r="G1453" s="240" t="str">
        <f>IF(A1453="","",VLOOKUP(A1453,'[3]IHS DATABASE'!C:X,22,0))</f>
        <v/>
      </c>
      <c r="H1453" s="242"/>
      <c r="I1453" s="241" t="str">
        <f>IF(A1453="","",VLOOKUP(A1453,'[3]IHS DATABASE'!C:W,21,0))</f>
        <v/>
      </c>
      <c r="J1453" s="241" t="str">
        <f>IF(A1453="","",VLOOKUP(A1453,'[3]IHS DATABASE'!C:T,18,0))</f>
        <v/>
      </c>
      <c r="K1453" s="241"/>
      <c r="L1453" s="241"/>
      <c r="M1453" s="241" t="str">
        <f>IF(A1453="","",VLOOKUP(A1453,'[3]IHS DATABASE'!C:U,19,0))</f>
        <v/>
      </c>
      <c r="N1453" s="248"/>
      <c r="O1453" s="249"/>
      <c r="P1453" s="249"/>
      <c r="Q1453" s="258"/>
      <c r="R1453" s="259"/>
      <c r="S1453" s="259" t="str">
        <f>IF(A1453="","",VLOOKUP(A1453,'[3]IHS DATABASE'!C:BG,30,0))</f>
        <v/>
      </c>
      <c r="T1453" s="241"/>
      <c r="U1453" s="259" t="str">
        <f>IF(A1453="","",VLOOKUP(A1453,'[3]IHS DATABASE'!C:AG,31,0))</f>
        <v/>
      </c>
      <c r="V1453" s="260"/>
      <c r="W1453" s="260"/>
      <c r="X1453" s="260"/>
      <c r="Y1453" s="269">
        <f t="shared" si="161"/>
        <v>0</v>
      </c>
      <c r="Z1453" s="269">
        <f t="shared" si="162"/>
        <v>0</v>
      </c>
      <c r="AA1453" s="269" t="str">
        <f t="shared" si="163"/>
        <v>OK</v>
      </c>
      <c r="AB1453" s="270"/>
      <c r="AC1453" s="270"/>
      <c r="AD1453" s="270"/>
      <c r="AE1453" s="271"/>
      <c r="AF1453" s="272"/>
      <c r="AG1453" s="285"/>
      <c r="AH1453" s="285"/>
      <c r="AI1453" s="285"/>
      <c r="AJ1453" s="285"/>
      <c r="AK1453" s="286">
        <f t="shared" si="164"/>
        <v>0</v>
      </c>
      <c r="AL1453" s="286">
        <f t="shared" si="165"/>
        <v>0</v>
      </c>
      <c r="AM1453" s="287" t="e">
        <f t="shared" si="166"/>
        <v>#DIV/0!</v>
      </c>
      <c r="AN1453" s="286" t="str">
        <f>IF(A1453="","",VLOOKUP(A1453,'[3]IHS DATABASE'!C:H,6,0))</f>
        <v/>
      </c>
      <c r="AO1453" s="286"/>
      <c r="AP1453" s="290"/>
      <c r="AQ1453" s="290"/>
      <c r="AR1453" s="240"/>
      <c r="AS1453" s="240"/>
      <c r="AT1453" s="291">
        <f t="shared" si="167"/>
        <v>0</v>
      </c>
      <c r="AU1453" s="292"/>
      <c r="AV1453" s="293"/>
      <c r="AW1453" s="293"/>
      <c r="AX1453" s="292"/>
      <c r="AY1453" s="292"/>
      <c r="AZ1453" s="292"/>
      <c r="BA1453" s="292"/>
      <c r="BB1453" s="296"/>
      <c r="BC1453" s="293"/>
      <c r="BD1453" s="293"/>
      <c r="BE1453" s="297"/>
    </row>
    <row r="1454" spans="1:57">
      <c r="A1454" s="239"/>
      <c r="B1454" s="240"/>
      <c r="C1454" s="241" t="str">
        <f>IF(A1454="","",VLOOKUP(A1454,'[3]IHS DATABASE'!C:AD,27,0))</f>
        <v/>
      </c>
      <c r="D1454" s="241"/>
      <c r="E1454" s="241" t="str">
        <f>IF(A1454="","",VLOOKUP(A1454,'[3]IHS DATABASE'!C:G,5,0))</f>
        <v/>
      </c>
      <c r="F1454" s="241" t="str">
        <f>IF(A1454="","",VLOOKUP(A1454,'[3]IHS DATABASE'!C:AB,26,0))</f>
        <v/>
      </c>
      <c r="G1454" s="240" t="str">
        <f>IF(A1454="","",VLOOKUP(A1454,'[3]IHS DATABASE'!C:X,22,0))</f>
        <v/>
      </c>
      <c r="H1454" s="242"/>
      <c r="I1454" s="241" t="str">
        <f>IF(A1454="","",VLOOKUP(A1454,'[3]IHS DATABASE'!C:W,21,0))</f>
        <v/>
      </c>
      <c r="J1454" s="241" t="str">
        <f>IF(A1454="","",VLOOKUP(A1454,'[3]IHS DATABASE'!C:T,18,0))</f>
        <v/>
      </c>
      <c r="K1454" s="241"/>
      <c r="L1454" s="241"/>
      <c r="M1454" s="241" t="str">
        <f>IF(A1454="","",VLOOKUP(A1454,'[3]IHS DATABASE'!C:U,19,0))</f>
        <v/>
      </c>
      <c r="N1454" s="248"/>
      <c r="O1454" s="249"/>
      <c r="P1454" s="249"/>
      <c r="Q1454" s="258"/>
      <c r="R1454" s="259"/>
      <c r="S1454" s="259" t="str">
        <f>IF(A1454="","",VLOOKUP(A1454,'[3]IHS DATABASE'!C:BG,30,0))</f>
        <v/>
      </c>
      <c r="T1454" s="241"/>
      <c r="U1454" s="259" t="str">
        <f>IF(A1454="","",VLOOKUP(A1454,'[3]IHS DATABASE'!C:AG,31,0))</f>
        <v/>
      </c>
      <c r="V1454" s="260"/>
      <c r="W1454" s="260"/>
      <c r="X1454" s="260"/>
      <c r="Y1454" s="269">
        <f t="shared" si="161"/>
        <v>0</v>
      </c>
      <c r="Z1454" s="269">
        <f t="shared" si="162"/>
        <v>0</v>
      </c>
      <c r="AA1454" s="269" t="str">
        <f t="shared" si="163"/>
        <v>OK</v>
      </c>
      <c r="AB1454" s="270"/>
      <c r="AC1454" s="270"/>
      <c r="AD1454" s="270"/>
      <c r="AE1454" s="271"/>
      <c r="AF1454" s="272"/>
      <c r="AG1454" s="285"/>
      <c r="AH1454" s="285"/>
      <c r="AI1454" s="285"/>
      <c r="AJ1454" s="285"/>
      <c r="AK1454" s="286">
        <f t="shared" si="164"/>
        <v>0</v>
      </c>
      <c r="AL1454" s="286">
        <f t="shared" si="165"/>
        <v>0</v>
      </c>
      <c r="AM1454" s="287" t="e">
        <f t="shared" si="166"/>
        <v>#DIV/0!</v>
      </c>
      <c r="AN1454" s="286" t="str">
        <f>IF(A1454="","",VLOOKUP(A1454,'[3]IHS DATABASE'!C:H,6,0))</f>
        <v/>
      </c>
      <c r="AO1454" s="286"/>
      <c r="AP1454" s="290"/>
      <c r="AQ1454" s="290"/>
      <c r="AR1454" s="240"/>
      <c r="AS1454" s="240"/>
      <c r="AT1454" s="291">
        <f t="shared" si="167"/>
        <v>0</v>
      </c>
      <c r="AU1454" s="292"/>
      <c r="AV1454" s="293"/>
      <c r="AW1454" s="293"/>
      <c r="AX1454" s="292"/>
      <c r="AY1454" s="292"/>
      <c r="AZ1454" s="292"/>
      <c r="BA1454" s="292"/>
      <c r="BB1454" s="296"/>
      <c r="BC1454" s="293"/>
      <c r="BD1454" s="293"/>
      <c r="BE1454" s="297"/>
    </row>
    <row r="1455" spans="1:57">
      <c r="A1455" s="239"/>
      <c r="B1455" s="240"/>
      <c r="C1455" s="241" t="str">
        <f>IF(A1455="","",VLOOKUP(A1455,'[3]IHS DATABASE'!C:AD,27,0))</f>
        <v/>
      </c>
      <c r="D1455" s="241"/>
      <c r="E1455" s="241" t="str">
        <f>IF(A1455="","",VLOOKUP(A1455,'[3]IHS DATABASE'!C:G,5,0))</f>
        <v/>
      </c>
      <c r="F1455" s="241" t="str">
        <f>IF(A1455="","",VLOOKUP(A1455,'[3]IHS DATABASE'!C:AB,26,0))</f>
        <v/>
      </c>
      <c r="G1455" s="240" t="str">
        <f>IF(A1455="","",VLOOKUP(A1455,'[3]IHS DATABASE'!C:X,22,0))</f>
        <v/>
      </c>
      <c r="H1455" s="242"/>
      <c r="I1455" s="241" t="str">
        <f>IF(A1455="","",VLOOKUP(A1455,'[3]IHS DATABASE'!C:W,21,0))</f>
        <v/>
      </c>
      <c r="J1455" s="241" t="str">
        <f>IF(A1455="","",VLOOKUP(A1455,'[3]IHS DATABASE'!C:T,18,0))</f>
        <v/>
      </c>
      <c r="K1455" s="241"/>
      <c r="L1455" s="241"/>
      <c r="M1455" s="241" t="str">
        <f>IF(A1455="","",VLOOKUP(A1455,'[3]IHS DATABASE'!C:U,19,0))</f>
        <v/>
      </c>
      <c r="N1455" s="248"/>
      <c r="O1455" s="249"/>
      <c r="P1455" s="249"/>
      <c r="Q1455" s="258"/>
      <c r="R1455" s="259"/>
      <c r="S1455" s="259" t="str">
        <f>IF(A1455="","",VLOOKUP(A1455,'[3]IHS DATABASE'!C:BG,30,0))</f>
        <v/>
      </c>
      <c r="T1455" s="241"/>
      <c r="U1455" s="259" t="str">
        <f>IF(A1455="","",VLOOKUP(A1455,'[3]IHS DATABASE'!C:AG,31,0))</f>
        <v/>
      </c>
      <c r="V1455" s="260"/>
      <c r="W1455" s="260"/>
      <c r="X1455" s="260"/>
      <c r="Y1455" s="269">
        <f t="shared" si="161"/>
        <v>0</v>
      </c>
      <c r="Z1455" s="269">
        <f t="shared" si="162"/>
        <v>0</v>
      </c>
      <c r="AA1455" s="269" t="str">
        <f t="shared" si="163"/>
        <v>OK</v>
      </c>
      <c r="AB1455" s="270"/>
      <c r="AC1455" s="270"/>
      <c r="AD1455" s="270"/>
      <c r="AE1455" s="271"/>
      <c r="AF1455" s="272"/>
      <c r="AG1455" s="285"/>
      <c r="AH1455" s="285"/>
      <c r="AI1455" s="285"/>
      <c r="AJ1455" s="285"/>
      <c r="AK1455" s="286">
        <f t="shared" si="164"/>
        <v>0</v>
      </c>
      <c r="AL1455" s="286">
        <f t="shared" si="165"/>
        <v>0</v>
      </c>
      <c r="AM1455" s="287" t="e">
        <f t="shared" si="166"/>
        <v>#DIV/0!</v>
      </c>
      <c r="AN1455" s="286" t="str">
        <f>IF(A1455="","",VLOOKUP(A1455,'[3]IHS DATABASE'!C:H,6,0))</f>
        <v/>
      </c>
      <c r="AO1455" s="286"/>
      <c r="AP1455" s="290"/>
      <c r="AQ1455" s="290"/>
      <c r="AR1455" s="240"/>
      <c r="AS1455" s="240"/>
      <c r="AT1455" s="291">
        <f t="shared" si="167"/>
        <v>0</v>
      </c>
      <c r="AU1455" s="292"/>
      <c r="AV1455" s="293"/>
      <c r="AW1455" s="293"/>
      <c r="AX1455" s="292"/>
      <c r="AY1455" s="292"/>
      <c r="AZ1455" s="292"/>
      <c r="BA1455" s="292"/>
      <c r="BB1455" s="296"/>
      <c r="BC1455" s="293"/>
      <c r="BD1455" s="293"/>
      <c r="BE1455" s="297"/>
    </row>
    <row r="1456" spans="1:57">
      <c r="A1456" s="239"/>
      <c r="B1456" s="240"/>
      <c r="C1456" s="241" t="str">
        <f>IF(A1456="","",VLOOKUP(A1456,'[3]IHS DATABASE'!C:AD,27,0))</f>
        <v/>
      </c>
      <c r="D1456" s="241"/>
      <c r="E1456" s="241" t="str">
        <f>IF(A1456="","",VLOOKUP(A1456,'[3]IHS DATABASE'!C:G,5,0))</f>
        <v/>
      </c>
      <c r="F1456" s="241" t="str">
        <f>IF(A1456="","",VLOOKUP(A1456,'[3]IHS DATABASE'!C:AB,26,0))</f>
        <v/>
      </c>
      <c r="G1456" s="240" t="str">
        <f>IF(A1456="","",VLOOKUP(A1456,'[3]IHS DATABASE'!C:X,22,0))</f>
        <v/>
      </c>
      <c r="H1456" s="242"/>
      <c r="I1456" s="241" t="str">
        <f>IF(A1456="","",VLOOKUP(A1456,'[3]IHS DATABASE'!C:W,21,0))</f>
        <v/>
      </c>
      <c r="J1456" s="241" t="str">
        <f>IF(A1456="","",VLOOKUP(A1456,'[3]IHS DATABASE'!C:T,18,0))</f>
        <v/>
      </c>
      <c r="K1456" s="241"/>
      <c r="L1456" s="241"/>
      <c r="M1456" s="241" t="str">
        <f>IF(A1456="","",VLOOKUP(A1456,'[3]IHS DATABASE'!C:U,19,0))</f>
        <v/>
      </c>
      <c r="N1456" s="248"/>
      <c r="O1456" s="249"/>
      <c r="P1456" s="249"/>
      <c r="Q1456" s="258"/>
      <c r="R1456" s="259"/>
      <c r="S1456" s="259" t="str">
        <f>IF(A1456="","",VLOOKUP(A1456,'[3]IHS DATABASE'!C:BG,30,0))</f>
        <v/>
      </c>
      <c r="T1456" s="241"/>
      <c r="U1456" s="259" t="str">
        <f>IF(A1456="","",VLOOKUP(A1456,'[3]IHS DATABASE'!C:AG,31,0))</f>
        <v/>
      </c>
      <c r="V1456" s="260"/>
      <c r="W1456" s="260"/>
      <c r="X1456" s="260"/>
      <c r="Y1456" s="269">
        <f t="shared" si="161"/>
        <v>0</v>
      </c>
      <c r="Z1456" s="269">
        <f t="shared" si="162"/>
        <v>0</v>
      </c>
      <c r="AA1456" s="269" t="str">
        <f t="shared" si="163"/>
        <v>OK</v>
      </c>
      <c r="AB1456" s="270"/>
      <c r="AC1456" s="270"/>
      <c r="AD1456" s="270"/>
      <c r="AE1456" s="271"/>
      <c r="AF1456" s="272"/>
      <c r="AG1456" s="285"/>
      <c r="AH1456" s="285"/>
      <c r="AI1456" s="285"/>
      <c r="AJ1456" s="285"/>
      <c r="AK1456" s="286">
        <f t="shared" si="164"/>
        <v>0</v>
      </c>
      <c r="AL1456" s="286">
        <f t="shared" si="165"/>
        <v>0</v>
      </c>
      <c r="AM1456" s="287" t="e">
        <f t="shared" si="166"/>
        <v>#DIV/0!</v>
      </c>
      <c r="AN1456" s="286" t="str">
        <f>IF(A1456="","",VLOOKUP(A1456,'[3]IHS DATABASE'!C:H,6,0))</f>
        <v/>
      </c>
      <c r="AO1456" s="286"/>
      <c r="AP1456" s="290"/>
      <c r="AQ1456" s="290"/>
      <c r="AR1456" s="240"/>
      <c r="AS1456" s="240"/>
      <c r="AT1456" s="291">
        <f t="shared" si="167"/>
        <v>0</v>
      </c>
      <c r="AU1456" s="292"/>
      <c r="AV1456" s="293"/>
      <c r="AW1456" s="293"/>
      <c r="AX1456" s="292"/>
      <c r="AY1456" s="292"/>
      <c r="AZ1456" s="292"/>
      <c r="BA1456" s="292"/>
      <c r="BB1456" s="296"/>
      <c r="BC1456" s="293"/>
      <c r="BD1456" s="293"/>
      <c r="BE1456" s="297"/>
    </row>
    <row r="1457" spans="1:57">
      <c r="A1457" s="239"/>
      <c r="B1457" s="240"/>
      <c r="C1457" s="241" t="str">
        <f>IF(A1457="","",VLOOKUP(A1457,'[3]IHS DATABASE'!C:AD,27,0))</f>
        <v/>
      </c>
      <c r="D1457" s="241"/>
      <c r="E1457" s="241" t="str">
        <f>IF(A1457="","",VLOOKUP(A1457,'[3]IHS DATABASE'!C:G,5,0))</f>
        <v/>
      </c>
      <c r="F1457" s="241" t="str">
        <f>IF(A1457="","",VLOOKUP(A1457,'[3]IHS DATABASE'!C:AB,26,0))</f>
        <v/>
      </c>
      <c r="G1457" s="240" t="str">
        <f>IF(A1457="","",VLOOKUP(A1457,'[3]IHS DATABASE'!C:X,22,0))</f>
        <v/>
      </c>
      <c r="H1457" s="242"/>
      <c r="I1457" s="241" t="str">
        <f>IF(A1457="","",VLOOKUP(A1457,'[3]IHS DATABASE'!C:W,21,0))</f>
        <v/>
      </c>
      <c r="J1457" s="241" t="str">
        <f>IF(A1457="","",VLOOKUP(A1457,'[3]IHS DATABASE'!C:T,18,0))</f>
        <v/>
      </c>
      <c r="K1457" s="241"/>
      <c r="L1457" s="241"/>
      <c r="M1457" s="241" t="str">
        <f>IF(A1457="","",VLOOKUP(A1457,'[3]IHS DATABASE'!C:U,19,0))</f>
        <v/>
      </c>
      <c r="N1457" s="248"/>
      <c r="O1457" s="249"/>
      <c r="P1457" s="249"/>
      <c r="Q1457" s="258"/>
      <c r="R1457" s="259"/>
      <c r="S1457" s="259" t="str">
        <f>IF(A1457="","",VLOOKUP(A1457,'[3]IHS DATABASE'!C:BG,30,0))</f>
        <v/>
      </c>
      <c r="T1457" s="241"/>
      <c r="U1457" s="259" t="str">
        <f>IF(A1457="","",VLOOKUP(A1457,'[3]IHS DATABASE'!C:AG,31,0))</f>
        <v/>
      </c>
      <c r="V1457" s="260"/>
      <c r="W1457" s="260"/>
      <c r="X1457" s="260"/>
      <c r="Y1457" s="269">
        <f t="shared" si="161"/>
        <v>0</v>
      </c>
      <c r="Z1457" s="269">
        <f t="shared" si="162"/>
        <v>0</v>
      </c>
      <c r="AA1457" s="269" t="str">
        <f t="shared" si="163"/>
        <v>OK</v>
      </c>
      <c r="AB1457" s="270"/>
      <c r="AC1457" s="270"/>
      <c r="AD1457" s="270"/>
      <c r="AE1457" s="271"/>
      <c r="AF1457" s="272"/>
      <c r="AG1457" s="285"/>
      <c r="AH1457" s="285"/>
      <c r="AI1457" s="285"/>
      <c r="AJ1457" s="285"/>
      <c r="AK1457" s="286">
        <f t="shared" si="164"/>
        <v>0</v>
      </c>
      <c r="AL1457" s="286">
        <f t="shared" si="165"/>
        <v>0</v>
      </c>
      <c r="AM1457" s="287" t="e">
        <f t="shared" si="166"/>
        <v>#DIV/0!</v>
      </c>
      <c r="AN1457" s="286" t="str">
        <f>IF(A1457="","",VLOOKUP(A1457,'[3]IHS DATABASE'!C:H,6,0))</f>
        <v/>
      </c>
      <c r="AO1457" s="286"/>
      <c r="AP1457" s="290"/>
      <c r="AQ1457" s="290"/>
      <c r="AR1457" s="240"/>
      <c r="AS1457" s="240"/>
      <c r="AT1457" s="291">
        <f t="shared" si="167"/>
        <v>0</v>
      </c>
      <c r="AU1457" s="292"/>
      <c r="AV1457" s="293"/>
      <c r="AW1457" s="293"/>
      <c r="AX1457" s="292"/>
      <c r="AY1457" s="292"/>
      <c r="AZ1457" s="292"/>
      <c r="BA1457" s="292"/>
      <c r="BB1457" s="296"/>
      <c r="BC1457" s="293"/>
      <c r="BD1457" s="293"/>
      <c r="BE1457" s="297"/>
    </row>
    <row r="1458" spans="1:57">
      <c r="A1458" s="239"/>
      <c r="B1458" s="240"/>
      <c r="C1458" s="241" t="str">
        <f>IF(A1458="","",VLOOKUP(A1458,'[3]IHS DATABASE'!C:AD,27,0))</f>
        <v/>
      </c>
      <c r="D1458" s="241"/>
      <c r="E1458" s="241" t="str">
        <f>IF(A1458="","",VLOOKUP(A1458,'[3]IHS DATABASE'!C:G,5,0))</f>
        <v/>
      </c>
      <c r="F1458" s="241" t="str">
        <f>IF(A1458="","",VLOOKUP(A1458,'[3]IHS DATABASE'!C:AB,26,0))</f>
        <v/>
      </c>
      <c r="G1458" s="240" t="str">
        <f>IF(A1458="","",VLOOKUP(A1458,'[3]IHS DATABASE'!C:X,22,0))</f>
        <v/>
      </c>
      <c r="H1458" s="242"/>
      <c r="I1458" s="241" t="str">
        <f>IF(A1458="","",VLOOKUP(A1458,'[3]IHS DATABASE'!C:W,21,0))</f>
        <v/>
      </c>
      <c r="J1458" s="241" t="str">
        <f>IF(A1458="","",VLOOKUP(A1458,'[3]IHS DATABASE'!C:T,18,0))</f>
        <v/>
      </c>
      <c r="K1458" s="241"/>
      <c r="L1458" s="241"/>
      <c r="M1458" s="241" t="str">
        <f>IF(A1458="","",VLOOKUP(A1458,'[3]IHS DATABASE'!C:U,19,0))</f>
        <v/>
      </c>
      <c r="N1458" s="248"/>
      <c r="O1458" s="249"/>
      <c r="P1458" s="249"/>
      <c r="Q1458" s="258"/>
      <c r="R1458" s="259"/>
      <c r="S1458" s="259" t="str">
        <f>IF(A1458="","",VLOOKUP(A1458,'[3]IHS DATABASE'!C:BG,30,0))</f>
        <v/>
      </c>
      <c r="T1458" s="241"/>
      <c r="U1458" s="259" t="str">
        <f>IF(A1458="","",VLOOKUP(A1458,'[3]IHS DATABASE'!C:AG,31,0))</f>
        <v/>
      </c>
      <c r="V1458" s="260"/>
      <c r="W1458" s="260"/>
      <c r="X1458" s="260"/>
      <c r="Y1458" s="269">
        <f t="shared" si="161"/>
        <v>0</v>
      </c>
      <c r="Z1458" s="269">
        <f t="shared" si="162"/>
        <v>0</v>
      </c>
      <c r="AA1458" s="269" t="str">
        <f t="shared" si="163"/>
        <v>OK</v>
      </c>
      <c r="AB1458" s="270"/>
      <c r="AC1458" s="270"/>
      <c r="AD1458" s="270"/>
      <c r="AE1458" s="271"/>
      <c r="AF1458" s="272"/>
      <c r="AG1458" s="285"/>
      <c r="AH1458" s="285"/>
      <c r="AI1458" s="285"/>
      <c r="AJ1458" s="285"/>
      <c r="AK1458" s="286">
        <f t="shared" si="164"/>
        <v>0</v>
      </c>
      <c r="AL1458" s="286">
        <f t="shared" si="165"/>
        <v>0</v>
      </c>
      <c r="AM1458" s="287" t="e">
        <f t="shared" si="166"/>
        <v>#DIV/0!</v>
      </c>
      <c r="AN1458" s="286" t="str">
        <f>IF(A1458="","",VLOOKUP(A1458,'[3]IHS DATABASE'!C:H,6,0))</f>
        <v/>
      </c>
      <c r="AO1458" s="286"/>
      <c r="AP1458" s="290"/>
      <c r="AQ1458" s="290"/>
      <c r="AR1458" s="240"/>
      <c r="AS1458" s="240"/>
      <c r="AT1458" s="291">
        <f t="shared" si="167"/>
        <v>0</v>
      </c>
      <c r="AU1458" s="292"/>
      <c r="AV1458" s="293"/>
      <c r="AW1458" s="293"/>
      <c r="AX1458" s="292"/>
      <c r="AY1458" s="292"/>
      <c r="AZ1458" s="292"/>
      <c r="BA1458" s="292"/>
      <c r="BB1458" s="296"/>
      <c r="BC1458" s="293"/>
      <c r="BD1458" s="293"/>
      <c r="BE1458" s="297"/>
    </row>
    <row r="1459" spans="1:57">
      <c r="A1459" s="239"/>
      <c r="B1459" s="240"/>
      <c r="C1459" s="241" t="str">
        <f>IF(A1459="","",VLOOKUP(A1459,'[3]IHS DATABASE'!C:AD,27,0))</f>
        <v/>
      </c>
      <c r="D1459" s="241"/>
      <c r="E1459" s="241" t="str">
        <f>IF(A1459="","",VLOOKUP(A1459,'[3]IHS DATABASE'!C:G,5,0))</f>
        <v/>
      </c>
      <c r="F1459" s="241" t="str">
        <f>IF(A1459="","",VLOOKUP(A1459,'[3]IHS DATABASE'!C:AB,26,0))</f>
        <v/>
      </c>
      <c r="G1459" s="240" t="str">
        <f>IF(A1459="","",VLOOKUP(A1459,'[3]IHS DATABASE'!C:X,22,0))</f>
        <v/>
      </c>
      <c r="H1459" s="242"/>
      <c r="I1459" s="241" t="str">
        <f>IF(A1459="","",VLOOKUP(A1459,'[3]IHS DATABASE'!C:W,21,0))</f>
        <v/>
      </c>
      <c r="J1459" s="241" t="str">
        <f>IF(A1459="","",VLOOKUP(A1459,'[3]IHS DATABASE'!C:T,18,0))</f>
        <v/>
      </c>
      <c r="K1459" s="241"/>
      <c r="L1459" s="241"/>
      <c r="M1459" s="241" t="str">
        <f>IF(A1459="","",VLOOKUP(A1459,'[3]IHS DATABASE'!C:U,19,0))</f>
        <v/>
      </c>
      <c r="N1459" s="248"/>
      <c r="O1459" s="249"/>
      <c r="P1459" s="249"/>
      <c r="Q1459" s="258"/>
      <c r="R1459" s="259"/>
      <c r="S1459" s="259" t="str">
        <f>IF(A1459="","",VLOOKUP(A1459,'[3]IHS DATABASE'!C:BG,30,0))</f>
        <v/>
      </c>
      <c r="T1459" s="241"/>
      <c r="U1459" s="259" t="str">
        <f>IF(A1459="","",VLOOKUP(A1459,'[3]IHS DATABASE'!C:AG,31,0))</f>
        <v/>
      </c>
      <c r="V1459" s="260"/>
      <c r="W1459" s="260"/>
      <c r="X1459" s="260"/>
      <c r="Y1459" s="269">
        <f t="shared" si="161"/>
        <v>0</v>
      </c>
      <c r="Z1459" s="269">
        <f t="shared" si="162"/>
        <v>0</v>
      </c>
      <c r="AA1459" s="269" t="str">
        <f t="shared" si="163"/>
        <v>OK</v>
      </c>
      <c r="AB1459" s="270"/>
      <c r="AC1459" s="270"/>
      <c r="AD1459" s="270"/>
      <c r="AE1459" s="271"/>
      <c r="AF1459" s="272"/>
      <c r="AG1459" s="285"/>
      <c r="AH1459" s="285"/>
      <c r="AI1459" s="285"/>
      <c r="AJ1459" s="285"/>
      <c r="AK1459" s="286">
        <f t="shared" si="164"/>
        <v>0</v>
      </c>
      <c r="AL1459" s="286">
        <f t="shared" si="165"/>
        <v>0</v>
      </c>
      <c r="AM1459" s="287" t="e">
        <f t="shared" si="166"/>
        <v>#DIV/0!</v>
      </c>
      <c r="AN1459" s="286" t="str">
        <f>IF(A1459="","",VLOOKUP(A1459,'[3]IHS DATABASE'!C:H,6,0))</f>
        <v/>
      </c>
      <c r="AO1459" s="286"/>
      <c r="AP1459" s="290"/>
      <c r="AQ1459" s="290"/>
      <c r="AR1459" s="240"/>
      <c r="AS1459" s="240"/>
      <c r="AT1459" s="291">
        <f t="shared" si="167"/>
        <v>0</v>
      </c>
      <c r="AU1459" s="292"/>
      <c r="AV1459" s="293"/>
      <c r="AW1459" s="293"/>
      <c r="AX1459" s="292"/>
      <c r="AY1459" s="292"/>
      <c r="AZ1459" s="292"/>
      <c r="BA1459" s="292"/>
      <c r="BB1459" s="296"/>
      <c r="BC1459" s="293"/>
      <c r="BD1459" s="293"/>
      <c r="BE1459" s="297"/>
    </row>
    <row r="1460" spans="1:57">
      <c r="A1460" s="239"/>
      <c r="B1460" s="240"/>
      <c r="C1460" s="241" t="str">
        <f>IF(A1460="","",VLOOKUP(A1460,'[3]IHS DATABASE'!C:AD,27,0))</f>
        <v/>
      </c>
      <c r="D1460" s="241"/>
      <c r="E1460" s="241" t="str">
        <f>IF(A1460="","",VLOOKUP(A1460,'[3]IHS DATABASE'!C:G,5,0))</f>
        <v/>
      </c>
      <c r="F1460" s="241" t="str">
        <f>IF(A1460="","",VLOOKUP(A1460,'[3]IHS DATABASE'!C:AB,26,0))</f>
        <v/>
      </c>
      <c r="G1460" s="240" t="str">
        <f>IF(A1460="","",VLOOKUP(A1460,'[3]IHS DATABASE'!C:X,22,0))</f>
        <v/>
      </c>
      <c r="H1460" s="242"/>
      <c r="I1460" s="241" t="str">
        <f>IF(A1460="","",VLOOKUP(A1460,'[3]IHS DATABASE'!C:W,21,0))</f>
        <v/>
      </c>
      <c r="J1460" s="241" t="str">
        <f>IF(A1460="","",VLOOKUP(A1460,'[3]IHS DATABASE'!C:T,18,0))</f>
        <v/>
      </c>
      <c r="K1460" s="241"/>
      <c r="L1460" s="241"/>
      <c r="M1460" s="241" t="str">
        <f>IF(A1460="","",VLOOKUP(A1460,'[3]IHS DATABASE'!C:U,19,0))</f>
        <v/>
      </c>
      <c r="N1460" s="248"/>
      <c r="O1460" s="249"/>
      <c r="P1460" s="249"/>
      <c r="Q1460" s="258"/>
      <c r="R1460" s="259"/>
      <c r="S1460" s="259" t="str">
        <f>IF(A1460="","",VLOOKUP(A1460,'[3]IHS DATABASE'!C:BG,30,0))</f>
        <v/>
      </c>
      <c r="T1460" s="241"/>
      <c r="U1460" s="259" t="str">
        <f>IF(A1460="","",VLOOKUP(A1460,'[3]IHS DATABASE'!C:AG,31,0))</f>
        <v/>
      </c>
      <c r="V1460" s="260"/>
      <c r="W1460" s="260"/>
      <c r="X1460" s="260"/>
      <c r="Y1460" s="269">
        <f t="shared" si="161"/>
        <v>0</v>
      </c>
      <c r="Z1460" s="269">
        <f t="shared" si="162"/>
        <v>0</v>
      </c>
      <c r="AA1460" s="269" t="str">
        <f t="shared" si="163"/>
        <v>OK</v>
      </c>
      <c r="AB1460" s="270"/>
      <c r="AC1460" s="270"/>
      <c r="AD1460" s="270"/>
      <c r="AE1460" s="271"/>
      <c r="AF1460" s="272"/>
      <c r="AG1460" s="285"/>
      <c r="AH1460" s="285"/>
      <c r="AI1460" s="285"/>
      <c r="AJ1460" s="285"/>
      <c r="AK1460" s="286">
        <f t="shared" si="164"/>
        <v>0</v>
      </c>
      <c r="AL1460" s="286">
        <f t="shared" si="165"/>
        <v>0</v>
      </c>
      <c r="AM1460" s="287" t="e">
        <f t="shared" si="166"/>
        <v>#DIV/0!</v>
      </c>
      <c r="AN1460" s="286" t="str">
        <f>IF(A1460="","",VLOOKUP(A1460,'[3]IHS DATABASE'!C:H,6,0))</f>
        <v/>
      </c>
      <c r="AO1460" s="286"/>
      <c r="AP1460" s="290"/>
      <c r="AQ1460" s="290"/>
      <c r="AR1460" s="240"/>
      <c r="AS1460" s="240"/>
      <c r="AT1460" s="291">
        <f t="shared" si="167"/>
        <v>0</v>
      </c>
      <c r="AU1460" s="292"/>
      <c r="AV1460" s="293"/>
      <c r="AW1460" s="293"/>
      <c r="AX1460" s="292"/>
      <c r="AY1460" s="292"/>
      <c r="AZ1460" s="292"/>
      <c r="BA1460" s="292"/>
      <c r="BB1460" s="296"/>
      <c r="BC1460" s="293"/>
      <c r="BD1460" s="293"/>
      <c r="BE1460" s="297"/>
    </row>
    <row r="1461" spans="1:57">
      <c r="A1461" s="239"/>
      <c r="B1461" s="240"/>
      <c r="C1461" s="241" t="str">
        <f>IF(A1461="","",VLOOKUP(A1461,'[3]IHS DATABASE'!C:AD,27,0))</f>
        <v/>
      </c>
      <c r="D1461" s="241"/>
      <c r="E1461" s="241" t="str">
        <f>IF(A1461="","",VLOOKUP(A1461,'[3]IHS DATABASE'!C:G,5,0))</f>
        <v/>
      </c>
      <c r="F1461" s="241" t="str">
        <f>IF(A1461="","",VLOOKUP(A1461,'[3]IHS DATABASE'!C:AB,26,0))</f>
        <v/>
      </c>
      <c r="G1461" s="240" t="str">
        <f>IF(A1461="","",VLOOKUP(A1461,'[3]IHS DATABASE'!C:X,22,0))</f>
        <v/>
      </c>
      <c r="H1461" s="242"/>
      <c r="I1461" s="241" t="str">
        <f>IF(A1461="","",VLOOKUP(A1461,'[3]IHS DATABASE'!C:W,21,0))</f>
        <v/>
      </c>
      <c r="J1461" s="241" t="str">
        <f>IF(A1461="","",VLOOKUP(A1461,'[3]IHS DATABASE'!C:T,18,0))</f>
        <v/>
      </c>
      <c r="K1461" s="241"/>
      <c r="L1461" s="241"/>
      <c r="M1461" s="241" t="str">
        <f>IF(A1461="","",VLOOKUP(A1461,'[3]IHS DATABASE'!C:U,19,0))</f>
        <v/>
      </c>
      <c r="N1461" s="248"/>
      <c r="O1461" s="249"/>
      <c r="P1461" s="249"/>
      <c r="Q1461" s="258"/>
      <c r="R1461" s="259"/>
      <c r="S1461" s="259" t="str">
        <f>IF(A1461="","",VLOOKUP(A1461,'[3]IHS DATABASE'!C:BG,30,0))</f>
        <v/>
      </c>
      <c r="T1461" s="241"/>
      <c r="U1461" s="259" t="str">
        <f>IF(A1461="","",VLOOKUP(A1461,'[3]IHS DATABASE'!C:AG,31,0))</f>
        <v/>
      </c>
      <c r="V1461" s="260"/>
      <c r="W1461" s="260"/>
      <c r="X1461" s="260"/>
      <c r="Y1461" s="269">
        <f t="shared" si="161"/>
        <v>0</v>
      </c>
      <c r="Z1461" s="269">
        <f t="shared" si="162"/>
        <v>0</v>
      </c>
      <c r="AA1461" s="269" t="str">
        <f t="shared" si="163"/>
        <v>OK</v>
      </c>
      <c r="AB1461" s="270"/>
      <c r="AC1461" s="270"/>
      <c r="AD1461" s="270"/>
      <c r="AE1461" s="271"/>
      <c r="AF1461" s="272"/>
      <c r="AG1461" s="285"/>
      <c r="AH1461" s="285"/>
      <c r="AI1461" s="285"/>
      <c r="AJ1461" s="285"/>
      <c r="AK1461" s="286">
        <f t="shared" si="164"/>
        <v>0</v>
      </c>
      <c r="AL1461" s="286">
        <f t="shared" si="165"/>
        <v>0</v>
      </c>
      <c r="AM1461" s="287" t="e">
        <f t="shared" si="166"/>
        <v>#DIV/0!</v>
      </c>
      <c r="AN1461" s="286" t="str">
        <f>IF(A1461="","",VLOOKUP(A1461,'[3]IHS DATABASE'!C:H,6,0))</f>
        <v/>
      </c>
      <c r="AO1461" s="286"/>
      <c r="AP1461" s="290"/>
      <c r="AQ1461" s="290"/>
      <c r="AR1461" s="240"/>
      <c r="AS1461" s="240"/>
      <c r="AT1461" s="291">
        <f t="shared" si="167"/>
        <v>0</v>
      </c>
      <c r="AU1461" s="292"/>
      <c r="AV1461" s="293"/>
      <c r="AW1461" s="293"/>
      <c r="AX1461" s="292"/>
      <c r="AY1461" s="292"/>
      <c r="AZ1461" s="292"/>
      <c r="BA1461" s="292"/>
      <c r="BB1461" s="296"/>
      <c r="BC1461" s="293"/>
      <c r="BD1461" s="293"/>
      <c r="BE1461" s="297"/>
    </row>
    <row r="1462" spans="1:57">
      <c r="A1462" s="239"/>
      <c r="B1462" s="240"/>
      <c r="C1462" s="241" t="str">
        <f>IF(A1462="","",VLOOKUP(A1462,'[3]IHS DATABASE'!C:AD,27,0))</f>
        <v/>
      </c>
      <c r="D1462" s="241"/>
      <c r="E1462" s="241" t="str">
        <f>IF(A1462="","",VLOOKUP(A1462,'[3]IHS DATABASE'!C:G,5,0))</f>
        <v/>
      </c>
      <c r="F1462" s="241" t="str">
        <f>IF(A1462="","",VLOOKUP(A1462,'[3]IHS DATABASE'!C:AB,26,0))</f>
        <v/>
      </c>
      <c r="G1462" s="240" t="str">
        <f>IF(A1462="","",VLOOKUP(A1462,'[3]IHS DATABASE'!C:X,22,0))</f>
        <v/>
      </c>
      <c r="H1462" s="242"/>
      <c r="I1462" s="241" t="str">
        <f>IF(A1462="","",VLOOKUP(A1462,'[3]IHS DATABASE'!C:W,21,0))</f>
        <v/>
      </c>
      <c r="J1462" s="241" t="str">
        <f>IF(A1462="","",VLOOKUP(A1462,'[3]IHS DATABASE'!C:T,18,0))</f>
        <v/>
      </c>
      <c r="K1462" s="241"/>
      <c r="L1462" s="241"/>
      <c r="M1462" s="241" t="str">
        <f>IF(A1462="","",VLOOKUP(A1462,'[3]IHS DATABASE'!C:U,19,0))</f>
        <v/>
      </c>
      <c r="N1462" s="248"/>
      <c r="O1462" s="249"/>
      <c r="P1462" s="249"/>
      <c r="Q1462" s="258"/>
      <c r="R1462" s="259"/>
      <c r="S1462" s="259" t="str">
        <f>IF(A1462="","",VLOOKUP(A1462,'[3]IHS DATABASE'!C:BG,30,0))</f>
        <v/>
      </c>
      <c r="T1462" s="241"/>
      <c r="U1462" s="259" t="str">
        <f>IF(A1462="","",VLOOKUP(A1462,'[3]IHS DATABASE'!C:AG,31,0))</f>
        <v/>
      </c>
      <c r="V1462" s="260"/>
      <c r="W1462" s="260"/>
      <c r="X1462" s="260"/>
      <c r="Y1462" s="269">
        <f t="shared" si="161"/>
        <v>0</v>
      </c>
      <c r="Z1462" s="269">
        <f t="shared" si="162"/>
        <v>0</v>
      </c>
      <c r="AA1462" s="269" t="str">
        <f t="shared" si="163"/>
        <v>OK</v>
      </c>
      <c r="AB1462" s="270"/>
      <c r="AC1462" s="270"/>
      <c r="AD1462" s="270"/>
      <c r="AE1462" s="271"/>
      <c r="AF1462" s="272"/>
      <c r="AG1462" s="285"/>
      <c r="AH1462" s="285"/>
      <c r="AI1462" s="285"/>
      <c r="AJ1462" s="285"/>
      <c r="AK1462" s="286">
        <f t="shared" si="164"/>
        <v>0</v>
      </c>
      <c r="AL1462" s="286">
        <f t="shared" si="165"/>
        <v>0</v>
      </c>
      <c r="AM1462" s="287" t="e">
        <f t="shared" si="166"/>
        <v>#DIV/0!</v>
      </c>
      <c r="AN1462" s="286" t="str">
        <f>IF(A1462="","",VLOOKUP(A1462,'[3]IHS DATABASE'!C:H,6,0))</f>
        <v/>
      </c>
      <c r="AO1462" s="286"/>
      <c r="AP1462" s="290"/>
      <c r="AQ1462" s="290"/>
      <c r="AR1462" s="240"/>
      <c r="AS1462" s="240"/>
      <c r="AT1462" s="291">
        <f t="shared" si="167"/>
        <v>0</v>
      </c>
      <c r="AU1462" s="292"/>
      <c r="AV1462" s="293"/>
      <c r="AW1462" s="293"/>
      <c r="AX1462" s="292"/>
      <c r="AY1462" s="292"/>
      <c r="AZ1462" s="292"/>
      <c r="BA1462" s="292"/>
      <c r="BB1462" s="296"/>
      <c r="BC1462" s="293"/>
      <c r="BD1462" s="293"/>
      <c r="BE1462" s="297"/>
    </row>
    <row r="1463" spans="1:57">
      <c r="A1463" s="239"/>
      <c r="B1463" s="240"/>
      <c r="C1463" s="241" t="str">
        <f>IF(A1463="","",VLOOKUP(A1463,'[3]IHS DATABASE'!C:AD,27,0))</f>
        <v/>
      </c>
      <c r="D1463" s="241"/>
      <c r="E1463" s="241" t="str">
        <f>IF(A1463="","",VLOOKUP(A1463,'[3]IHS DATABASE'!C:G,5,0))</f>
        <v/>
      </c>
      <c r="F1463" s="241" t="str">
        <f>IF(A1463="","",VLOOKUP(A1463,'[3]IHS DATABASE'!C:AB,26,0))</f>
        <v/>
      </c>
      <c r="G1463" s="240" t="str">
        <f>IF(A1463="","",VLOOKUP(A1463,'[3]IHS DATABASE'!C:X,22,0))</f>
        <v/>
      </c>
      <c r="H1463" s="242"/>
      <c r="I1463" s="241" t="str">
        <f>IF(A1463="","",VLOOKUP(A1463,'[3]IHS DATABASE'!C:W,21,0))</f>
        <v/>
      </c>
      <c r="J1463" s="241" t="str">
        <f>IF(A1463="","",VLOOKUP(A1463,'[3]IHS DATABASE'!C:T,18,0))</f>
        <v/>
      </c>
      <c r="K1463" s="241"/>
      <c r="L1463" s="241"/>
      <c r="M1463" s="241" t="str">
        <f>IF(A1463="","",VLOOKUP(A1463,'[3]IHS DATABASE'!C:U,19,0))</f>
        <v/>
      </c>
      <c r="N1463" s="248"/>
      <c r="O1463" s="249"/>
      <c r="P1463" s="249"/>
      <c r="Q1463" s="258"/>
      <c r="R1463" s="259"/>
      <c r="S1463" s="259" t="str">
        <f>IF(A1463="","",VLOOKUP(A1463,'[3]IHS DATABASE'!C:BG,30,0))</f>
        <v/>
      </c>
      <c r="T1463" s="241"/>
      <c r="U1463" s="259" t="str">
        <f>IF(A1463="","",VLOOKUP(A1463,'[3]IHS DATABASE'!C:AG,31,0))</f>
        <v/>
      </c>
      <c r="V1463" s="260"/>
      <c r="W1463" s="260"/>
      <c r="X1463" s="260"/>
      <c r="Y1463" s="269">
        <f t="shared" si="161"/>
        <v>0</v>
      </c>
      <c r="Z1463" s="269">
        <f t="shared" si="162"/>
        <v>0</v>
      </c>
      <c r="AA1463" s="269" t="str">
        <f t="shared" si="163"/>
        <v>OK</v>
      </c>
      <c r="AB1463" s="270"/>
      <c r="AC1463" s="270"/>
      <c r="AD1463" s="270"/>
      <c r="AE1463" s="271"/>
      <c r="AF1463" s="272"/>
      <c r="AG1463" s="285"/>
      <c r="AH1463" s="285"/>
      <c r="AI1463" s="285"/>
      <c r="AJ1463" s="285"/>
      <c r="AK1463" s="286">
        <f t="shared" si="164"/>
        <v>0</v>
      </c>
      <c r="AL1463" s="286">
        <f t="shared" si="165"/>
        <v>0</v>
      </c>
      <c r="AM1463" s="287" t="e">
        <f t="shared" si="166"/>
        <v>#DIV/0!</v>
      </c>
      <c r="AN1463" s="286" t="str">
        <f>IF(A1463="","",VLOOKUP(A1463,'[3]IHS DATABASE'!C:H,6,0))</f>
        <v/>
      </c>
      <c r="AO1463" s="286"/>
      <c r="AP1463" s="290"/>
      <c r="AQ1463" s="290"/>
      <c r="AR1463" s="240"/>
      <c r="AS1463" s="240"/>
      <c r="AT1463" s="291">
        <f t="shared" si="167"/>
        <v>0</v>
      </c>
      <c r="AU1463" s="292"/>
      <c r="AV1463" s="293"/>
      <c r="AW1463" s="293"/>
      <c r="AX1463" s="292"/>
      <c r="AY1463" s="292"/>
      <c r="AZ1463" s="292"/>
      <c r="BA1463" s="292"/>
      <c r="BB1463" s="296"/>
      <c r="BC1463" s="293"/>
      <c r="BD1463" s="293"/>
      <c r="BE1463" s="297"/>
    </row>
    <row r="1464" spans="1:57">
      <c r="A1464" s="239"/>
      <c r="B1464" s="240"/>
      <c r="C1464" s="241" t="str">
        <f>IF(A1464="","",VLOOKUP(A1464,'[3]IHS DATABASE'!C:AD,27,0))</f>
        <v/>
      </c>
      <c r="D1464" s="241"/>
      <c r="E1464" s="241" t="str">
        <f>IF(A1464="","",VLOOKUP(A1464,'[3]IHS DATABASE'!C:G,5,0))</f>
        <v/>
      </c>
      <c r="F1464" s="241" t="str">
        <f>IF(A1464="","",VLOOKUP(A1464,'[3]IHS DATABASE'!C:AB,26,0))</f>
        <v/>
      </c>
      <c r="G1464" s="240" t="str">
        <f>IF(A1464="","",VLOOKUP(A1464,'[3]IHS DATABASE'!C:X,22,0))</f>
        <v/>
      </c>
      <c r="H1464" s="242"/>
      <c r="I1464" s="241" t="str">
        <f>IF(A1464="","",VLOOKUP(A1464,'[3]IHS DATABASE'!C:W,21,0))</f>
        <v/>
      </c>
      <c r="J1464" s="241" t="str">
        <f>IF(A1464="","",VLOOKUP(A1464,'[3]IHS DATABASE'!C:T,18,0))</f>
        <v/>
      </c>
      <c r="K1464" s="241"/>
      <c r="L1464" s="241"/>
      <c r="M1464" s="241" t="str">
        <f>IF(A1464="","",VLOOKUP(A1464,'[3]IHS DATABASE'!C:U,19,0))</f>
        <v/>
      </c>
      <c r="N1464" s="248"/>
      <c r="O1464" s="249"/>
      <c r="P1464" s="249"/>
      <c r="Q1464" s="258"/>
      <c r="R1464" s="259"/>
      <c r="S1464" s="259" t="str">
        <f>IF(A1464="","",VLOOKUP(A1464,'[3]IHS DATABASE'!C:BG,30,0))</f>
        <v/>
      </c>
      <c r="T1464" s="241"/>
      <c r="U1464" s="259" t="str">
        <f>IF(A1464="","",VLOOKUP(A1464,'[3]IHS DATABASE'!C:AG,31,0))</f>
        <v/>
      </c>
      <c r="V1464" s="260"/>
      <c r="W1464" s="260"/>
      <c r="X1464" s="260"/>
      <c r="Y1464" s="269">
        <f t="shared" si="161"/>
        <v>0</v>
      </c>
      <c r="Z1464" s="269">
        <f t="shared" si="162"/>
        <v>0</v>
      </c>
      <c r="AA1464" s="269" t="str">
        <f t="shared" si="163"/>
        <v>OK</v>
      </c>
      <c r="AB1464" s="270"/>
      <c r="AC1464" s="270"/>
      <c r="AD1464" s="270"/>
      <c r="AE1464" s="271"/>
      <c r="AF1464" s="272"/>
      <c r="AG1464" s="285"/>
      <c r="AH1464" s="285"/>
      <c r="AI1464" s="285"/>
      <c r="AJ1464" s="285"/>
      <c r="AK1464" s="286">
        <f t="shared" si="164"/>
        <v>0</v>
      </c>
      <c r="AL1464" s="286">
        <f t="shared" si="165"/>
        <v>0</v>
      </c>
      <c r="AM1464" s="287" t="e">
        <f t="shared" si="166"/>
        <v>#DIV/0!</v>
      </c>
      <c r="AN1464" s="286" t="str">
        <f>IF(A1464="","",VLOOKUP(A1464,'[3]IHS DATABASE'!C:H,6,0))</f>
        <v/>
      </c>
      <c r="AO1464" s="286"/>
      <c r="AP1464" s="290"/>
      <c r="AQ1464" s="290"/>
      <c r="AR1464" s="240"/>
      <c r="AS1464" s="240"/>
      <c r="AT1464" s="291">
        <f t="shared" si="167"/>
        <v>0</v>
      </c>
      <c r="AU1464" s="292"/>
      <c r="AV1464" s="293"/>
      <c r="AW1464" s="293"/>
      <c r="AX1464" s="292"/>
      <c r="AY1464" s="292"/>
      <c r="AZ1464" s="292"/>
      <c r="BA1464" s="292"/>
      <c r="BB1464" s="296"/>
      <c r="BC1464" s="293"/>
      <c r="BD1464" s="293"/>
      <c r="BE1464" s="297"/>
    </row>
    <row r="1465" spans="1:57">
      <c r="A1465" s="239"/>
      <c r="B1465" s="240"/>
      <c r="C1465" s="241" t="str">
        <f>IF(A1465="","",VLOOKUP(A1465,'[3]IHS DATABASE'!C:AD,27,0))</f>
        <v/>
      </c>
      <c r="D1465" s="241"/>
      <c r="E1465" s="241" t="str">
        <f>IF(A1465="","",VLOOKUP(A1465,'[3]IHS DATABASE'!C:G,5,0))</f>
        <v/>
      </c>
      <c r="F1465" s="241" t="str">
        <f>IF(A1465="","",VLOOKUP(A1465,'[3]IHS DATABASE'!C:AB,26,0))</f>
        <v/>
      </c>
      <c r="G1465" s="240" t="str">
        <f>IF(A1465="","",VLOOKUP(A1465,'[3]IHS DATABASE'!C:X,22,0))</f>
        <v/>
      </c>
      <c r="H1465" s="242"/>
      <c r="I1465" s="241" t="str">
        <f>IF(A1465="","",VLOOKUP(A1465,'[3]IHS DATABASE'!C:W,21,0))</f>
        <v/>
      </c>
      <c r="J1465" s="241" t="str">
        <f>IF(A1465="","",VLOOKUP(A1465,'[3]IHS DATABASE'!C:T,18,0))</f>
        <v/>
      </c>
      <c r="K1465" s="241"/>
      <c r="L1465" s="241"/>
      <c r="M1465" s="241" t="str">
        <f>IF(A1465="","",VLOOKUP(A1465,'[3]IHS DATABASE'!C:U,19,0))</f>
        <v/>
      </c>
      <c r="N1465" s="248"/>
      <c r="O1465" s="249"/>
      <c r="P1465" s="249"/>
      <c r="Q1465" s="258"/>
      <c r="R1465" s="259"/>
      <c r="S1465" s="259" t="str">
        <f>IF(A1465="","",VLOOKUP(A1465,'[3]IHS DATABASE'!C:BG,30,0))</f>
        <v/>
      </c>
      <c r="T1465" s="241"/>
      <c r="U1465" s="259" t="str">
        <f>IF(A1465="","",VLOOKUP(A1465,'[3]IHS DATABASE'!C:AG,31,0))</f>
        <v/>
      </c>
      <c r="V1465" s="260"/>
      <c r="W1465" s="260"/>
      <c r="X1465" s="260"/>
      <c r="Y1465" s="269">
        <f t="shared" si="161"/>
        <v>0</v>
      </c>
      <c r="Z1465" s="269">
        <f t="shared" si="162"/>
        <v>0</v>
      </c>
      <c r="AA1465" s="269" t="str">
        <f t="shared" si="163"/>
        <v>OK</v>
      </c>
      <c r="AB1465" s="270"/>
      <c r="AC1465" s="270"/>
      <c r="AD1465" s="270"/>
      <c r="AE1465" s="271"/>
      <c r="AF1465" s="272"/>
      <c r="AG1465" s="285"/>
      <c r="AH1465" s="285"/>
      <c r="AI1465" s="285"/>
      <c r="AJ1465" s="285"/>
      <c r="AK1465" s="286">
        <f t="shared" si="164"/>
        <v>0</v>
      </c>
      <c r="AL1465" s="286">
        <f t="shared" si="165"/>
        <v>0</v>
      </c>
      <c r="AM1465" s="287" t="e">
        <f t="shared" si="166"/>
        <v>#DIV/0!</v>
      </c>
      <c r="AN1465" s="286" t="str">
        <f>IF(A1465="","",VLOOKUP(A1465,'[3]IHS DATABASE'!C:H,6,0))</f>
        <v/>
      </c>
      <c r="AO1465" s="286"/>
      <c r="AP1465" s="290"/>
      <c r="AQ1465" s="290"/>
      <c r="AR1465" s="240"/>
      <c r="AS1465" s="240"/>
      <c r="AT1465" s="291">
        <f t="shared" si="167"/>
        <v>0</v>
      </c>
      <c r="AU1465" s="292"/>
      <c r="AV1465" s="293"/>
      <c r="AW1465" s="293"/>
      <c r="AX1465" s="292"/>
      <c r="AY1465" s="292"/>
      <c r="AZ1465" s="292"/>
      <c r="BA1465" s="292"/>
      <c r="BB1465" s="296"/>
      <c r="BC1465" s="293"/>
      <c r="BD1465" s="293"/>
      <c r="BE1465" s="297"/>
    </row>
    <row r="1466" spans="1:57">
      <c r="A1466" s="239"/>
      <c r="B1466" s="240"/>
      <c r="C1466" s="241" t="str">
        <f>IF(A1466="","",VLOOKUP(A1466,'[3]IHS DATABASE'!C:AD,27,0))</f>
        <v/>
      </c>
      <c r="D1466" s="241"/>
      <c r="E1466" s="241" t="str">
        <f>IF(A1466="","",VLOOKUP(A1466,'[3]IHS DATABASE'!C:G,5,0))</f>
        <v/>
      </c>
      <c r="F1466" s="241" t="str">
        <f>IF(A1466="","",VLOOKUP(A1466,'[3]IHS DATABASE'!C:AB,26,0))</f>
        <v/>
      </c>
      <c r="G1466" s="240" t="str">
        <f>IF(A1466="","",VLOOKUP(A1466,'[3]IHS DATABASE'!C:X,22,0))</f>
        <v/>
      </c>
      <c r="H1466" s="242"/>
      <c r="I1466" s="241" t="str">
        <f>IF(A1466="","",VLOOKUP(A1466,'[3]IHS DATABASE'!C:W,21,0))</f>
        <v/>
      </c>
      <c r="J1466" s="241" t="str">
        <f>IF(A1466="","",VLOOKUP(A1466,'[3]IHS DATABASE'!C:T,18,0))</f>
        <v/>
      </c>
      <c r="K1466" s="241"/>
      <c r="L1466" s="241"/>
      <c r="M1466" s="241" t="str">
        <f>IF(A1466="","",VLOOKUP(A1466,'[3]IHS DATABASE'!C:U,19,0))</f>
        <v/>
      </c>
      <c r="N1466" s="248"/>
      <c r="O1466" s="249"/>
      <c r="P1466" s="249"/>
      <c r="Q1466" s="258"/>
      <c r="R1466" s="259"/>
      <c r="S1466" s="259" t="str">
        <f>IF(A1466="","",VLOOKUP(A1466,'[3]IHS DATABASE'!C:BG,30,0))</f>
        <v/>
      </c>
      <c r="T1466" s="241"/>
      <c r="U1466" s="259" t="str">
        <f>IF(A1466="","",VLOOKUP(A1466,'[3]IHS DATABASE'!C:AG,31,0))</f>
        <v/>
      </c>
      <c r="V1466" s="260"/>
      <c r="W1466" s="260"/>
      <c r="X1466" s="260"/>
      <c r="Y1466" s="269">
        <f t="shared" si="161"/>
        <v>0</v>
      </c>
      <c r="Z1466" s="269">
        <f t="shared" si="162"/>
        <v>0</v>
      </c>
      <c r="AA1466" s="269" t="str">
        <f t="shared" si="163"/>
        <v>OK</v>
      </c>
      <c r="AB1466" s="270"/>
      <c r="AC1466" s="270"/>
      <c r="AD1466" s="270"/>
      <c r="AE1466" s="271"/>
      <c r="AF1466" s="272"/>
      <c r="AG1466" s="285"/>
      <c r="AH1466" s="285"/>
      <c r="AI1466" s="285"/>
      <c r="AJ1466" s="285"/>
      <c r="AK1466" s="286">
        <f t="shared" si="164"/>
        <v>0</v>
      </c>
      <c r="AL1466" s="286">
        <f t="shared" si="165"/>
        <v>0</v>
      </c>
      <c r="AM1466" s="287" t="e">
        <f t="shared" si="166"/>
        <v>#DIV/0!</v>
      </c>
      <c r="AN1466" s="286" t="str">
        <f>IF(A1466="","",VLOOKUP(A1466,'[3]IHS DATABASE'!C:H,6,0))</f>
        <v/>
      </c>
      <c r="AO1466" s="286"/>
      <c r="AP1466" s="290"/>
      <c r="AQ1466" s="290"/>
      <c r="AR1466" s="240"/>
      <c r="AS1466" s="240"/>
      <c r="AT1466" s="291">
        <f t="shared" si="167"/>
        <v>0</v>
      </c>
      <c r="AU1466" s="292"/>
      <c r="AV1466" s="293"/>
      <c r="AW1466" s="293"/>
      <c r="AX1466" s="292"/>
      <c r="AY1466" s="292"/>
      <c r="AZ1466" s="292"/>
      <c r="BA1466" s="292"/>
      <c r="BB1466" s="296"/>
      <c r="BC1466" s="293"/>
      <c r="BD1466" s="293"/>
      <c r="BE1466" s="297"/>
    </row>
    <row r="1467" spans="1:57">
      <c r="A1467" s="239"/>
      <c r="B1467" s="240"/>
      <c r="C1467" s="241" t="str">
        <f>IF(A1467="","",VLOOKUP(A1467,'[3]IHS DATABASE'!C:AD,27,0))</f>
        <v/>
      </c>
      <c r="D1467" s="241"/>
      <c r="E1467" s="241" t="str">
        <f>IF(A1467="","",VLOOKUP(A1467,'[3]IHS DATABASE'!C:G,5,0))</f>
        <v/>
      </c>
      <c r="F1467" s="241" t="str">
        <f>IF(A1467="","",VLOOKUP(A1467,'[3]IHS DATABASE'!C:AB,26,0))</f>
        <v/>
      </c>
      <c r="G1467" s="240" t="str">
        <f>IF(A1467="","",VLOOKUP(A1467,'[3]IHS DATABASE'!C:X,22,0))</f>
        <v/>
      </c>
      <c r="H1467" s="242"/>
      <c r="I1467" s="241" t="str">
        <f>IF(A1467="","",VLOOKUP(A1467,'[3]IHS DATABASE'!C:W,21,0))</f>
        <v/>
      </c>
      <c r="J1467" s="241" t="str">
        <f>IF(A1467="","",VLOOKUP(A1467,'[3]IHS DATABASE'!C:T,18,0))</f>
        <v/>
      </c>
      <c r="K1467" s="241"/>
      <c r="L1467" s="241"/>
      <c r="M1467" s="241" t="str">
        <f>IF(A1467="","",VLOOKUP(A1467,'[3]IHS DATABASE'!C:U,19,0))</f>
        <v/>
      </c>
      <c r="N1467" s="248"/>
      <c r="O1467" s="249"/>
      <c r="P1467" s="249"/>
      <c r="Q1467" s="258"/>
      <c r="R1467" s="259"/>
      <c r="S1467" s="259" t="str">
        <f>IF(A1467="","",VLOOKUP(A1467,'[3]IHS DATABASE'!C:BG,30,0))</f>
        <v/>
      </c>
      <c r="T1467" s="241"/>
      <c r="U1467" s="259" t="str">
        <f>IF(A1467="","",VLOOKUP(A1467,'[3]IHS DATABASE'!C:AG,31,0))</f>
        <v/>
      </c>
      <c r="V1467" s="260"/>
      <c r="W1467" s="260"/>
      <c r="X1467" s="260"/>
      <c r="Y1467" s="269">
        <f t="shared" si="161"/>
        <v>0</v>
      </c>
      <c r="Z1467" s="269">
        <f t="shared" si="162"/>
        <v>0</v>
      </c>
      <c r="AA1467" s="269" t="str">
        <f t="shared" si="163"/>
        <v>OK</v>
      </c>
      <c r="AB1467" s="270"/>
      <c r="AC1467" s="270"/>
      <c r="AD1467" s="270"/>
      <c r="AE1467" s="271"/>
      <c r="AF1467" s="272"/>
      <c r="AG1467" s="285"/>
      <c r="AH1467" s="285"/>
      <c r="AI1467" s="285"/>
      <c r="AJ1467" s="285"/>
      <c r="AK1467" s="286">
        <f t="shared" si="164"/>
        <v>0</v>
      </c>
      <c r="AL1467" s="286">
        <f t="shared" si="165"/>
        <v>0</v>
      </c>
      <c r="AM1467" s="287" t="e">
        <f t="shared" si="166"/>
        <v>#DIV/0!</v>
      </c>
      <c r="AN1467" s="286" t="str">
        <f>IF(A1467="","",VLOOKUP(A1467,'[3]IHS DATABASE'!C:H,6,0))</f>
        <v/>
      </c>
      <c r="AO1467" s="286"/>
      <c r="AP1467" s="290"/>
      <c r="AQ1467" s="290"/>
      <c r="AR1467" s="240"/>
      <c r="AS1467" s="240"/>
      <c r="AT1467" s="291">
        <f t="shared" si="167"/>
        <v>0</v>
      </c>
      <c r="AU1467" s="292"/>
      <c r="AV1467" s="293"/>
      <c r="AW1467" s="293"/>
      <c r="AX1467" s="292"/>
      <c r="AY1467" s="292"/>
      <c r="AZ1467" s="292"/>
      <c r="BA1467" s="292"/>
      <c r="BB1467" s="296"/>
      <c r="BC1467" s="293"/>
      <c r="BD1467" s="293"/>
      <c r="BE1467" s="297"/>
    </row>
    <row r="1468" spans="1:57">
      <c r="A1468" s="239"/>
      <c r="B1468" s="240"/>
      <c r="C1468" s="241" t="str">
        <f>IF(A1468="","",VLOOKUP(A1468,'[3]IHS DATABASE'!C:AD,27,0))</f>
        <v/>
      </c>
      <c r="D1468" s="241"/>
      <c r="E1468" s="241" t="str">
        <f>IF(A1468="","",VLOOKUP(A1468,'[3]IHS DATABASE'!C:G,5,0))</f>
        <v/>
      </c>
      <c r="F1468" s="241" t="str">
        <f>IF(A1468="","",VLOOKUP(A1468,'[3]IHS DATABASE'!C:AB,26,0))</f>
        <v/>
      </c>
      <c r="G1468" s="240" t="str">
        <f>IF(A1468="","",VLOOKUP(A1468,'[3]IHS DATABASE'!C:X,22,0))</f>
        <v/>
      </c>
      <c r="H1468" s="242"/>
      <c r="I1468" s="241" t="str">
        <f>IF(A1468="","",VLOOKUP(A1468,'[3]IHS DATABASE'!C:W,21,0))</f>
        <v/>
      </c>
      <c r="J1468" s="241" t="str">
        <f>IF(A1468="","",VLOOKUP(A1468,'[3]IHS DATABASE'!C:T,18,0))</f>
        <v/>
      </c>
      <c r="K1468" s="241"/>
      <c r="L1468" s="241"/>
      <c r="M1468" s="241" t="str">
        <f>IF(A1468="","",VLOOKUP(A1468,'[3]IHS DATABASE'!C:U,19,0))</f>
        <v/>
      </c>
      <c r="N1468" s="248"/>
      <c r="O1468" s="249"/>
      <c r="P1468" s="249"/>
      <c r="Q1468" s="258"/>
      <c r="R1468" s="259"/>
      <c r="S1468" s="259" t="str">
        <f>IF(A1468="","",VLOOKUP(A1468,'[3]IHS DATABASE'!C:BG,30,0))</f>
        <v/>
      </c>
      <c r="T1468" s="241"/>
      <c r="U1468" s="259" t="str">
        <f>IF(A1468="","",VLOOKUP(A1468,'[3]IHS DATABASE'!C:AG,31,0))</f>
        <v/>
      </c>
      <c r="V1468" s="260"/>
      <c r="W1468" s="260"/>
      <c r="X1468" s="260"/>
      <c r="Y1468" s="269">
        <f t="shared" si="161"/>
        <v>0</v>
      </c>
      <c r="Z1468" s="269">
        <f t="shared" si="162"/>
        <v>0</v>
      </c>
      <c r="AA1468" s="269" t="str">
        <f t="shared" si="163"/>
        <v>OK</v>
      </c>
      <c r="AB1468" s="270"/>
      <c r="AC1468" s="270"/>
      <c r="AD1468" s="270"/>
      <c r="AE1468" s="271"/>
      <c r="AF1468" s="272"/>
      <c r="AG1468" s="285"/>
      <c r="AH1468" s="285"/>
      <c r="AI1468" s="285"/>
      <c r="AJ1468" s="285"/>
      <c r="AK1468" s="286">
        <f t="shared" si="164"/>
        <v>0</v>
      </c>
      <c r="AL1468" s="286">
        <f t="shared" si="165"/>
        <v>0</v>
      </c>
      <c r="AM1468" s="287" t="e">
        <f t="shared" si="166"/>
        <v>#DIV/0!</v>
      </c>
      <c r="AN1468" s="286" t="str">
        <f>IF(A1468="","",VLOOKUP(A1468,'[3]IHS DATABASE'!C:H,6,0))</f>
        <v/>
      </c>
      <c r="AO1468" s="286"/>
      <c r="AP1468" s="290"/>
      <c r="AQ1468" s="290"/>
      <c r="AR1468" s="240"/>
      <c r="AS1468" s="240"/>
      <c r="AT1468" s="291">
        <f t="shared" si="167"/>
        <v>0</v>
      </c>
      <c r="AU1468" s="292"/>
      <c r="AV1468" s="293"/>
      <c r="AW1468" s="293"/>
      <c r="AX1468" s="292"/>
      <c r="AY1468" s="292"/>
      <c r="AZ1468" s="292"/>
      <c r="BA1468" s="292"/>
      <c r="BB1468" s="296"/>
      <c r="BC1468" s="293"/>
      <c r="BD1468" s="293"/>
      <c r="BE1468" s="297"/>
    </row>
    <row r="1469" spans="1:57">
      <c r="A1469" s="239"/>
      <c r="B1469" s="240"/>
      <c r="C1469" s="241" t="str">
        <f>IF(A1469="","",VLOOKUP(A1469,'[3]IHS DATABASE'!C:AD,27,0))</f>
        <v/>
      </c>
      <c r="D1469" s="241"/>
      <c r="E1469" s="241" t="str">
        <f>IF(A1469="","",VLOOKUP(A1469,'[3]IHS DATABASE'!C:G,5,0))</f>
        <v/>
      </c>
      <c r="F1469" s="241" t="str">
        <f>IF(A1469="","",VLOOKUP(A1469,'[3]IHS DATABASE'!C:AB,26,0))</f>
        <v/>
      </c>
      <c r="G1469" s="240" t="str">
        <f>IF(A1469="","",VLOOKUP(A1469,'[3]IHS DATABASE'!C:X,22,0))</f>
        <v/>
      </c>
      <c r="H1469" s="242"/>
      <c r="I1469" s="241" t="str">
        <f>IF(A1469="","",VLOOKUP(A1469,'[3]IHS DATABASE'!C:W,21,0))</f>
        <v/>
      </c>
      <c r="J1469" s="241" t="str">
        <f>IF(A1469="","",VLOOKUP(A1469,'[3]IHS DATABASE'!C:T,18,0))</f>
        <v/>
      </c>
      <c r="K1469" s="241"/>
      <c r="L1469" s="241"/>
      <c r="M1469" s="241" t="str">
        <f>IF(A1469="","",VLOOKUP(A1469,'[3]IHS DATABASE'!C:U,19,0))</f>
        <v/>
      </c>
      <c r="N1469" s="248"/>
      <c r="O1469" s="249"/>
      <c r="P1469" s="249"/>
      <c r="Q1469" s="258"/>
      <c r="R1469" s="259"/>
      <c r="S1469" s="259" t="str">
        <f>IF(A1469="","",VLOOKUP(A1469,'[3]IHS DATABASE'!C:BG,30,0))</f>
        <v/>
      </c>
      <c r="T1469" s="241"/>
      <c r="U1469" s="259" t="str">
        <f>IF(A1469="","",VLOOKUP(A1469,'[3]IHS DATABASE'!C:AG,31,0))</f>
        <v/>
      </c>
      <c r="V1469" s="260"/>
      <c r="W1469" s="260"/>
      <c r="X1469" s="260"/>
      <c r="Y1469" s="269">
        <f t="shared" si="161"/>
        <v>0</v>
      </c>
      <c r="Z1469" s="269">
        <f t="shared" si="162"/>
        <v>0</v>
      </c>
      <c r="AA1469" s="269" t="str">
        <f t="shared" si="163"/>
        <v>OK</v>
      </c>
      <c r="AB1469" s="270"/>
      <c r="AC1469" s="270"/>
      <c r="AD1469" s="270"/>
      <c r="AE1469" s="271"/>
      <c r="AF1469" s="272"/>
      <c r="AG1469" s="285"/>
      <c r="AH1469" s="285"/>
      <c r="AI1469" s="285"/>
      <c r="AJ1469" s="285"/>
      <c r="AK1469" s="286">
        <f t="shared" si="164"/>
        <v>0</v>
      </c>
      <c r="AL1469" s="286">
        <f t="shared" si="165"/>
        <v>0</v>
      </c>
      <c r="AM1469" s="287" t="e">
        <f t="shared" si="166"/>
        <v>#DIV/0!</v>
      </c>
      <c r="AN1469" s="286" t="str">
        <f>IF(A1469="","",VLOOKUP(A1469,'[3]IHS DATABASE'!C:H,6,0))</f>
        <v/>
      </c>
      <c r="AO1469" s="286"/>
      <c r="AP1469" s="290"/>
      <c r="AQ1469" s="290"/>
      <c r="AR1469" s="240"/>
      <c r="AS1469" s="240"/>
      <c r="AT1469" s="291">
        <f t="shared" si="167"/>
        <v>0</v>
      </c>
      <c r="AU1469" s="292"/>
      <c r="AV1469" s="293"/>
      <c r="AW1469" s="293"/>
      <c r="AX1469" s="292"/>
      <c r="AY1469" s="292"/>
      <c r="AZ1469" s="292"/>
      <c r="BA1469" s="292"/>
      <c r="BB1469" s="296"/>
      <c r="BC1469" s="293"/>
      <c r="BD1469" s="293"/>
      <c r="BE1469" s="297"/>
    </row>
    <row r="1470" spans="1:57">
      <c r="A1470" s="239"/>
      <c r="B1470" s="240"/>
      <c r="C1470" s="241" t="str">
        <f>IF(A1470="","",VLOOKUP(A1470,'[3]IHS DATABASE'!C:AD,27,0))</f>
        <v/>
      </c>
      <c r="D1470" s="241"/>
      <c r="E1470" s="241" t="str">
        <f>IF(A1470="","",VLOOKUP(A1470,'[3]IHS DATABASE'!C:G,5,0))</f>
        <v/>
      </c>
      <c r="F1470" s="241" t="str">
        <f>IF(A1470="","",VLOOKUP(A1470,'[3]IHS DATABASE'!C:AB,26,0))</f>
        <v/>
      </c>
      <c r="G1470" s="240" t="str">
        <f>IF(A1470="","",VLOOKUP(A1470,'[3]IHS DATABASE'!C:X,22,0))</f>
        <v/>
      </c>
      <c r="H1470" s="242"/>
      <c r="I1470" s="241" t="str">
        <f>IF(A1470="","",VLOOKUP(A1470,'[3]IHS DATABASE'!C:W,21,0))</f>
        <v/>
      </c>
      <c r="J1470" s="241" t="str">
        <f>IF(A1470="","",VLOOKUP(A1470,'[3]IHS DATABASE'!C:T,18,0))</f>
        <v/>
      </c>
      <c r="K1470" s="241"/>
      <c r="L1470" s="241"/>
      <c r="M1470" s="241" t="str">
        <f>IF(A1470="","",VLOOKUP(A1470,'[3]IHS DATABASE'!C:U,19,0))</f>
        <v/>
      </c>
      <c r="N1470" s="248"/>
      <c r="O1470" s="249"/>
      <c r="P1470" s="249"/>
      <c r="Q1470" s="258"/>
      <c r="R1470" s="259"/>
      <c r="S1470" s="259" t="str">
        <f>IF(A1470="","",VLOOKUP(A1470,'[3]IHS DATABASE'!C:BG,30,0))</f>
        <v/>
      </c>
      <c r="T1470" s="241"/>
      <c r="U1470" s="259" t="str">
        <f>IF(A1470="","",VLOOKUP(A1470,'[3]IHS DATABASE'!C:AG,31,0))</f>
        <v/>
      </c>
      <c r="V1470" s="260"/>
      <c r="W1470" s="260"/>
      <c r="X1470" s="260"/>
      <c r="Y1470" s="269">
        <f t="shared" si="161"/>
        <v>0</v>
      </c>
      <c r="Z1470" s="269">
        <f t="shared" si="162"/>
        <v>0</v>
      </c>
      <c r="AA1470" s="269" t="str">
        <f t="shared" si="163"/>
        <v>OK</v>
      </c>
      <c r="AB1470" s="270"/>
      <c r="AC1470" s="270"/>
      <c r="AD1470" s="270"/>
      <c r="AE1470" s="271"/>
      <c r="AF1470" s="272"/>
      <c r="AG1470" s="285"/>
      <c r="AH1470" s="285"/>
      <c r="AI1470" s="285"/>
      <c r="AJ1470" s="285"/>
      <c r="AK1470" s="286">
        <f t="shared" si="164"/>
        <v>0</v>
      </c>
      <c r="AL1470" s="286">
        <f t="shared" si="165"/>
        <v>0</v>
      </c>
      <c r="AM1470" s="287" t="e">
        <f t="shared" si="166"/>
        <v>#DIV/0!</v>
      </c>
      <c r="AN1470" s="286" t="str">
        <f>IF(A1470="","",VLOOKUP(A1470,'[3]IHS DATABASE'!C:H,6,0))</f>
        <v/>
      </c>
      <c r="AO1470" s="286"/>
      <c r="AP1470" s="290"/>
      <c r="AQ1470" s="290"/>
      <c r="AR1470" s="240"/>
      <c r="AS1470" s="240"/>
      <c r="AT1470" s="291">
        <f t="shared" si="167"/>
        <v>0</v>
      </c>
      <c r="AU1470" s="292"/>
      <c r="AV1470" s="293"/>
      <c r="AW1470" s="293"/>
      <c r="AX1470" s="292"/>
      <c r="AY1470" s="292"/>
      <c r="AZ1470" s="292"/>
      <c r="BA1470" s="292"/>
      <c r="BB1470" s="296"/>
      <c r="BC1470" s="293"/>
      <c r="BD1470" s="293"/>
      <c r="BE1470" s="297"/>
    </row>
    <row r="1471" spans="1:57">
      <c r="A1471" s="239"/>
      <c r="B1471" s="240"/>
      <c r="C1471" s="241" t="str">
        <f>IF(A1471="","",VLOOKUP(A1471,'[3]IHS DATABASE'!C:AD,27,0))</f>
        <v/>
      </c>
      <c r="D1471" s="241"/>
      <c r="E1471" s="241" t="str">
        <f>IF(A1471="","",VLOOKUP(A1471,'[3]IHS DATABASE'!C:G,5,0))</f>
        <v/>
      </c>
      <c r="F1471" s="241" t="str">
        <f>IF(A1471="","",VLOOKUP(A1471,'[3]IHS DATABASE'!C:AB,26,0))</f>
        <v/>
      </c>
      <c r="G1471" s="240" t="str">
        <f>IF(A1471="","",VLOOKUP(A1471,'[3]IHS DATABASE'!C:X,22,0))</f>
        <v/>
      </c>
      <c r="H1471" s="242"/>
      <c r="I1471" s="241" t="str">
        <f>IF(A1471="","",VLOOKUP(A1471,'[3]IHS DATABASE'!C:W,21,0))</f>
        <v/>
      </c>
      <c r="J1471" s="241" t="str">
        <f>IF(A1471="","",VLOOKUP(A1471,'[3]IHS DATABASE'!C:T,18,0))</f>
        <v/>
      </c>
      <c r="K1471" s="241"/>
      <c r="L1471" s="241"/>
      <c r="M1471" s="241" t="str">
        <f>IF(A1471="","",VLOOKUP(A1471,'[3]IHS DATABASE'!C:U,19,0))</f>
        <v/>
      </c>
      <c r="N1471" s="248"/>
      <c r="O1471" s="249"/>
      <c r="P1471" s="249"/>
      <c r="Q1471" s="258"/>
      <c r="R1471" s="259"/>
      <c r="S1471" s="259" t="str">
        <f>IF(A1471="","",VLOOKUP(A1471,'[3]IHS DATABASE'!C:BG,30,0))</f>
        <v/>
      </c>
      <c r="T1471" s="241"/>
      <c r="U1471" s="259" t="str">
        <f>IF(A1471="","",VLOOKUP(A1471,'[3]IHS DATABASE'!C:AG,31,0))</f>
        <v/>
      </c>
      <c r="V1471" s="260"/>
      <c r="W1471" s="260"/>
      <c r="X1471" s="260"/>
      <c r="Y1471" s="269">
        <f t="shared" si="161"/>
        <v>0</v>
      </c>
      <c r="Z1471" s="269">
        <f t="shared" si="162"/>
        <v>0</v>
      </c>
      <c r="AA1471" s="269" t="str">
        <f t="shared" si="163"/>
        <v>OK</v>
      </c>
      <c r="AB1471" s="270"/>
      <c r="AC1471" s="270"/>
      <c r="AD1471" s="270"/>
      <c r="AE1471" s="271"/>
      <c r="AF1471" s="272"/>
      <c r="AG1471" s="285"/>
      <c r="AH1471" s="285"/>
      <c r="AI1471" s="285"/>
      <c r="AJ1471" s="285"/>
      <c r="AK1471" s="286">
        <f t="shared" si="164"/>
        <v>0</v>
      </c>
      <c r="AL1471" s="286">
        <f t="shared" si="165"/>
        <v>0</v>
      </c>
      <c r="AM1471" s="287" t="e">
        <f t="shared" si="166"/>
        <v>#DIV/0!</v>
      </c>
      <c r="AN1471" s="286" t="str">
        <f>IF(A1471="","",VLOOKUP(A1471,'[3]IHS DATABASE'!C:H,6,0))</f>
        <v/>
      </c>
      <c r="AO1471" s="286"/>
      <c r="AP1471" s="290"/>
      <c r="AQ1471" s="290"/>
      <c r="AR1471" s="240"/>
      <c r="AS1471" s="240"/>
      <c r="AT1471" s="291">
        <f t="shared" si="167"/>
        <v>0</v>
      </c>
      <c r="AU1471" s="292"/>
      <c r="AV1471" s="293"/>
      <c r="AW1471" s="293"/>
      <c r="AX1471" s="292"/>
      <c r="AY1471" s="292"/>
      <c r="AZ1471" s="292"/>
      <c r="BA1471" s="292"/>
      <c r="BB1471" s="296"/>
      <c r="BC1471" s="293"/>
      <c r="BD1471" s="293"/>
      <c r="BE1471" s="297"/>
    </row>
    <row r="1472" spans="1:57">
      <c r="A1472" s="239"/>
      <c r="B1472" s="240"/>
      <c r="C1472" s="241" t="str">
        <f>IF(A1472="","",VLOOKUP(A1472,'[3]IHS DATABASE'!C:AD,27,0))</f>
        <v/>
      </c>
      <c r="D1472" s="241"/>
      <c r="E1472" s="241" t="str">
        <f>IF(A1472="","",VLOOKUP(A1472,'[3]IHS DATABASE'!C:G,5,0))</f>
        <v/>
      </c>
      <c r="F1472" s="241" t="str">
        <f>IF(A1472="","",VLOOKUP(A1472,'[3]IHS DATABASE'!C:AB,26,0))</f>
        <v/>
      </c>
      <c r="G1472" s="240" t="str">
        <f>IF(A1472="","",VLOOKUP(A1472,'[3]IHS DATABASE'!C:X,22,0))</f>
        <v/>
      </c>
      <c r="H1472" s="242"/>
      <c r="I1472" s="241" t="str">
        <f>IF(A1472="","",VLOOKUP(A1472,'[3]IHS DATABASE'!C:W,21,0))</f>
        <v/>
      </c>
      <c r="J1472" s="241" t="str">
        <f>IF(A1472="","",VLOOKUP(A1472,'[3]IHS DATABASE'!C:T,18,0))</f>
        <v/>
      </c>
      <c r="K1472" s="241"/>
      <c r="L1472" s="241"/>
      <c r="M1472" s="241" t="str">
        <f>IF(A1472="","",VLOOKUP(A1472,'[3]IHS DATABASE'!C:U,19,0))</f>
        <v/>
      </c>
      <c r="N1472" s="248"/>
      <c r="O1472" s="249"/>
      <c r="P1472" s="249"/>
      <c r="Q1472" s="258"/>
      <c r="R1472" s="259"/>
      <c r="S1472" s="259" t="str">
        <f>IF(A1472="","",VLOOKUP(A1472,'[3]IHS DATABASE'!C:BG,30,0))</f>
        <v/>
      </c>
      <c r="T1472" s="241"/>
      <c r="U1472" s="259" t="str">
        <f>IF(A1472="","",VLOOKUP(A1472,'[3]IHS DATABASE'!C:AG,31,0))</f>
        <v/>
      </c>
      <c r="V1472" s="260"/>
      <c r="W1472" s="260"/>
      <c r="X1472" s="260"/>
      <c r="Y1472" s="269">
        <f t="shared" si="161"/>
        <v>0</v>
      </c>
      <c r="Z1472" s="269">
        <f t="shared" si="162"/>
        <v>0</v>
      </c>
      <c r="AA1472" s="269" t="str">
        <f t="shared" si="163"/>
        <v>OK</v>
      </c>
      <c r="AB1472" s="270"/>
      <c r="AC1472" s="270"/>
      <c r="AD1472" s="270"/>
      <c r="AE1472" s="271"/>
      <c r="AF1472" s="272"/>
      <c r="AG1472" s="285"/>
      <c r="AH1472" s="285"/>
      <c r="AI1472" s="285"/>
      <c r="AJ1472" s="285"/>
      <c r="AK1472" s="286">
        <f t="shared" si="164"/>
        <v>0</v>
      </c>
      <c r="AL1472" s="286">
        <f t="shared" si="165"/>
        <v>0</v>
      </c>
      <c r="AM1472" s="287" t="e">
        <f t="shared" si="166"/>
        <v>#DIV/0!</v>
      </c>
      <c r="AN1472" s="286" t="str">
        <f>IF(A1472="","",VLOOKUP(A1472,'[3]IHS DATABASE'!C:H,6,0))</f>
        <v/>
      </c>
      <c r="AO1472" s="286"/>
      <c r="AP1472" s="290"/>
      <c r="AQ1472" s="290"/>
      <c r="AR1472" s="240"/>
      <c r="AS1472" s="240"/>
      <c r="AT1472" s="291">
        <f t="shared" si="167"/>
        <v>0</v>
      </c>
      <c r="AU1472" s="292"/>
      <c r="AV1472" s="293"/>
      <c r="AW1472" s="293"/>
      <c r="AX1472" s="292"/>
      <c r="AY1472" s="292"/>
      <c r="AZ1472" s="292"/>
      <c r="BA1472" s="292"/>
      <c r="BB1472" s="296"/>
      <c r="BC1472" s="293"/>
      <c r="BD1472" s="293"/>
      <c r="BE1472" s="297"/>
    </row>
    <row r="1473" spans="1:57">
      <c r="A1473" s="239"/>
      <c r="B1473" s="240"/>
      <c r="C1473" s="241" t="str">
        <f>IF(A1473="","",VLOOKUP(A1473,'[3]IHS DATABASE'!C:AD,27,0))</f>
        <v/>
      </c>
      <c r="D1473" s="241"/>
      <c r="E1473" s="241" t="str">
        <f>IF(A1473="","",VLOOKUP(A1473,'[3]IHS DATABASE'!C:G,5,0))</f>
        <v/>
      </c>
      <c r="F1473" s="241" t="str">
        <f>IF(A1473="","",VLOOKUP(A1473,'[3]IHS DATABASE'!C:AB,26,0))</f>
        <v/>
      </c>
      <c r="G1473" s="240" t="str">
        <f>IF(A1473="","",VLOOKUP(A1473,'[3]IHS DATABASE'!C:X,22,0))</f>
        <v/>
      </c>
      <c r="H1473" s="242"/>
      <c r="I1473" s="241" t="str">
        <f>IF(A1473="","",VLOOKUP(A1473,'[3]IHS DATABASE'!C:W,21,0))</f>
        <v/>
      </c>
      <c r="J1473" s="241" t="str">
        <f>IF(A1473="","",VLOOKUP(A1473,'[3]IHS DATABASE'!C:T,18,0))</f>
        <v/>
      </c>
      <c r="K1473" s="241"/>
      <c r="L1473" s="241"/>
      <c r="M1473" s="241" t="str">
        <f>IF(A1473="","",VLOOKUP(A1473,'[3]IHS DATABASE'!C:U,19,0))</f>
        <v/>
      </c>
      <c r="N1473" s="248"/>
      <c r="O1473" s="249"/>
      <c r="P1473" s="249"/>
      <c r="Q1473" s="258"/>
      <c r="R1473" s="259"/>
      <c r="S1473" s="259" t="str">
        <f>IF(A1473="","",VLOOKUP(A1473,'[3]IHS DATABASE'!C:BG,30,0))</f>
        <v/>
      </c>
      <c r="T1473" s="241"/>
      <c r="U1473" s="259" t="str">
        <f>IF(A1473="","",VLOOKUP(A1473,'[3]IHS DATABASE'!C:AG,31,0))</f>
        <v/>
      </c>
      <c r="V1473" s="260"/>
      <c r="W1473" s="260"/>
      <c r="X1473" s="260"/>
      <c r="Y1473" s="269">
        <f t="shared" si="161"/>
        <v>0</v>
      </c>
      <c r="Z1473" s="269">
        <f t="shared" si="162"/>
        <v>0</v>
      </c>
      <c r="AA1473" s="269" t="str">
        <f t="shared" si="163"/>
        <v>OK</v>
      </c>
      <c r="AB1473" s="270"/>
      <c r="AC1473" s="270"/>
      <c r="AD1473" s="270"/>
      <c r="AE1473" s="271"/>
      <c r="AF1473" s="272"/>
      <c r="AG1473" s="285"/>
      <c r="AH1473" s="285"/>
      <c r="AI1473" s="285"/>
      <c r="AJ1473" s="285"/>
      <c r="AK1473" s="286">
        <f t="shared" si="164"/>
        <v>0</v>
      </c>
      <c r="AL1473" s="286">
        <f t="shared" si="165"/>
        <v>0</v>
      </c>
      <c r="AM1473" s="287" t="e">
        <f t="shared" si="166"/>
        <v>#DIV/0!</v>
      </c>
      <c r="AN1473" s="286" t="str">
        <f>IF(A1473="","",VLOOKUP(A1473,'[3]IHS DATABASE'!C:H,6,0))</f>
        <v/>
      </c>
      <c r="AO1473" s="286"/>
      <c r="AP1473" s="290"/>
      <c r="AQ1473" s="290"/>
      <c r="AR1473" s="240"/>
      <c r="AS1473" s="240"/>
      <c r="AT1473" s="291">
        <f t="shared" si="167"/>
        <v>0</v>
      </c>
      <c r="AU1473" s="292"/>
      <c r="AV1473" s="293"/>
      <c r="AW1473" s="293"/>
      <c r="AX1473" s="292"/>
      <c r="AY1473" s="292"/>
      <c r="AZ1473" s="292"/>
      <c r="BA1473" s="292"/>
      <c r="BB1473" s="296"/>
      <c r="BC1473" s="293"/>
      <c r="BD1473" s="293"/>
      <c r="BE1473" s="297"/>
    </row>
    <row r="1474" spans="1:57">
      <c r="A1474" s="239"/>
      <c r="B1474" s="240"/>
      <c r="C1474" s="241" t="str">
        <f>IF(A1474="","",VLOOKUP(A1474,'[3]IHS DATABASE'!C:AD,27,0))</f>
        <v/>
      </c>
      <c r="D1474" s="241"/>
      <c r="E1474" s="241" t="str">
        <f>IF(A1474="","",VLOOKUP(A1474,'[3]IHS DATABASE'!C:G,5,0))</f>
        <v/>
      </c>
      <c r="F1474" s="241" t="str">
        <f>IF(A1474="","",VLOOKUP(A1474,'[3]IHS DATABASE'!C:AB,26,0))</f>
        <v/>
      </c>
      <c r="G1474" s="240" t="str">
        <f>IF(A1474="","",VLOOKUP(A1474,'[3]IHS DATABASE'!C:X,22,0))</f>
        <v/>
      </c>
      <c r="H1474" s="242"/>
      <c r="I1474" s="241" t="str">
        <f>IF(A1474="","",VLOOKUP(A1474,'[3]IHS DATABASE'!C:W,21,0))</f>
        <v/>
      </c>
      <c r="J1474" s="241" t="str">
        <f>IF(A1474="","",VLOOKUP(A1474,'[3]IHS DATABASE'!C:T,18,0))</f>
        <v/>
      </c>
      <c r="K1474" s="241"/>
      <c r="L1474" s="241"/>
      <c r="M1474" s="241" t="str">
        <f>IF(A1474="","",VLOOKUP(A1474,'[3]IHS DATABASE'!C:U,19,0))</f>
        <v/>
      </c>
      <c r="N1474" s="248"/>
      <c r="O1474" s="249"/>
      <c r="P1474" s="249"/>
      <c r="Q1474" s="258"/>
      <c r="R1474" s="259"/>
      <c r="S1474" s="259" t="str">
        <f>IF(A1474="","",VLOOKUP(A1474,'[3]IHS DATABASE'!C:BG,30,0))</f>
        <v/>
      </c>
      <c r="T1474" s="241"/>
      <c r="U1474" s="259" t="str">
        <f>IF(A1474="","",VLOOKUP(A1474,'[3]IHS DATABASE'!C:AG,31,0))</f>
        <v/>
      </c>
      <c r="V1474" s="260"/>
      <c r="W1474" s="260"/>
      <c r="X1474" s="260"/>
      <c r="Y1474" s="269">
        <f t="shared" si="161"/>
        <v>0</v>
      </c>
      <c r="Z1474" s="269">
        <f t="shared" si="162"/>
        <v>0</v>
      </c>
      <c r="AA1474" s="269" t="str">
        <f t="shared" si="163"/>
        <v>OK</v>
      </c>
      <c r="AB1474" s="270"/>
      <c r="AC1474" s="270"/>
      <c r="AD1474" s="270"/>
      <c r="AE1474" s="271"/>
      <c r="AF1474" s="272"/>
      <c r="AG1474" s="285"/>
      <c r="AH1474" s="285"/>
      <c r="AI1474" s="285"/>
      <c r="AJ1474" s="285"/>
      <c r="AK1474" s="286">
        <f t="shared" si="164"/>
        <v>0</v>
      </c>
      <c r="AL1474" s="286">
        <f t="shared" si="165"/>
        <v>0</v>
      </c>
      <c r="AM1474" s="287" t="e">
        <f t="shared" si="166"/>
        <v>#DIV/0!</v>
      </c>
      <c r="AN1474" s="286" t="str">
        <f>IF(A1474="","",VLOOKUP(A1474,'[3]IHS DATABASE'!C:H,6,0))</f>
        <v/>
      </c>
      <c r="AO1474" s="286"/>
      <c r="AP1474" s="290"/>
      <c r="AQ1474" s="290"/>
      <c r="AR1474" s="240"/>
      <c r="AS1474" s="240"/>
      <c r="AT1474" s="291">
        <f t="shared" si="167"/>
        <v>0</v>
      </c>
      <c r="AU1474" s="292"/>
      <c r="AV1474" s="293"/>
      <c r="AW1474" s="293"/>
      <c r="AX1474" s="292"/>
      <c r="AY1474" s="292"/>
      <c r="AZ1474" s="292"/>
      <c r="BA1474" s="292"/>
      <c r="BB1474" s="296"/>
      <c r="BC1474" s="293"/>
      <c r="BD1474" s="293"/>
      <c r="BE1474" s="297"/>
    </row>
    <row r="1475" spans="1:57">
      <c r="A1475" s="239"/>
      <c r="B1475" s="240"/>
      <c r="C1475" s="241" t="str">
        <f>IF(A1475="","",VLOOKUP(A1475,'[3]IHS DATABASE'!C:AD,27,0))</f>
        <v/>
      </c>
      <c r="D1475" s="241"/>
      <c r="E1475" s="241" t="str">
        <f>IF(A1475="","",VLOOKUP(A1475,'[3]IHS DATABASE'!C:G,5,0))</f>
        <v/>
      </c>
      <c r="F1475" s="241" t="str">
        <f>IF(A1475="","",VLOOKUP(A1475,'[3]IHS DATABASE'!C:AB,26,0))</f>
        <v/>
      </c>
      <c r="G1475" s="240" t="str">
        <f>IF(A1475="","",VLOOKUP(A1475,'[3]IHS DATABASE'!C:X,22,0))</f>
        <v/>
      </c>
      <c r="H1475" s="242"/>
      <c r="I1475" s="241" t="str">
        <f>IF(A1475="","",VLOOKUP(A1475,'[3]IHS DATABASE'!C:W,21,0))</f>
        <v/>
      </c>
      <c r="J1475" s="241" t="str">
        <f>IF(A1475="","",VLOOKUP(A1475,'[3]IHS DATABASE'!C:T,18,0))</f>
        <v/>
      </c>
      <c r="K1475" s="241"/>
      <c r="L1475" s="241"/>
      <c r="M1475" s="241" t="str">
        <f>IF(A1475="","",VLOOKUP(A1475,'[3]IHS DATABASE'!C:U,19,0))</f>
        <v/>
      </c>
      <c r="N1475" s="248"/>
      <c r="O1475" s="249"/>
      <c r="P1475" s="249"/>
      <c r="Q1475" s="258"/>
      <c r="R1475" s="259"/>
      <c r="S1475" s="259" t="str">
        <f>IF(A1475="","",VLOOKUP(A1475,'[3]IHS DATABASE'!C:BG,30,0))</f>
        <v/>
      </c>
      <c r="T1475" s="241"/>
      <c r="U1475" s="259" t="str">
        <f>IF(A1475="","",VLOOKUP(A1475,'[3]IHS DATABASE'!C:AG,31,0))</f>
        <v/>
      </c>
      <c r="V1475" s="260"/>
      <c r="W1475" s="260"/>
      <c r="X1475" s="260"/>
      <c r="Y1475" s="269">
        <f t="shared" si="161"/>
        <v>0</v>
      </c>
      <c r="Z1475" s="269">
        <f t="shared" si="162"/>
        <v>0</v>
      </c>
      <c r="AA1475" s="269" t="str">
        <f t="shared" si="163"/>
        <v>OK</v>
      </c>
      <c r="AB1475" s="270"/>
      <c r="AC1475" s="270"/>
      <c r="AD1475" s="270"/>
      <c r="AE1475" s="271"/>
      <c r="AF1475" s="272"/>
      <c r="AG1475" s="285"/>
      <c r="AH1475" s="285"/>
      <c r="AI1475" s="285"/>
      <c r="AJ1475" s="285"/>
      <c r="AK1475" s="286">
        <f t="shared" si="164"/>
        <v>0</v>
      </c>
      <c r="AL1475" s="286">
        <f t="shared" si="165"/>
        <v>0</v>
      </c>
      <c r="AM1475" s="287" t="e">
        <f t="shared" si="166"/>
        <v>#DIV/0!</v>
      </c>
      <c r="AN1475" s="286" t="str">
        <f>IF(A1475="","",VLOOKUP(A1475,'[3]IHS DATABASE'!C:H,6,0))</f>
        <v/>
      </c>
      <c r="AO1475" s="286"/>
      <c r="AP1475" s="290"/>
      <c r="AQ1475" s="290"/>
      <c r="AR1475" s="240"/>
      <c r="AS1475" s="240"/>
      <c r="AT1475" s="291">
        <f t="shared" si="167"/>
        <v>0</v>
      </c>
      <c r="AU1475" s="292"/>
      <c r="AV1475" s="293"/>
      <c r="AW1475" s="293"/>
      <c r="AX1475" s="292"/>
      <c r="AY1475" s="292"/>
      <c r="AZ1475" s="292"/>
      <c r="BA1475" s="292"/>
      <c r="BB1475" s="296"/>
      <c r="BC1475" s="293"/>
      <c r="BD1475" s="293"/>
      <c r="BE1475" s="297"/>
    </row>
    <row r="1476" spans="1:57">
      <c r="A1476" s="239"/>
      <c r="B1476" s="240"/>
      <c r="C1476" s="241" t="str">
        <f>IF(A1476="","",VLOOKUP(A1476,'[3]IHS DATABASE'!C:AD,27,0))</f>
        <v/>
      </c>
      <c r="D1476" s="241"/>
      <c r="E1476" s="241" t="str">
        <f>IF(A1476="","",VLOOKUP(A1476,'[3]IHS DATABASE'!C:G,5,0))</f>
        <v/>
      </c>
      <c r="F1476" s="241" t="str">
        <f>IF(A1476="","",VLOOKUP(A1476,'[3]IHS DATABASE'!C:AB,26,0))</f>
        <v/>
      </c>
      <c r="G1476" s="240" t="str">
        <f>IF(A1476="","",VLOOKUP(A1476,'[3]IHS DATABASE'!C:X,22,0))</f>
        <v/>
      </c>
      <c r="H1476" s="242"/>
      <c r="I1476" s="241" t="str">
        <f>IF(A1476="","",VLOOKUP(A1476,'[3]IHS DATABASE'!C:W,21,0))</f>
        <v/>
      </c>
      <c r="J1476" s="241" t="str">
        <f>IF(A1476="","",VLOOKUP(A1476,'[3]IHS DATABASE'!C:T,18,0))</f>
        <v/>
      </c>
      <c r="K1476" s="241"/>
      <c r="L1476" s="241"/>
      <c r="M1476" s="241" t="str">
        <f>IF(A1476="","",VLOOKUP(A1476,'[3]IHS DATABASE'!C:U,19,0))</f>
        <v/>
      </c>
      <c r="N1476" s="248"/>
      <c r="O1476" s="249"/>
      <c r="P1476" s="249"/>
      <c r="Q1476" s="258"/>
      <c r="R1476" s="259"/>
      <c r="S1476" s="259" t="str">
        <f>IF(A1476="","",VLOOKUP(A1476,'[3]IHS DATABASE'!C:BG,30,0))</f>
        <v/>
      </c>
      <c r="T1476" s="241"/>
      <c r="U1476" s="259" t="str">
        <f>IF(A1476="","",VLOOKUP(A1476,'[3]IHS DATABASE'!C:AG,31,0))</f>
        <v/>
      </c>
      <c r="V1476" s="260"/>
      <c r="W1476" s="260"/>
      <c r="X1476" s="260"/>
      <c r="Y1476" s="269">
        <f t="shared" si="161"/>
        <v>0</v>
      </c>
      <c r="Z1476" s="269">
        <f t="shared" si="162"/>
        <v>0</v>
      </c>
      <c r="AA1476" s="269" t="str">
        <f t="shared" si="163"/>
        <v>OK</v>
      </c>
      <c r="AB1476" s="270"/>
      <c r="AC1476" s="270"/>
      <c r="AD1476" s="270"/>
      <c r="AE1476" s="271"/>
      <c r="AF1476" s="272"/>
      <c r="AG1476" s="285"/>
      <c r="AH1476" s="285"/>
      <c r="AI1476" s="285"/>
      <c r="AJ1476" s="285"/>
      <c r="AK1476" s="286">
        <f t="shared" si="164"/>
        <v>0</v>
      </c>
      <c r="AL1476" s="286">
        <f t="shared" si="165"/>
        <v>0</v>
      </c>
      <c r="AM1476" s="287" t="e">
        <f t="shared" si="166"/>
        <v>#DIV/0!</v>
      </c>
      <c r="AN1476" s="286" t="str">
        <f>IF(A1476="","",VLOOKUP(A1476,'[3]IHS DATABASE'!C:H,6,0))</f>
        <v/>
      </c>
      <c r="AO1476" s="286"/>
      <c r="AP1476" s="290"/>
      <c r="AQ1476" s="290"/>
      <c r="AR1476" s="240"/>
      <c r="AS1476" s="240"/>
      <c r="AT1476" s="291">
        <f t="shared" si="167"/>
        <v>0</v>
      </c>
      <c r="AU1476" s="292"/>
      <c r="AV1476" s="293"/>
      <c r="AW1476" s="293"/>
      <c r="AX1476" s="292"/>
      <c r="AY1476" s="292"/>
      <c r="AZ1476" s="292"/>
      <c r="BA1476" s="292"/>
      <c r="BB1476" s="296"/>
      <c r="BC1476" s="293"/>
      <c r="BD1476" s="293"/>
      <c r="BE1476" s="297"/>
    </row>
    <row r="1477" spans="1:57">
      <c r="A1477" s="239"/>
      <c r="B1477" s="240"/>
      <c r="C1477" s="241" t="str">
        <f>IF(A1477="","",VLOOKUP(A1477,'[3]IHS DATABASE'!C:AD,27,0))</f>
        <v/>
      </c>
      <c r="D1477" s="241"/>
      <c r="E1477" s="241" t="str">
        <f>IF(A1477="","",VLOOKUP(A1477,'[3]IHS DATABASE'!C:G,5,0))</f>
        <v/>
      </c>
      <c r="F1477" s="241" t="str">
        <f>IF(A1477="","",VLOOKUP(A1477,'[3]IHS DATABASE'!C:AB,26,0))</f>
        <v/>
      </c>
      <c r="G1477" s="240" t="str">
        <f>IF(A1477="","",VLOOKUP(A1477,'[3]IHS DATABASE'!C:X,22,0))</f>
        <v/>
      </c>
      <c r="H1477" s="242"/>
      <c r="I1477" s="241" t="str">
        <f>IF(A1477="","",VLOOKUP(A1477,'[3]IHS DATABASE'!C:W,21,0))</f>
        <v/>
      </c>
      <c r="J1477" s="241" t="str">
        <f>IF(A1477="","",VLOOKUP(A1477,'[3]IHS DATABASE'!C:T,18,0))</f>
        <v/>
      </c>
      <c r="K1477" s="241"/>
      <c r="L1477" s="241"/>
      <c r="M1477" s="241" t="str">
        <f>IF(A1477="","",VLOOKUP(A1477,'[3]IHS DATABASE'!C:U,19,0))</f>
        <v/>
      </c>
      <c r="N1477" s="248"/>
      <c r="O1477" s="249"/>
      <c r="P1477" s="249"/>
      <c r="Q1477" s="258"/>
      <c r="R1477" s="259"/>
      <c r="S1477" s="259" t="str">
        <f>IF(A1477="","",VLOOKUP(A1477,'[3]IHS DATABASE'!C:BG,30,0))</f>
        <v/>
      </c>
      <c r="T1477" s="241"/>
      <c r="U1477" s="259" t="str">
        <f>IF(A1477="","",VLOOKUP(A1477,'[3]IHS DATABASE'!C:AG,31,0))</f>
        <v/>
      </c>
      <c r="V1477" s="260"/>
      <c r="W1477" s="260"/>
      <c r="X1477" s="260"/>
      <c r="Y1477" s="269">
        <f t="shared" si="161"/>
        <v>0</v>
      </c>
      <c r="Z1477" s="269">
        <f t="shared" si="162"/>
        <v>0</v>
      </c>
      <c r="AA1477" s="269" t="str">
        <f t="shared" si="163"/>
        <v>OK</v>
      </c>
      <c r="AB1477" s="270"/>
      <c r="AC1477" s="270"/>
      <c r="AD1477" s="270"/>
      <c r="AE1477" s="271"/>
      <c r="AF1477" s="272"/>
      <c r="AG1477" s="285"/>
      <c r="AH1477" s="285"/>
      <c r="AI1477" s="285"/>
      <c r="AJ1477" s="285"/>
      <c r="AK1477" s="286">
        <f t="shared" si="164"/>
        <v>0</v>
      </c>
      <c r="AL1477" s="286">
        <f t="shared" si="165"/>
        <v>0</v>
      </c>
      <c r="AM1477" s="287" t="e">
        <f t="shared" si="166"/>
        <v>#DIV/0!</v>
      </c>
      <c r="AN1477" s="286" t="str">
        <f>IF(A1477="","",VLOOKUP(A1477,'[3]IHS DATABASE'!C:H,6,0))</f>
        <v/>
      </c>
      <c r="AO1477" s="286"/>
      <c r="AP1477" s="290"/>
      <c r="AQ1477" s="290"/>
      <c r="AR1477" s="240"/>
      <c r="AS1477" s="240"/>
      <c r="AT1477" s="291">
        <f t="shared" si="167"/>
        <v>0</v>
      </c>
      <c r="AU1477" s="292"/>
      <c r="AV1477" s="293"/>
      <c r="AW1477" s="293"/>
      <c r="AX1477" s="292"/>
      <c r="AY1477" s="292"/>
      <c r="AZ1477" s="292"/>
      <c r="BA1477" s="292"/>
      <c r="BB1477" s="296"/>
      <c r="BC1477" s="293"/>
      <c r="BD1477" s="293"/>
      <c r="BE1477" s="297"/>
    </row>
    <row r="1478" spans="1:57">
      <c r="A1478" s="239"/>
      <c r="B1478" s="240"/>
      <c r="C1478" s="241" t="str">
        <f>IF(A1478="","",VLOOKUP(A1478,'[3]IHS DATABASE'!C:AD,27,0))</f>
        <v/>
      </c>
      <c r="D1478" s="241"/>
      <c r="E1478" s="241" t="str">
        <f>IF(A1478="","",VLOOKUP(A1478,'[3]IHS DATABASE'!C:G,5,0))</f>
        <v/>
      </c>
      <c r="F1478" s="241" t="str">
        <f>IF(A1478="","",VLOOKUP(A1478,'[3]IHS DATABASE'!C:AB,26,0))</f>
        <v/>
      </c>
      <c r="G1478" s="240" t="str">
        <f>IF(A1478="","",VLOOKUP(A1478,'[3]IHS DATABASE'!C:X,22,0))</f>
        <v/>
      </c>
      <c r="H1478" s="242"/>
      <c r="I1478" s="241" t="str">
        <f>IF(A1478="","",VLOOKUP(A1478,'[3]IHS DATABASE'!C:W,21,0))</f>
        <v/>
      </c>
      <c r="J1478" s="241" t="str">
        <f>IF(A1478="","",VLOOKUP(A1478,'[3]IHS DATABASE'!C:T,18,0))</f>
        <v/>
      </c>
      <c r="K1478" s="241"/>
      <c r="L1478" s="241"/>
      <c r="M1478" s="241" t="str">
        <f>IF(A1478="","",VLOOKUP(A1478,'[3]IHS DATABASE'!C:U,19,0))</f>
        <v/>
      </c>
      <c r="N1478" s="248"/>
      <c r="O1478" s="249"/>
      <c r="P1478" s="249"/>
      <c r="Q1478" s="258"/>
      <c r="R1478" s="259"/>
      <c r="S1478" s="259" t="str">
        <f>IF(A1478="","",VLOOKUP(A1478,'[3]IHS DATABASE'!C:BG,30,0))</f>
        <v/>
      </c>
      <c r="T1478" s="241"/>
      <c r="U1478" s="259" t="str">
        <f>IF(A1478="","",VLOOKUP(A1478,'[3]IHS DATABASE'!C:AG,31,0))</f>
        <v/>
      </c>
      <c r="V1478" s="260"/>
      <c r="W1478" s="260"/>
      <c r="X1478" s="260"/>
      <c r="Y1478" s="269">
        <f t="shared" si="161"/>
        <v>0</v>
      </c>
      <c r="Z1478" s="269">
        <f t="shared" si="162"/>
        <v>0</v>
      </c>
      <c r="AA1478" s="269" t="str">
        <f t="shared" si="163"/>
        <v>OK</v>
      </c>
      <c r="AB1478" s="270"/>
      <c r="AC1478" s="270"/>
      <c r="AD1478" s="270"/>
      <c r="AE1478" s="271"/>
      <c r="AF1478" s="272"/>
      <c r="AG1478" s="285"/>
      <c r="AH1478" s="285"/>
      <c r="AI1478" s="285"/>
      <c r="AJ1478" s="285"/>
      <c r="AK1478" s="286">
        <f t="shared" si="164"/>
        <v>0</v>
      </c>
      <c r="AL1478" s="286">
        <f t="shared" si="165"/>
        <v>0</v>
      </c>
      <c r="AM1478" s="287" t="e">
        <f t="shared" si="166"/>
        <v>#DIV/0!</v>
      </c>
      <c r="AN1478" s="286" t="str">
        <f>IF(A1478="","",VLOOKUP(A1478,'[3]IHS DATABASE'!C:H,6,0))</f>
        <v/>
      </c>
      <c r="AO1478" s="286"/>
      <c r="AP1478" s="290"/>
      <c r="AQ1478" s="290"/>
      <c r="AR1478" s="240"/>
      <c r="AS1478" s="240"/>
      <c r="AT1478" s="291">
        <f t="shared" si="167"/>
        <v>0</v>
      </c>
      <c r="AU1478" s="292"/>
      <c r="AV1478" s="293"/>
      <c r="AW1478" s="293"/>
      <c r="AX1478" s="292"/>
      <c r="AY1478" s="292"/>
      <c r="AZ1478" s="292"/>
      <c r="BA1478" s="292"/>
      <c r="BB1478" s="296"/>
      <c r="BC1478" s="293"/>
      <c r="BD1478" s="293"/>
      <c r="BE1478" s="297"/>
    </row>
    <row r="1479" spans="1:57">
      <c r="A1479" s="239"/>
      <c r="B1479" s="240"/>
      <c r="C1479" s="241" t="str">
        <f>IF(A1479="","",VLOOKUP(A1479,'[3]IHS DATABASE'!C:AD,27,0))</f>
        <v/>
      </c>
      <c r="D1479" s="241"/>
      <c r="E1479" s="241" t="str">
        <f>IF(A1479="","",VLOOKUP(A1479,'[3]IHS DATABASE'!C:G,5,0))</f>
        <v/>
      </c>
      <c r="F1479" s="241" t="str">
        <f>IF(A1479="","",VLOOKUP(A1479,'[3]IHS DATABASE'!C:AB,26,0))</f>
        <v/>
      </c>
      <c r="G1479" s="240" t="str">
        <f>IF(A1479="","",VLOOKUP(A1479,'[3]IHS DATABASE'!C:X,22,0))</f>
        <v/>
      </c>
      <c r="H1479" s="242"/>
      <c r="I1479" s="241" t="str">
        <f>IF(A1479="","",VLOOKUP(A1479,'[3]IHS DATABASE'!C:W,21,0))</f>
        <v/>
      </c>
      <c r="J1479" s="241" t="str">
        <f>IF(A1479="","",VLOOKUP(A1479,'[3]IHS DATABASE'!C:T,18,0))</f>
        <v/>
      </c>
      <c r="K1479" s="241"/>
      <c r="L1479" s="241"/>
      <c r="M1479" s="241" t="str">
        <f>IF(A1479="","",VLOOKUP(A1479,'[3]IHS DATABASE'!C:U,19,0))</f>
        <v/>
      </c>
      <c r="N1479" s="248"/>
      <c r="O1479" s="249"/>
      <c r="P1479" s="249"/>
      <c r="Q1479" s="258"/>
      <c r="R1479" s="259"/>
      <c r="S1479" s="259" t="str">
        <f>IF(A1479="","",VLOOKUP(A1479,'[3]IHS DATABASE'!C:BG,30,0))</f>
        <v/>
      </c>
      <c r="T1479" s="241"/>
      <c r="U1479" s="259" t="str">
        <f>IF(A1479="","",VLOOKUP(A1479,'[3]IHS DATABASE'!C:AG,31,0))</f>
        <v/>
      </c>
      <c r="V1479" s="260"/>
      <c r="W1479" s="260"/>
      <c r="X1479" s="260"/>
      <c r="Y1479" s="269">
        <f t="shared" si="161"/>
        <v>0</v>
      </c>
      <c r="Z1479" s="269">
        <f t="shared" si="162"/>
        <v>0</v>
      </c>
      <c r="AA1479" s="269" t="str">
        <f t="shared" si="163"/>
        <v>OK</v>
      </c>
      <c r="AB1479" s="270"/>
      <c r="AC1479" s="270"/>
      <c r="AD1479" s="270"/>
      <c r="AE1479" s="271"/>
      <c r="AF1479" s="272"/>
      <c r="AG1479" s="285"/>
      <c r="AH1479" s="285"/>
      <c r="AI1479" s="285"/>
      <c r="AJ1479" s="285"/>
      <c r="AK1479" s="286">
        <f t="shared" si="164"/>
        <v>0</v>
      </c>
      <c r="AL1479" s="286">
        <f t="shared" si="165"/>
        <v>0</v>
      </c>
      <c r="AM1479" s="287" t="e">
        <f t="shared" si="166"/>
        <v>#DIV/0!</v>
      </c>
      <c r="AN1479" s="286" t="str">
        <f>IF(A1479="","",VLOOKUP(A1479,'[3]IHS DATABASE'!C:H,6,0))</f>
        <v/>
      </c>
      <c r="AO1479" s="286"/>
      <c r="AP1479" s="290"/>
      <c r="AQ1479" s="290"/>
      <c r="AR1479" s="240"/>
      <c r="AS1479" s="240"/>
      <c r="AT1479" s="291">
        <f t="shared" si="167"/>
        <v>0</v>
      </c>
      <c r="AU1479" s="292"/>
      <c r="AV1479" s="293"/>
      <c r="AW1479" s="293"/>
      <c r="AX1479" s="292"/>
      <c r="AY1479" s="292"/>
      <c r="AZ1479" s="292"/>
      <c r="BA1479" s="292"/>
      <c r="BB1479" s="296"/>
      <c r="BC1479" s="293"/>
      <c r="BD1479" s="293"/>
      <c r="BE1479" s="297"/>
    </row>
    <row r="1480" spans="1:57">
      <c r="A1480" s="239"/>
      <c r="B1480" s="240"/>
      <c r="C1480" s="241" t="str">
        <f>IF(A1480="","",VLOOKUP(A1480,'[3]IHS DATABASE'!C:AD,27,0))</f>
        <v/>
      </c>
      <c r="D1480" s="241"/>
      <c r="E1480" s="241" t="str">
        <f>IF(A1480="","",VLOOKUP(A1480,'[3]IHS DATABASE'!C:G,5,0))</f>
        <v/>
      </c>
      <c r="F1480" s="241" t="str">
        <f>IF(A1480="","",VLOOKUP(A1480,'[3]IHS DATABASE'!C:AB,26,0))</f>
        <v/>
      </c>
      <c r="G1480" s="240" t="str">
        <f>IF(A1480="","",VLOOKUP(A1480,'[3]IHS DATABASE'!C:X,22,0))</f>
        <v/>
      </c>
      <c r="H1480" s="242"/>
      <c r="I1480" s="241" t="str">
        <f>IF(A1480="","",VLOOKUP(A1480,'[3]IHS DATABASE'!C:W,21,0))</f>
        <v/>
      </c>
      <c r="J1480" s="241" t="str">
        <f>IF(A1480="","",VLOOKUP(A1480,'[3]IHS DATABASE'!C:T,18,0))</f>
        <v/>
      </c>
      <c r="K1480" s="241"/>
      <c r="L1480" s="241"/>
      <c r="M1480" s="241" t="str">
        <f>IF(A1480="","",VLOOKUP(A1480,'[3]IHS DATABASE'!C:U,19,0))</f>
        <v/>
      </c>
      <c r="N1480" s="248"/>
      <c r="O1480" s="249"/>
      <c r="P1480" s="249"/>
      <c r="Q1480" s="258"/>
      <c r="R1480" s="259"/>
      <c r="S1480" s="259" t="str">
        <f>IF(A1480="","",VLOOKUP(A1480,'[3]IHS DATABASE'!C:BG,30,0))</f>
        <v/>
      </c>
      <c r="T1480" s="241"/>
      <c r="U1480" s="259" t="str">
        <f>IF(A1480="","",VLOOKUP(A1480,'[3]IHS DATABASE'!C:AG,31,0))</f>
        <v/>
      </c>
      <c r="V1480" s="260"/>
      <c r="W1480" s="260"/>
      <c r="X1480" s="260"/>
      <c r="Y1480" s="269">
        <f t="shared" si="161"/>
        <v>0</v>
      </c>
      <c r="Z1480" s="269">
        <f t="shared" si="162"/>
        <v>0</v>
      </c>
      <c r="AA1480" s="269" t="str">
        <f t="shared" si="163"/>
        <v>OK</v>
      </c>
      <c r="AB1480" s="270"/>
      <c r="AC1480" s="270"/>
      <c r="AD1480" s="270"/>
      <c r="AE1480" s="271"/>
      <c r="AF1480" s="272"/>
      <c r="AG1480" s="285"/>
      <c r="AH1480" s="285"/>
      <c r="AI1480" s="285"/>
      <c r="AJ1480" s="285"/>
      <c r="AK1480" s="286">
        <f t="shared" si="164"/>
        <v>0</v>
      </c>
      <c r="AL1480" s="286">
        <f t="shared" si="165"/>
        <v>0</v>
      </c>
      <c r="AM1480" s="287" t="e">
        <f t="shared" si="166"/>
        <v>#DIV/0!</v>
      </c>
      <c r="AN1480" s="286" t="str">
        <f>IF(A1480="","",VLOOKUP(A1480,'[3]IHS DATABASE'!C:H,6,0))</f>
        <v/>
      </c>
      <c r="AO1480" s="286"/>
      <c r="AP1480" s="290"/>
      <c r="AQ1480" s="290"/>
      <c r="AR1480" s="240"/>
      <c r="AS1480" s="240"/>
      <c r="AT1480" s="291">
        <f t="shared" si="167"/>
        <v>0</v>
      </c>
      <c r="AU1480" s="292"/>
      <c r="AV1480" s="293"/>
      <c r="AW1480" s="293"/>
      <c r="AX1480" s="292"/>
      <c r="AY1480" s="292"/>
      <c r="AZ1480" s="292"/>
      <c r="BA1480" s="292"/>
      <c r="BB1480" s="296"/>
      <c r="BC1480" s="293"/>
      <c r="BD1480" s="293"/>
      <c r="BE1480" s="297"/>
    </row>
    <row r="1481" spans="1:57">
      <c r="A1481" s="239"/>
      <c r="B1481" s="240"/>
      <c r="C1481" s="241" t="str">
        <f>IF(A1481="","",VLOOKUP(A1481,'[3]IHS DATABASE'!C:AD,27,0))</f>
        <v/>
      </c>
      <c r="D1481" s="241"/>
      <c r="E1481" s="241" t="str">
        <f>IF(A1481="","",VLOOKUP(A1481,'[3]IHS DATABASE'!C:G,5,0))</f>
        <v/>
      </c>
      <c r="F1481" s="241" t="str">
        <f>IF(A1481="","",VLOOKUP(A1481,'[3]IHS DATABASE'!C:AB,26,0))</f>
        <v/>
      </c>
      <c r="G1481" s="240" t="str">
        <f>IF(A1481="","",VLOOKUP(A1481,'[3]IHS DATABASE'!C:X,22,0))</f>
        <v/>
      </c>
      <c r="H1481" s="242"/>
      <c r="I1481" s="241" t="str">
        <f>IF(A1481="","",VLOOKUP(A1481,'[3]IHS DATABASE'!C:W,21,0))</f>
        <v/>
      </c>
      <c r="J1481" s="241" t="str">
        <f>IF(A1481="","",VLOOKUP(A1481,'[3]IHS DATABASE'!C:T,18,0))</f>
        <v/>
      </c>
      <c r="K1481" s="241"/>
      <c r="L1481" s="241"/>
      <c r="M1481" s="241" t="str">
        <f>IF(A1481="","",VLOOKUP(A1481,'[3]IHS DATABASE'!C:U,19,0))</f>
        <v/>
      </c>
      <c r="N1481" s="248"/>
      <c r="O1481" s="249"/>
      <c r="P1481" s="249"/>
      <c r="Q1481" s="258"/>
      <c r="R1481" s="259"/>
      <c r="S1481" s="259" t="str">
        <f>IF(A1481="","",VLOOKUP(A1481,'[3]IHS DATABASE'!C:BG,30,0))</f>
        <v/>
      </c>
      <c r="T1481" s="241"/>
      <c r="U1481" s="259" t="str">
        <f>IF(A1481="","",VLOOKUP(A1481,'[3]IHS DATABASE'!C:AG,31,0))</f>
        <v/>
      </c>
      <c r="V1481" s="260"/>
      <c r="W1481" s="260"/>
      <c r="X1481" s="260"/>
      <c r="Y1481" s="269">
        <f t="shared" si="161"/>
        <v>0</v>
      </c>
      <c r="Z1481" s="269">
        <f t="shared" si="162"/>
        <v>0</v>
      </c>
      <c r="AA1481" s="269" t="str">
        <f t="shared" si="163"/>
        <v>OK</v>
      </c>
      <c r="AB1481" s="270"/>
      <c r="AC1481" s="270"/>
      <c r="AD1481" s="270"/>
      <c r="AE1481" s="271"/>
      <c r="AF1481" s="272"/>
      <c r="AG1481" s="285"/>
      <c r="AH1481" s="285"/>
      <c r="AI1481" s="285"/>
      <c r="AJ1481" s="285"/>
      <c r="AK1481" s="286">
        <f t="shared" si="164"/>
        <v>0</v>
      </c>
      <c r="AL1481" s="286">
        <f t="shared" si="165"/>
        <v>0</v>
      </c>
      <c r="AM1481" s="287" t="e">
        <f t="shared" si="166"/>
        <v>#DIV/0!</v>
      </c>
      <c r="AN1481" s="286" t="str">
        <f>IF(A1481="","",VLOOKUP(A1481,'[3]IHS DATABASE'!C:H,6,0))</f>
        <v/>
      </c>
      <c r="AO1481" s="286"/>
      <c r="AP1481" s="290"/>
      <c r="AQ1481" s="290"/>
      <c r="AR1481" s="240"/>
      <c r="AS1481" s="240"/>
      <c r="AT1481" s="291">
        <f t="shared" si="167"/>
        <v>0</v>
      </c>
      <c r="AU1481" s="292"/>
      <c r="AV1481" s="293"/>
      <c r="AW1481" s="293"/>
      <c r="AX1481" s="292"/>
      <c r="AY1481" s="292"/>
      <c r="AZ1481" s="292"/>
      <c r="BA1481" s="292"/>
      <c r="BB1481" s="296"/>
      <c r="BC1481" s="293"/>
      <c r="BD1481" s="293"/>
      <c r="BE1481" s="297"/>
    </row>
    <row r="1482" spans="1:57">
      <c r="A1482" s="239"/>
      <c r="B1482" s="240"/>
      <c r="C1482" s="241" t="str">
        <f>IF(A1482="","",VLOOKUP(A1482,'[3]IHS DATABASE'!C:AD,27,0))</f>
        <v/>
      </c>
      <c r="D1482" s="241"/>
      <c r="E1482" s="241" t="str">
        <f>IF(A1482="","",VLOOKUP(A1482,'[3]IHS DATABASE'!C:G,5,0))</f>
        <v/>
      </c>
      <c r="F1482" s="241" t="str">
        <f>IF(A1482="","",VLOOKUP(A1482,'[3]IHS DATABASE'!C:AB,26,0))</f>
        <v/>
      </c>
      <c r="G1482" s="240" t="str">
        <f>IF(A1482="","",VLOOKUP(A1482,'[3]IHS DATABASE'!C:X,22,0))</f>
        <v/>
      </c>
      <c r="H1482" s="242"/>
      <c r="I1482" s="241" t="str">
        <f>IF(A1482="","",VLOOKUP(A1482,'[3]IHS DATABASE'!C:W,21,0))</f>
        <v/>
      </c>
      <c r="J1482" s="241" t="str">
        <f>IF(A1482="","",VLOOKUP(A1482,'[3]IHS DATABASE'!C:T,18,0))</f>
        <v/>
      </c>
      <c r="K1482" s="241"/>
      <c r="L1482" s="241"/>
      <c r="M1482" s="241" t="str">
        <f>IF(A1482="","",VLOOKUP(A1482,'[3]IHS DATABASE'!C:U,19,0))</f>
        <v/>
      </c>
      <c r="N1482" s="248"/>
      <c r="O1482" s="249"/>
      <c r="P1482" s="249"/>
      <c r="Q1482" s="258"/>
      <c r="R1482" s="259"/>
      <c r="S1482" s="259" t="str">
        <f>IF(A1482="","",VLOOKUP(A1482,'[3]IHS DATABASE'!C:BG,30,0))</f>
        <v/>
      </c>
      <c r="T1482" s="241"/>
      <c r="U1482" s="259" t="str">
        <f>IF(A1482="","",VLOOKUP(A1482,'[3]IHS DATABASE'!C:AG,31,0))</f>
        <v/>
      </c>
      <c r="V1482" s="260"/>
      <c r="W1482" s="260"/>
      <c r="X1482" s="260"/>
      <c r="Y1482" s="269">
        <f t="shared" si="161"/>
        <v>0</v>
      </c>
      <c r="Z1482" s="269">
        <f t="shared" si="162"/>
        <v>0</v>
      </c>
      <c r="AA1482" s="269" t="str">
        <f t="shared" si="163"/>
        <v>OK</v>
      </c>
      <c r="AB1482" s="270"/>
      <c r="AC1482" s="270"/>
      <c r="AD1482" s="270"/>
      <c r="AE1482" s="271"/>
      <c r="AF1482" s="272"/>
      <c r="AG1482" s="285"/>
      <c r="AH1482" s="285"/>
      <c r="AI1482" s="285"/>
      <c r="AJ1482" s="285"/>
      <c r="AK1482" s="286">
        <f t="shared" si="164"/>
        <v>0</v>
      </c>
      <c r="AL1482" s="286">
        <f t="shared" si="165"/>
        <v>0</v>
      </c>
      <c r="AM1482" s="287" t="e">
        <f t="shared" si="166"/>
        <v>#DIV/0!</v>
      </c>
      <c r="AN1482" s="286" t="str">
        <f>IF(A1482="","",VLOOKUP(A1482,'[3]IHS DATABASE'!C:H,6,0))</f>
        <v/>
      </c>
      <c r="AO1482" s="286"/>
      <c r="AP1482" s="290"/>
      <c r="AQ1482" s="290"/>
      <c r="AR1482" s="240"/>
      <c r="AS1482" s="240"/>
      <c r="AT1482" s="291">
        <f t="shared" si="167"/>
        <v>0</v>
      </c>
      <c r="AU1482" s="292"/>
      <c r="AV1482" s="293"/>
      <c r="AW1482" s="293"/>
      <c r="AX1482" s="292"/>
      <c r="AY1482" s="292"/>
      <c r="AZ1482" s="292"/>
      <c r="BA1482" s="292"/>
      <c r="BB1482" s="296"/>
      <c r="BC1482" s="293"/>
      <c r="BD1482" s="293"/>
      <c r="BE1482" s="297"/>
    </row>
    <row r="1483" spans="1:57">
      <c r="A1483" s="239"/>
      <c r="B1483" s="240"/>
      <c r="C1483" s="241" t="str">
        <f>IF(A1483="","",VLOOKUP(A1483,'[3]IHS DATABASE'!C:AD,27,0))</f>
        <v/>
      </c>
      <c r="D1483" s="241"/>
      <c r="E1483" s="241" t="str">
        <f>IF(A1483="","",VLOOKUP(A1483,'[3]IHS DATABASE'!C:G,5,0))</f>
        <v/>
      </c>
      <c r="F1483" s="241" t="str">
        <f>IF(A1483="","",VLOOKUP(A1483,'[3]IHS DATABASE'!C:AB,26,0))</f>
        <v/>
      </c>
      <c r="G1483" s="240" t="str">
        <f>IF(A1483="","",VLOOKUP(A1483,'[3]IHS DATABASE'!C:X,22,0))</f>
        <v/>
      </c>
      <c r="H1483" s="242"/>
      <c r="I1483" s="241" t="str">
        <f>IF(A1483="","",VLOOKUP(A1483,'[3]IHS DATABASE'!C:W,21,0))</f>
        <v/>
      </c>
      <c r="J1483" s="241" t="str">
        <f>IF(A1483="","",VLOOKUP(A1483,'[3]IHS DATABASE'!C:T,18,0))</f>
        <v/>
      </c>
      <c r="K1483" s="241"/>
      <c r="L1483" s="241"/>
      <c r="M1483" s="241" t="str">
        <f>IF(A1483="","",VLOOKUP(A1483,'[3]IHS DATABASE'!C:U,19,0))</f>
        <v/>
      </c>
      <c r="N1483" s="248"/>
      <c r="O1483" s="249"/>
      <c r="P1483" s="249"/>
      <c r="Q1483" s="258"/>
      <c r="R1483" s="259"/>
      <c r="S1483" s="259" t="str">
        <f>IF(A1483="","",VLOOKUP(A1483,'[3]IHS DATABASE'!C:BG,30,0))</f>
        <v/>
      </c>
      <c r="T1483" s="241"/>
      <c r="U1483" s="259" t="str">
        <f>IF(A1483="","",VLOOKUP(A1483,'[3]IHS DATABASE'!C:AG,31,0))</f>
        <v/>
      </c>
      <c r="V1483" s="260"/>
      <c r="W1483" s="260"/>
      <c r="X1483" s="260"/>
      <c r="Y1483" s="269">
        <f t="shared" si="161"/>
        <v>0</v>
      </c>
      <c r="Z1483" s="269">
        <f t="shared" si="162"/>
        <v>0</v>
      </c>
      <c r="AA1483" s="269" t="str">
        <f t="shared" si="163"/>
        <v>OK</v>
      </c>
      <c r="AB1483" s="270"/>
      <c r="AC1483" s="270"/>
      <c r="AD1483" s="270"/>
      <c r="AE1483" s="271"/>
      <c r="AF1483" s="272"/>
      <c r="AG1483" s="285"/>
      <c r="AH1483" s="285"/>
      <c r="AI1483" s="285"/>
      <c r="AJ1483" s="285"/>
      <c r="AK1483" s="286">
        <f t="shared" si="164"/>
        <v>0</v>
      </c>
      <c r="AL1483" s="286">
        <f t="shared" si="165"/>
        <v>0</v>
      </c>
      <c r="AM1483" s="287" t="e">
        <f t="shared" si="166"/>
        <v>#DIV/0!</v>
      </c>
      <c r="AN1483" s="286" t="str">
        <f>IF(A1483="","",VLOOKUP(A1483,'[3]IHS DATABASE'!C:H,6,0))</f>
        <v/>
      </c>
      <c r="AO1483" s="286"/>
      <c r="AP1483" s="290"/>
      <c r="AQ1483" s="290"/>
      <c r="AR1483" s="240"/>
      <c r="AS1483" s="240"/>
      <c r="AT1483" s="291">
        <f t="shared" si="167"/>
        <v>0</v>
      </c>
      <c r="AU1483" s="292"/>
      <c r="AV1483" s="293"/>
      <c r="AW1483" s="293"/>
      <c r="AX1483" s="292"/>
      <c r="AY1483" s="292"/>
      <c r="AZ1483" s="292"/>
      <c r="BA1483" s="292"/>
      <c r="BB1483" s="296"/>
      <c r="BC1483" s="293"/>
      <c r="BD1483" s="293"/>
      <c r="BE1483" s="297"/>
    </row>
    <row r="1484" spans="1:57">
      <c r="A1484" s="239"/>
      <c r="B1484" s="240"/>
      <c r="C1484" s="241" t="str">
        <f>IF(A1484="","",VLOOKUP(A1484,'[3]IHS DATABASE'!C:AD,27,0))</f>
        <v/>
      </c>
      <c r="D1484" s="241"/>
      <c r="E1484" s="241" t="str">
        <f>IF(A1484="","",VLOOKUP(A1484,'[3]IHS DATABASE'!C:G,5,0))</f>
        <v/>
      </c>
      <c r="F1484" s="241" t="str">
        <f>IF(A1484="","",VLOOKUP(A1484,'[3]IHS DATABASE'!C:AB,26,0))</f>
        <v/>
      </c>
      <c r="G1484" s="240" t="str">
        <f>IF(A1484="","",VLOOKUP(A1484,'[3]IHS DATABASE'!C:X,22,0))</f>
        <v/>
      </c>
      <c r="H1484" s="242"/>
      <c r="I1484" s="241" t="str">
        <f>IF(A1484="","",VLOOKUP(A1484,'[3]IHS DATABASE'!C:W,21,0))</f>
        <v/>
      </c>
      <c r="J1484" s="241" t="str">
        <f>IF(A1484="","",VLOOKUP(A1484,'[3]IHS DATABASE'!C:T,18,0))</f>
        <v/>
      </c>
      <c r="K1484" s="241"/>
      <c r="L1484" s="241"/>
      <c r="M1484" s="241" t="str">
        <f>IF(A1484="","",VLOOKUP(A1484,'[3]IHS DATABASE'!C:U,19,0))</f>
        <v/>
      </c>
      <c r="N1484" s="248"/>
      <c r="O1484" s="249"/>
      <c r="P1484" s="249"/>
      <c r="Q1484" s="258"/>
      <c r="R1484" s="259"/>
      <c r="S1484" s="259" t="str">
        <f>IF(A1484="","",VLOOKUP(A1484,'[3]IHS DATABASE'!C:BG,30,0))</f>
        <v/>
      </c>
      <c r="T1484" s="241"/>
      <c r="U1484" s="259" t="str">
        <f>IF(A1484="","",VLOOKUP(A1484,'[3]IHS DATABASE'!C:AG,31,0))</f>
        <v/>
      </c>
      <c r="V1484" s="260"/>
      <c r="W1484" s="260"/>
      <c r="X1484" s="260"/>
      <c r="Y1484" s="269">
        <f t="shared" si="161"/>
        <v>0</v>
      </c>
      <c r="Z1484" s="269">
        <f t="shared" si="162"/>
        <v>0</v>
      </c>
      <c r="AA1484" s="269" t="str">
        <f t="shared" si="163"/>
        <v>OK</v>
      </c>
      <c r="AB1484" s="270"/>
      <c r="AC1484" s="270"/>
      <c r="AD1484" s="270"/>
      <c r="AE1484" s="271"/>
      <c r="AF1484" s="272"/>
      <c r="AG1484" s="285"/>
      <c r="AH1484" s="285"/>
      <c r="AI1484" s="285"/>
      <c r="AJ1484" s="285"/>
      <c r="AK1484" s="286">
        <f t="shared" si="164"/>
        <v>0</v>
      </c>
      <c r="AL1484" s="286">
        <f t="shared" si="165"/>
        <v>0</v>
      </c>
      <c r="AM1484" s="287" t="e">
        <f t="shared" si="166"/>
        <v>#DIV/0!</v>
      </c>
      <c r="AN1484" s="286" t="str">
        <f>IF(A1484="","",VLOOKUP(A1484,'[3]IHS DATABASE'!C:H,6,0))</f>
        <v/>
      </c>
      <c r="AO1484" s="286"/>
      <c r="AP1484" s="290"/>
      <c r="AQ1484" s="290"/>
      <c r="AR1484" s="240"/>
      <c r="AS1484" s="240"/>
      <c r="AT1484" s="291">
        <f t="shared" si="167"/>
        <v>0</v>
      </c>
      <c r="AU1484" s="292"/>
      <c r="AV1484" s="293"/>
      <c r="AW1484" s="293"/>
      <c r="AX1484" s="292"/>
      <c r="AY1484" s="292"/>
      <c r="AZ1484" s="292"/>
      <c r="BA1484" s="292"/>
      <c r="BB1484" s="296"/>
      <c r="BC1484" s="293"/>
      <c r="BD1484" s="293"/>
      <c r="BE1484" s="297"/>
    </row>
    <row r="1485" spans="1:57">
      <c r="A1485" s="239"/>
      <c r="B1485" s="240"/>
      <c r="C1485" s="241" t="str">
        <f>IF(A1485="","",VLOOKUP(A1485,'[3]IHS DATABASE'!C:AD,27,0))</f>
        <v/>
      </c>
      <c r="D1485" s="241"/>
      <c r="E1485" s="241" t="str">
        <f>IF(A1485="","",VLOOKUP(A1485,'[3]IHS DATABASE'!C:G,5,0))</f>
        <v/>
      </c>
      <c r="F1485" s="241" t="str">
        <f>IF(A1485="","",VLOOKUP(A1485,'[3]IHS DATABASE'!C:AB,26,0))</f>
        <v/>
      </c>
      <c r="G1485" s="240" t="str">
        <f>IF(A1485="","",VLOOKUP(A1485,'[3]IHS DATABASE'!C:X,22,0))</f>
        <v/>
      </c>
      <c r="H1485" s="242"/>
      <c r="I1485" s="241" t="str">
        <f>IF(A1485="","",VLOOKUP(A1485,'[3]IHS DATABASE'!C:W,21,0))</f>
        <v/>
      </c>
      <c r="J1485" s="241" t="str">
        <f>IF(A1485="","",VLOOKUP(A1485,'[3]IHS DATABASE'!C:T,18,0))</f>
        <v/>
      </c>
      <c r="K1485" s="241"/>
      <c r="L1485" s="241"/>
      <c r="M1485" s="241" t="str">
        <f>IF(A1485="","",VLOOKUP(A1485,'[3]IHS DATABASE'!C:U,19,0))</f>
        <v/>
      </c>
      <c r="N1485" s="248"/>
      <c r="O1485" s="249"/>
      <c r="P1485" s="249"/>
      <c r="Q1485" s="258"/>
      <c r="R1485" s="259"/>
      <c r="S1485" s="259" t="str">
        <f>IF(A1485="","",VLOOKUP(A1485,'[3]IHS DATABASE'!C:BG,30,0))</f>
        <v/>
      </c>
      <c r="T1485" s="241"/>
      <c r="U1485" s="259" t="str">
        <f>IF(A1485="","",VLOOKUP(A1485,'[3]IHS DATABASE'!C:AG,31,0))</f>
        <v/>
      </c>
      <c r="V1485" s="260"/>
      <c r="W1485" s="260"/>
      <c r="X1485" s="260"/>
      <c r="Y1485" s="269">
        <f t="shared" si="161"/>
        <v>0</v>
      </c>
      <c r="Z1485" s="269">
        <f t="shared" si="162"/>
        <v>0</v>
      </c>
      <c r="AA1485" s="269" t="str">
        <f t="shared" si="163"/>
        <v>OK</v>
      </c>
      <c r="AB1485" s="270"/>
      <c r="AC1485" s="270"/>
      <c r="AD1485" s="270"/>
      <c r="AE1485" s="271"/>
      <c r="AF1485" s="272"/>
      <c r="AG1485" s="285"/>
      <c r="AH1485" s="285"/>
      <c r="AI1485" s="285"/>
      <c r="AJ1485" s="285"/>
      <c r="AK1485" s="286">
        <f t="shared" si="164"/>
        <v>0</v>
      </c>
      <c r="AL1485" s="286">
        <f t="shared" si="165"/>
        <v>0</v>
      </c>
      <c r="AM1485" s="287" t="e">
        <f t="shared" si="166"/>
        <v>#DIV/0!</v>
      </c>
      <c r="AN1485" s="286" t="str">
        <f>IF(A1485="","",VLOOKUP(A1485,'[3]IHS DATABASE'!C:H,6,0))</f>
        <v/>
      </c>
      <c r="AO1485" s="286"/>
      <c r="AP1485" s="290"/>
      <c r="AQ1485" s="290"/>
      <c r="AR1485" s="240"/>
      <c r="AS1485" s="240"/>
      <c r="AT1485" s="291">
        <f t="shared" si="167"/>
        <v>0</v>
      </c>
      <c r="AU1485" s="292"/>
      <c r="AV1485" s="293"/>
      <c r="AW1485" s="293"/>
      <c r="AX1485" s="292"/>
      <c r="AY1485" s="292"/>
      <c r="AZ1485" s="292"/>
      <c r="BA1485" s="292"/>
      <c r="BB1485" s="296"/>
      <c r="BC1485" s="293"/>
      <c r="BD1485" s="293"/>
      <c r="BE1485" s="297"/>
    </row>
    <row r="1486" spans="1:57">
      <c r="A1486" s="239"/>
      <c r="B1486" s="240"/>
      <c r="C1486" s="241" t="str">
        <f>IF(A1486="","",VLOOKUP(A1486,'[3]IHS DATABASE'!C:AD,27,0))</f>
        <v/>
      </c>
      <c r="D1486" s="241"/>
      <c r="E1486" s="241" t="str">
        <f>IF(A1486="","",VLOOKUP(A1486,'[3]IHS DATABASE'!C:G,5,0))</f>
        <v/>
      </c>
      <c r="F1486" s="241" t="str">
        <f>IF(A1486="","",VLOOKUP(A1486,'[3]IHS DATABASE'!C:AB,26,0))</f>
        <v/>
      </c>
      <c r="G1486" s="240" t="str">
        <f>IF(A1486="","",VLOOKUP(A1486,'[3]IHS DATABASE'!C:X,22,0))</f>
        <v/>
      </c>
      <c r="H1486" s="242"/>
      <c r="I1486" s="241" t="str">
        <f>IF(A1486="","",VLOOKUP(A1486,'[3]IHS DATABASE'!C:W,21,0))</f>
        <v/>
      </c>
      <c r="J1486" s="241" t="str">
        <f>IF(A1486="","",VLOOKUP(A1486,'[3]IHS DATABASE'!C:T,18,0))</f>
        <v/>
      </c>
      <c r="K1486" s="241"/>
      <c r="L1486" s="241"/>
      <c r="M1486" s="241" t="str">
        <f>IF(A1486="","",VLOOKUP(A1486,'[3]IHS DATABASE'!C:U,19,0))</f>
        <v/>
      </c>
      <c r="N1486" s="248"/>
      <c r="O1486" s="249"/>
      <c r="P1486" s="249"/>
      <c r="Q1486" s="258"/>
      <c r="R1486" s="259"/>
      <c r="S1486" s="259" t="str">
        <f>IF(A1486="","",VLOOKUP(A1486,'[3]IHS DATABASE'!C:BG,30,0))</f>
        <v/>
      </c>
      <c r="T1486" s="241"/>
      <c r="U1486" s="259" t="str">
        <f>IF(A1486="","",VLOOKUP(A1486,'[3]IHS DATABASE'!C:AG,31,0))</f>
        <v/>
      </c>
      <c r="V1486" s="260"/>
      <c r="W1486" s="260"/>
      <c r="X1486" s="260"/>
      <c r="Y1486" s="269">
        <f t="shared" si="161"/>
        <v>0</v>
      </c>
      <c r="Z1486" s="269">
        <f t="shared" si="162"/>
        <v>0</v>
      </c>
      <c r="AA1486" s="269" t="str">
        <f t="shared" si="163"/>
        <v>OK</v>
      </c>
      <c r="AB1486" s="270"/>
      <c r="AC1486" s="270"/>
      <c r="AD1486" s="270"/>
      <c r="AE1486" s="271"/>
      <c r="AF1486" s="272"/>
      <c r="AG1486" s="285"/>
      <c r="AH1486" s="285"/>
      <c r="AI1486" s="285"/>
      <c r="AJ1486" s="285"/>
      <c r="AK1486" s="286">
        <f t="shared" si="164"/>
        <v>0</v>
      </c>
      <c r="AL1486" s="286">
        <f t="shared" si="165"/>
        <v>0</v>
      </c>
      <c r="AM1486" s="287" t="e">
        <f t="shared" si="166"/>
        <v>#DIV/0!</v>
      </c>
      <c r="AN1486" s="286" t="str">
        <f>IF(A1486="","",VLOOKUP(A1486,'[3]IHS DATABASE'!C:H,6,0))</f>
        <v/>
      </c>
      <c r="AO1486" s="286"/>
      <c r="AP1486" s="290"/>
      <c r="AQ1486" s="290"/>
      <c r="AR1486" s="240"/>
      <c r="AS1486" s="240"/>
      <c r="AT1486" s="291">
        <f t="shared" si="167"/>
        <v>0</v>
      </c>
      <c r="AU1486" s="292"/>
      <c r="AV1486" s="293"/>
      <c r="AW1486" s="293"/>
      <c r="AX1486" s="292"/>
      <c r="AY1486" s="292"/>
      <c r="AZ1486" s="292"/>
      <c r="BA1486" s="292"/>
      <c r="BB1486" s="296"/>
      <c r="BC1486" s="293"/>
      <c r="BD1486" s="293"/>
      <c r="BE1486" s="297"/>
    </row>
    <row r="1487" spans="1:57">
      <c r="A1487" s="239"/>
      <c r="B1487" s="240"/>
      <c r="C1487" s="241" t="str">
        <f>IF(A1487="","",VLOOKUP(A1487,'[3]IHS DATABASE'!C:AD,27,0))</f>
        <v/>
      </c>
      <c r="D1487" s="241"/>
      <c r="E1487" s="241" t="str">
        <f>IF(A1487="","",VLOOKUP(A1487,'[3]IHS DATABASE'!C:G,5,0))</f>
        <v/>
      </c>
      <c r="F1487" s="241" t="str">
        <f>IF(A1487="","",VLOOKUP(A1487,'[3]IHS DATABASE'!C:AB,26,0))</f>
        <v/>
      </c>
      <c r="G1487" s="240" t="str">
        <f>IF(A1487="","",VLOOKUP(A1487,'[3]IHS DATABASE'!C:X,22,0))</f>
        <v/>
      </c>
      <c r="H1487" s="242"/>
      <c r="I1487" s="241" t="str">
        <f>IF(A1487="","",VLOOKUP(A1487,'[3]IHS DATABASE'!C:W,21,0))</f>
        <v/>
      </c>
      <c r="J1487" s="241" t="str">
        <f>IF(A1487="","",VLOOKUP(A1487,'[3]IHS DATABASE'!C:T,18,0))</f>
        <v/>
      </c>
      <c r="K1487" s="241"/>
      <c r="L1487" s="241"/>
      <c r="M1487" s="241" t="str">
        <f>IF(A1487="","",VLOOKUP(A1487,'[3]IHS DATABASE'!C:U,19,0))</f>
        <v/>
      </c>
      <c r="N1487" s="248"/>
      <c r="O1487" s="249"/>
      <c r="P1487" s="249"/>
      <c r="Q1487" s="258"/>
      <c r="R1487" s="259"/>
      <c r="S1487" s="259" t="str">
        <f>IF(A1487="","",VLOOKUP(A1487,'[3]IHS DATABASE'!C:BG,30,0))</f>
        <v/>
      </c>
      <c r="T1487" s="241"/>
      <c r="U1487" s="259" t="str">
        <f>IF(A1487="","",VLOOKUP(A1487,'[3]IHS DATABASE'!C:AG,31,0))</f>
        <v/>
      </c>
      <c r="V1487" s="260"/>
      <c r="W1487" s="260"/>
      <c r="X1487" s="260"/>
      <c r="Y1487" s="269">
        <f t="shared" si="161"/>
        <v>0</v>
      </c>
      <c r="Z1487" s="269">
        <f t="shared" si="162"/>
        <v>0</v>
      </c>
      <c r="AA1487" s="269" t="str">
        <f t="shared" si="163"/>
        <v>OK</v>
      </c>
      <c r="AB1487" s="270"/>
      <c r="AC1487" s="270"/>
      <c r="AD1487" s="270"/>
      <c r="AE1487" s="271"/>
      <c r="AF1487" s="272"/>
      <c r="AG1487" s="285"/>
      <c r="AH1487" s="285"/>
      <c r="AI1487" s="285"/>
      <c r="AJ1487" s="285"/>
      <c r="AK1487" s="286">
        <f t="shared" si="164"/>
        <v>0</v>
      </c>
      <c r="AL1487" s="286">
        <f t="shared" si="165"/>
        <v>0</v>
      </c>
      <c r="AM1487" s="287" t="e">
        <f t="shared" si="166"/>
        <v>#DIV/0!</v>
      </c>
      <c r="AN1487" s="286" t="str">
        <f>IF(A1487="","",VLOOKUP(A1487,'[3]IHS DATABASE'!C:H,6,0))</f>
        <v/>
      </c>
      <c r="AO1487" s="286"/>
      <c r="AP1487" s="290"/>
      <c r="AQ1487" s="290"/>
      <c r="AR1487" s="240"/>
      <c r="AS1487" s="240"/>
      <c r="AT1487" s="291">
        <f t="shared" si="167"/>
        <v>0</v>
      </c>
      <c r="AU1487" s="292"/>
      <c r="AV1487" s="293"/>
      <c r="AW1487" s="293"/>
      <c r="AX1487" s="292"/>
      <c r="AY1487" s="292"/>
      <c r="AZ1487" s="292"/>
      <c r="BA1487" s="292"/>
      <c r="BB1487" s="296"/>
      <c r="BC1487" s="293"/>
      <c r="BD1487" s="293"/>
      <c r="BE1487" s="297"/>
    </row>
    <row r="1488" spans="1:57">
      <c r="A1488" s="239"/>
      <c r="B1488" s="240"/>
      <c r="C1488" s="241" t="str">
        <f>IF(A1488="","",VLOOKUP(A1488,'[3]IHS DATABASE'!C:AD,27,0))</f>
        <v/>
      </c>
      <c r="D1488" s="241"/>
      <c r="E1488" s="241" t="str">
        <f>IF(A1488="","",VLOOKUP(A1488,'[3]IHS DATABASE'!C:G,5,0))</f>
        <v/>
      </c>
      <c r="F1488" s="241" t="str">
        <f>IF(A1488="","",VLOOKUP(A1488,'[3]IHS DATABASE'!C:AB,26,0))</f>
        <v/>
      </c>
      <c r="G1488" s="240" t="str">
        <f>IF(A1488="","",VLOOKUP(A1488,'[3]IHS DATABASE'!C:X,22,0))</f>
        <v/>
      </c>
      <c r="H1488" s="242"/>
      <c r="I1488" s="241" t="str">
        <f>IF(A1488="","",VLOOKUP(A1488,'[3]IHS DATABASE'!C:W,21,0))</f>
        <v/>
      </c>
      <c r="J1488" s="241" t="str">
        <f>IF(A1488="","",VLOOKUP(A1488,'[3]IHS DATABASE'!C:T,18,0))</f>
        <v/>
      </c>
      <c r="K1488" s="241"/>
      <c r="L1488" s="241"/>
      <c r="M1488" s="241" t="str">
        <f>IF(A1488="","",VLOOKUP(A1488,'[3]IHS DATABASE'!C:U,19,0))</f>
        <v/>
      </c>
      <c r="N1488" s="248"/>
      <c r="O1488" s="249"/>
      <c r="P1488" s="249"/>
      <c r="Q1488" s="258"/>
      <c r="R1488" s="259"/>
      <c r="S1488" s="259" t="str">
        <f>IF(A1488="","",VLOOKUP(A1488,'[3]IHS DATABASE'!C:BG,30,0))</f>
        <v/>
      </c>
      <c r="T1488" s="241"/>
      <c r="U1488" s="259" t="str">
        <f>IF(A1488="","",VLOOKUP(A1488,'[3]IHS DATABASE'!C:AG,31,0))</f>
        <v/>
      </c>
      <c r="V1488" s="260"/>
      <c r="W1488" s="260"/>
      <c r="X1488" s="260"/>
      <c r="Y1488" s="269">
        <f t="shared" si="161"/>
        <v>0</v>
      </c>
      <c r="Z1488" s="269">
        <f t="shared" si="162"/>
        <v>0</v>
      </c>
      <c r="AA1488" s="269" t="str">
        <f t="shared" si="163"/>
        <v>OK</v>
      </c>
      <c r="AB1488" s="270"/>
      <c r="AC1488" s="270"/>
      <c r="AD1488" s="270"/>
      <c r="AE1488" s="271"/>
      <c r="AF1488" s="272"/>
      <c r="AG1488" s="285"/>
      <c r="AH1488" s="285"/>
      <c r="AI1488" s="285"/>
      <c r="AJ1488" s="285"/>
      <c r="AK1488" s="286">
        <f t="shared" si="164"/>
        <v>0</v>
      </c>
      <c r="AL1488" s="286">
        <f t="shared" si="165"/>
        <v>0</v>
      </c>
      <c r="AM1488" s="287" t="e">
        <f t="shared" si="166"/>
        <v>#DIV/0!</v>
      </c>
      <c r="AN1488" s="286" t="str">
        <f>IF(A1488="","",VLOOKUP(A1488,'[3]IHS DATABASE'!C:H,6,0))</f>
        <v/>
      </c>
      <c r="AO1488" s="286"/>
      <c r="AP1488" s="290"/>
      <c r="AQ1488" s="290"/>
      <c r="AR1488" s="240"/>
      <c r="AS1488" s="240"/>
      <c r="AT1488" s="291">
        <f t="shared" si="167"/>
        <v>0</v>
      </c>
      <c r="AU1488" s="292"/>
      <c r="AV1488" s="293"/>
      <c r="AW1488" s="293"/>
      <c r="AX1488" s="292"/>
      <c r="AY1488" s="292"/>
      <c r="AZ1488" s="292"/>
      <c r="BA1488" s="292"/>
      <c r="BB1488" s="296"/>
      <c r="BC1488" s="293"/>
      <c r="BD1488" s="293"/>
      <c r="BE1488" s="297"/>
    </row>
    <row r="1489" spans="1:57">
      <c r="A1489" s="239"/>
      <c r="B1489" s="240"/>
      <c r="C1489" s="241" t="str">
        <f>IF(A1489="","",VLOOKUP(A1489,'[3]IHS DATABASE'!C:AD,27,0))</f>
        <v/>
      </c>
      <c r="D1489" s="241"/>
      <c r="E1489" s="241" t="str">
        <f>IF(A1489="","",VLOOKUP(A1489,'[3]IHS DATABASE'!C:G,5,0))</f>
        <v/>
      </c>
      <c r="F1489" s="241" t="str">
        <f>IF(A1489="","",VLOOKUP(A1489,'[3]IHS DATABASE'!C:AB,26,0))</f>
        <v/>
      </c>
      <c r="G1489" s="240" t="str">
        <f>IF(A1489="","",VLOOKUP(A1489,'[3]IHS DATABASE'!C:X,22,0))</f>
        <v/>
      </c>
      <c r="H1489" s="242"/>
      <c r="I1489" s="241" t="str">
        <f>IF(A1489="","",VLOOKUP(A1489,'[3]IHS DATABASE'!C:W,21,0))</f>
        <v/>
      </c>
      <c r="J1489" s="241" t="str">
        <f>IF(A1489="","",VLOOKUP(A1489,'[3]IHS DATABASE'!C:T,18,0))</f>
        <v/>
      </c>
      <c r="K1489" s="241"/>
      <c r="L1489" s="241"/>
      <c r="M1489" s="241" t="str">
        <f>IF(A1489="","",VLOOKUP(A1489,'[3]IHS DATABASE'!C:U,19,0))</f>
        <v/>
      </c>
      <c r="N1489" s="248"/>
      <c r="O1489" s="249"/>
      <c r="P1489" s="249"/>
      <c r="Q1489" s="258"/>
      <c r="R1489" s="259"/>
      <c r="S1489" s="259" t="str">
        <f>IF(A1489="","",VLOOKUP(A1489,'[3]IHS DATABASE'!C:BG,30,0))</f>
        <v/>
      </c>
      <c r="T1489" s="241"/>
      <c r="U1489" s="259" t="str">
        <f>IF(A1489="","",VLOOKUP(A1489,'[3]IHS DATABASE'!C:AG,31,0))</f>
        <v/>
      </c>
      <c r="V1489" s="260"/>
      <c r="W1489" s="260"/>
      <c r="X1489" s="260"/>
      <c r="Y1489" s="269">
        <f t="shared" si="161"/>
        <v>0</v>
      </c>
      <c r="Z1489" s="269">
        <f t="shared" si="162"/>
        <v>0</v>
      </c>
      <c r="AA1489" s="269" t="str">
        <f t="shared" si="163"/>
        <v>OK</v>
      </c>
      <c r="AB1489" s="270"/>
      <c r="AC1489" s="270"/>
      <c r="AD1489" s="270"/>
      <c r="AE1489" s="271"/>
      <c r="AF1489" s="272"/>
      <c r="AG1489" s="285"/>
      <c r="AH1489" s="285"/>
      <c r="AI1489" s="285"/>
      <c r="AJ1489" s="285"/>
      <c r="AK1489" s="286">
        <f t="shared" si="164"/>
        <v>0</v>
      </c>
      <c r="AL1489" s="286">
        <f t="shared" si="165"/>
        <v>0</v>
      </c>
      <c r="AM1489" s="287" t="e">
        <f t="shared" si="166"/>
        <v>#DIV/0!</v>
      </c>
      <c r="AN1489" s="286" t="str">
        <f>IF(A1489="","",VLOOKUP(A1489,'[3]IHS DATABASE'!C:H,6,0))</f>
        <v/>
      </c>
      <c r="AO1489" s="286"/>
      <c r="AP1489" s="290"/>
      <c r="AQ1489" s="290"/>
      <c r="AR1489" s="240"/>
      <c r="AS1489" s="240"/>
      <c r="AT1489" s="291">
        <f t="shared" si="167"/>
        <v>0</v>
      </c>
      <c r="AU1489" s="292"/>
      <c r="AV1489" s="293"/>
      <c r="AW1489" s="293"/>
      <c r="AX1489" s="292"/>
      <c r="AY1489" s="292"/>
      <c r="AZ1489" s="292"/>
      <c r="BA1489" s="292"/>
      <c r="BB1489" s="296"/>
      <c r="BC1489" s="293"/>
      <c r="BD1489" s="293"/>
      <c r="BE1489" s="297"/>
    </row>
    <row r="1490" spans="1:57">
      <c r="A1490" s="239"/>
      <c r="B1490" s="240"/>
      <c r="C1490" s="241" t="str">
        <f>IF(A1490="","",VLOOKUP(A1490,'[3]IHS DATABASE'!C:AD,27,0))</f>
        <v/>
      </c>
      <c r="D1490" s="241"/>
      <c r="E1490" s="241" t="str">
        <f>IF(A1490="","",VLOOKUP(A1490,'[3]IHS DATABASE'!C:G,5,0))</f>
        <v/>
      </c>
      <c r="F1490" s="241" t="str">
        <f>IF(A1490="","",VLOOKUP(A1490,'[3]IHS DATABASE'!C:AB,26,0))</f>
        <v/>
      </c>
      <c r="G1490" s="240" t="str">
        <f>IF(A1490="","",VLOOKUP(A1490,'[3]IHS DATABASE'!C:X,22,0))</f>
        <v/>
      </c>
      <c r="H1490" s="242"/>
      <c r="I1490" s="241" t="str">
        <f>IF(A1490="","",VLOOKUP(A1490,'[3]IHS DATABASE'!C:W,21,0))</f>
        <v/>
      </c>
      <c r="J1490" s="241" t="str">
        <f>IF(A1490="","",VLOOKUP(A1490,'[3]IHS DATABASE'!C:T,18,0))</f>
        <v/>
      </c>
      <c r="K1490" s="241"/>
      <c r="L1490" s="241"/>
      <c r="M1490" s="241" t="str">
        <f>IF(A1490="","",VLOOKUP(A1490,'[3]IHS DATABASE'!C:U,19,0))</f>
        <v/>
      </c>
      <c r="N1490" s="248"/>
      <c r="O1490" s="249"/>
      <c r="P1490" s="249"/>
      <c r="Q1490" s="258"/>
      <c r="R1490" s="259"/>
      <c r="S1490" s="259" t="str">
        <f>IF(A1490="","",VLOOKUP(A1490,'[3]IHS DATABASE'!C:BG,30,0))</f>
        <v/>
      </c>
      <c r="T1490" s="241"/>
      <c r="U1490" s="259" t="str">
        <f>IF(A1490="","",VLOOKUP(A1490,'[3]IHS DATABASE'!C:AG,31,0))</f>
        <v/>
      </c>
      <c r="V1490" s="260"/>
      <c r="W1490" s="260"/>
      <c r="X1490" s="260"/>
      <c r="Y1490" s="269">
        <f t="shared" si="161"/>
        <v>0</v>
      </c>
      <c r="Z1490" s="269">
        <f t="shared" si="162"/>
        <v>0</v>
      </c>
      <c r="AA1490" s="269" t="str">
        <f t="shared" si="163"/>
        <v>OK</v>
      </c>
      <c r="AB1490" s="270"/>
      <c r="AC1490" s="270"/>
      <c r="AD1490" s="270"/>
      <c r="AE1490" s="271"/>
      <c r="AF1490" s="272"/>
      <c r="AG1490" s="285"/>
      <c r="AH1490" s="285"/>
      <c r="AI1490" s="285"/>
      <c r="AJ1490" s="285"/>
      <c r="AK1490" s="286">
        <f t="shared" si="164"/>
        <v>0</v>
      </c>
      <c r="AL1490" s="286">
        <f t="shared" si="165"/>
        <v>0</v>
      </c>
      <c r="AM1490" s="287" t="e">
        <f t="shared" si="166"/>
        <v>#DIV/0!</v>
      </c>
      <c r="AN1490" s="286" t="str">
        <f>IF(A1490="","",VLOOKUP(A1490,'[3]IHS DATABASE'!C:H,6,0))</f>
        <v/>
      </c>
      <c r="AO1490" s="286"/>
      <c r="AP1490" s="290"/>
      <c r="AQ1490" s="290"/>
      <c r="AR1490" s="240"/>
      <c r="AS1490" s="240"/>
      <c r="AT1490" s="291">
        <f t="shared" si="167"/>
        <v>0</v>
      </c>
      <c r="AU1490" s="292"/>
      <c r="AV1490" s="293"/>
      <c r="AW1490" s="293"/>
      <c r="AX1490" s="292"/>
      <c r="AY1490" s="292"/>
      <c r="AZ1490" s="292"/>
      <c r="BA1490" s="292"/>
      <c r="BB1490" s="296"/>
      <c r="BC1490" s="293"/>
      <c r="BD1490" s="293"/>
      <c r="BE1490" s="297"/>
    </row>
    <row r="1491" spans="1:57">
      <c r="A1491" s="239"/>
      <c r="B1491" s="240"/>
      <c r="C1491" s="241" t="str">
        <f>IF(A1491="","",VLOOKUP(A1491,'[3]IHS DATABASE'!C:AD,27,0))</f>
        <v/>
      </c>
      <c r="D1491" s="241"/>
      <c r="E1491" s="241" t="str">
        <f>IF(A1491="","",VLOOKUP(A1491,'[3]IHS DATABASE'!C:G,5,0))</f>
        <v/>
      </c>
      <c r="F1491" s="241" t="str">
        <f>IF(A1491="","",VLOOKUP(A1491,'[3]IHS DATABASE'!C:AB,26,0))</f>
        <v/>
      </c>
      <c r="G1491" s="240" t="str">
        <f>IF(A1491="","",VLOOKUP(A1491,'[3]IHS DATABASE'!C:X,22,0))</f>
        <v/>
      </c>
      <c r="H1491" s="242"/>
      <c r="I1491" s="241" t="str">
        <f>IF(A1491="","",VLOOKUP(A1491,'[3]IHS DATABASE'!C:W,21,0))</f>
        <v/>
      </c>
      <c r="J1491" s="241" t="str">
        <f>IF(A1491="","",VLOOKUP(A1491,'[3]IHS DATABASE'!C:T,18,0))</f>
        <v/>
      </c>
      <c r="K1491" s="241"/>
      <c r="L1491" s="241"/>
      <c r="M1491" s="241" t="str">
        <f>IF(A1491="","",VLOOKUP(A1491,'[3]IHS DATABASE'!C:U,19,0))</f>
        <v/>
      </c>
      <c r="N1491" s="248"/>
      <c r="O1491" s="249"/>
      <c r="P1491" s="249"/>
      <c r="Q1491" s="258"/>
      <c r="R1491" s="259"/>
      <c r="S1491" s="259" t="str">
        <f>IF(A1491="","",VLOOKUP(A1491,'[3]IHS DATABASE'!C:BG,30,0))</f>
        <v/>
      </c>
      <c r="T1491" s="241"/>
      <c r="U1491" s="259" t="str">
        <f>IF(A1491="","",VLOOKUP(A1491,'[3]IHS DATABASE'!C:AG,31,0))</f>
        <v/>
      </c>
      <c r="V1491" s="260"/>
      <c r="W1491" s="260"/>
      <c r="X1491" s="260"/>
      <c r="Y1491" s="269">
        <f t="shared" si="161"/>
        <v>0</v>
      </c>
      <c r="Z1491" s="269">
        <f t="shared" si="162"/>
        <v>0</v>
      </c>
      <c r="AA1491" s="269" t="str">
        <f t="shared" si="163"/>
        <v>OK</v>
      </c>
      <c r="AB1491" s="270"/>
      <c r="AC1491" s="270"/>
      <c r="AD1491" s="270"/>
      <c r="AE1491" s="271"/>
      <c r="AF1491" s="272"/>
      <c r="AG1491" s="285"/>
      <c r="AH1491" s="285"/>
      <c r="AI1491" s="285"/>
      <c r="AJ1491" s="285"/>
      <c r="AK1491" s="286">
        <f t="shared" si="164"/>
        <v>0</v>
      </c>
      <c r="AL1491" s="286">
        <f t="shared" si="165"/>
        <v>0</v>
      </c>
      <c r="AM1491" s="287" t="e">
        <f t="shared" si="166"/>
        <v>#DIV/0!</v>
      </c>
      <c r="AN1491" s="286" t="str">
        <f>IF(A1491="","",VLOOKUP(A1491,'[3]IHS DATABASE'!C:H,6,0))</f>
        <v/>
      </c>
      <c r="AO1491" s="286"/>
      <c r="AP1491" s="290"/>
      <c r="AQ1491" s="290"/>
      <c r="AR1491" s="240"/>
      <c r="AS1491" s="240"/>
      <c r="AT1491" s="291">
        <f t="shared" si="167"/>
        <v>0</v>
      </c>
      <c r="AU1491" s="292"/>
      <c r="AV1491" s="293"/>
      <c r="AW1491" s="293"/>
      <c r="AX1491" s="292"/>
      <c r="AY1491" s="292"/>
      <c r="AZ1491" s="292"/>
      <c r="BA1491" s="292"/>
      <c r="BB1491" s="296"/>
      <c r="BC1491" s="293"/>
      <c r="BD1491" s="293"/>
      <c r="BE1491" s="297"/>
    </row>
    <row r="1492" spans="1:57">
      <c r="A1492" s="239"/>
      <c r="B1492" s="240"/>
      <c r="C1492" s="241" t="str">
        <f>IF(A1492="","",VLOOKUP(A1492,'[3]IHS DATABASE'!C:AD,27,0))</f>
        <v/>
      </c>
      <c r="D1492" s="241"/>
      <c r="E1492" s="241" t="str">
        <f>IF(A1492="","",VLOOKUP(A1492,'[3]IHS DATABASE'!C:G,5,0))</f>
        <v/>
      </c>
      <c r="F1492" s="241" t="str">
        <f>IF(A1492="","",VLOOKUP(A1492,'[3]IHS DATABASE'!C:AB,26,0))</f>
        <v/>
      </c>
      <c r="G1492" s="240" t="str">
        <f>IF(A1492="","",VLOOKUP(A1492,'[3]IHS DATABASE'!C:X,22,0))</f>
        <v/>
      </c>
      <c r="H1492" s="242"/>
      <c r="I1492" s="241" t="str">
        <f>IF(A1492="","",VLOOKUP(A1492,'[3]IHS DATABASE'!C:W,21,0))</f>
        <v/>
      </c>
      <c r="J1492" s="241" t="str">
        <f>IF(A1492="","",VLOOKUP(A1492,'[3]IHS DATABASE'!C:T,18,0))</f>
        <v/>
      </c>
      <c r="K1492" s="241"/>
      <c r="L1492" s="241"/>
      <c r="M1492" s="241" t="str">
        <f>IF(A1492="","",VLOOKUP(A1492,'[3]IHS DATABASE'!C:U,19,0))</f>
        <v/>
      </c>
      <c r="N1492" s="248"/>
      <c r="O1492" s="249"/>
      <c r="P1492" s="249"/>
      <c r="Q1492" s="258"/>
      <c r="R1492" s="259"/>
      <c r="S1492" s="259" t="str">
        <f>IF(A1492="","",VLOOKUP(A1492,'[3]IHS DATABASE'!C:BG,30,0))</f>
        <v/>
      </c>
      <c r="T1492" s="241"/>
      <c r="U1492" s="259" t="str">
        <f>IF(A1492="","",VLOOKUP(A1492,'[3]IHS DATABASE'!C:AG,31,0))</f>
        <v/>
      </c>
      <c r="V1492" s="260"/>
      <c r="W1492" s="260"/>
      <c r="X1492" s="260"/>
      <c r="Y1492" s="269">
        <f t="shared" si="161"/>
        <v>0</v>
      </c>
      <c r="Z1492" s="269">
        <f t="shared" si="162"/>
        <v>0</v>
      </c>
      <c r="AA1492" s="269" t="str">
        <f t="shared" si="163"/>
        <v>OK</v>
      </c>
      <c r="AB1492" s="270"/>
      <c r="AC1492" s="270"/>
      <c r="AD1492" s="270"/>
      <c r="AE1492" s="271"/>
      <c r="AF1492" s="272"/>
      <c r="AG1492" s="285"/>
      <c r="AH1492" s="285"/>
      <c r="AI1492" s="285"/>
      <c r="AJ1492" s="285"/>
      <c r="AK1492" s="286">
        <f t="shared" si="164"/>
        <v>0</v>
      </c>
      <c r="AL1492" s="286">
        <f t="shared" si="165"/>
        <v>0</v>
      </c>
      <c r="AM1492" s="287" t="e">
        <f t="shared" si="166"/>
        <v>#DIV/0!</v>
      </c>
      <c r="AN1492" s="286" t="str">
        <f>IF(A1492="","",VLOOKUP(A1492,'[3]IHS DATABASE'!C:H,6,0))</f>
        <v/>
      </c>
      <c r="AO1492" s="286"/>
      <c r="AP1492" s="290"/>
      <c r="AQ1492" s="290"/>
      <c r="AR1492" s="240"/>
      <c r="AS1492" s="240"/>
      <c r="AT1492" s="291">
        <f t="shared" si="167"/>
        <v>0</v>
      </c>
      <c r="AU1492" s="292"/>
      <c r="AV1492" s="293"/>
      <c r="AW1492" s="293"/>
      <c r="AX1492" s="292"/>
      <c r="AY1492" s="292"/>
      <c r="AZ1492" s="292"/>
      <c r="BA1492" s="292"/>
      <c r="BB1492" s="296"/>
      <c r="BC1492" s="293"/>
      <c r="BD1492" s="293"/>
      <c r="BE1492" s="297"/>
    </row>
    <row r="1493" spans="1:57">
      <c r="A1493" s="239"/>
      <c r="B1493" s="240"/>
      <c r="C1493" s="241" t="str">
        <f>IF(A1493="","",VLOOKUP(A1493,'[3]IHS DATABASE'!C:AD,27,0))</f>
        <v/>
      </c>
      <c r="D1493" s="241"/>
      <c r="E1493" s="241" t="str">
        <f>IF(A1493="","",VLOOKUP(A1493,'[3]IHS DATABASE'!C:G,5,0))</f>
        <v/>
      </c>
      <c r="F1493" s="241" t="str">
        <f>IF(A1493="","",VLOOKUP(A1493,'[3]IHS DATABASE'!C:AB,26,0))</f>
        <v/>
      </c>
      <c r="G1493" s="240" t="str">
        <f>IF(A1493="","",VLOOKUP(A1493,'[3]IHS DATABASE'!C:X,22,0))</f>
        <v/>
      </c>
      <c r="H1493" s="242"/>
      <c r="I1493" s="241" t="str">
        <f>IF(A1493="","",VLOOKUP(A1493,'[3]IHS DATABASE'!C:W,21,0))</f>
        <v/>
      </c>
      <c r="J1493" s="241" t="str">
        <f>IF(A1493="","",VLOOKUP(A1493,'[3]IHS DATABASE'!C:T,18,0))</f>
        <v/>
      </c>
      <c r="K1493" s="241"/>
      <c r="L1493" s="241"/>
      <c r="M1493" s="241" t="str">
        <f>IF(A1493="","",VLOOKUP(A1493,'[3]IHS DATABASE'!C:U,19,0))</f>
        <v/>
      </c>
      <c r="N1493" s="248"/>
      <c r="O1493" s="249"/>
      <c r="P1493" s="249"/>
      <c r="Q1493" s="258"/>
      <c r="R1493" s="259"/>
      <c r="S1493" s="259" t="str">
        <f>IF(A1493="","",VLOOKUP(A1493,'[3]IHS DATABASE'!C:BG,30,0))</f>
        <v/>
      </c>
      <c r="T1493" s="241"/>
      <c r="U1493" s="259" t="str">
        <f>IF(A1493="","",VLOOKUP(A1493,'[3]IHS DATABASE'!C:AG,31,0))</f>
        <v/>
      </c>
      <c r="V1493" s="260"/>
      <c r="W1493" s="260"/>
      <c r="X1493" s="260"/>
      <c r="Y1493" s="269">
        <f t="shared" si="161"/>
        <v>0</v>
      </c>
      <c r="Z1493" s="269">
        <f t="shared" si="162"/>
        <v>0</v>
      </c>
      <c r="AA1493" s="269" t="str">
        <f t="shared" si="163"/>
        <v>OK</v>
      </c>
      <c r="AB1493" s="270"/>
      <c r="AC1493" s="270"/>
      <c r="AD1493" s="270"/>
      <c r="AE1493" s="271"/>
      <c r="AF1493" s="272"/>
      <c r="AG1493" s="285"/>
      <c r="AH1493" s="285"/>
      <c r="AI1493" s="285"/>
      <c r="AJ1493" s="285"/>
      <c r="AK1493" s="286">
        <f t="shared" si="164"/>
        <v>0</v>
      </c>
      <c r="AL1493" s="286">
        <f t="shared" si="165"/>
        <v>0</v>
      </c>
      <c r="AM1493" s="287" t="e">
        <f t="shared" si="166"/>
        <v>#DIV/0!</v>
      </c>
      <c r="AN1493" s="286" t="str">
        <f>IF(A1493="","",VLOOKUP(A1493,'[3]IHS DATABASE'!C:H,6,0))</f>
        <v/>
      </c>
      <c r="AO1493" s="286"/>
      <c r="AP1493" s="290"/>
      <c r="AQ1493" s="290"/>
      <c r="AR1493" s="240"/>
      <c r="AS1493" s="240"/>
      <c r="AT1493" s="291">
        <f t="shared" si="167"/>
        <v>0</v>
      </c>
      <c r="AU1493" s="292"/>
      <c r="AV1493" s="293"/>
      <c r="AW1493" s="293"/>
      <c r="AX1493" s="292"/>
      <c r="AY1493" s="292"/>
      <c r="AZ1493" s="292"/>
      <c r="BA1493" s="292"/>
      <c r="BB1493" s="296"/>
      <c r="BC1493" s="293"/>
      <c r="BD1493" s="293"/>
      <c r="BE1493" s="297"/>
    </row>
    <row r="1494" spans="1:57">
      <c r="A1494" s="239"/>
      <c r="B1494" s="240"/>
      <c r="C1494" s="241" t="str">
        <f>IF(A1494="","",VLOOKUP(A1494,'[3]IHS DATABASE'!C:AD,27,0))</f>
        <v/>
      </c>
      <c r="D1494" s="241"/>
      <c r="E1494" s="241" t="str">
        <f>IF(A1494="","",VLOOKUP(A1494,'[3]IHS DATABASE'!C:G,5,0))</f>
        <v/>
      </c>
      <c r="F1494" s="241" t="str">
        <f>IF(A1494="","",VLOOKUP(A1494,'[3]IHS DATABASE'!C:AB,26,0))</f>
        <v/>
      </c>
      <c r="G1494" s="240" t="str">
        <f>IF(A1494="","",VLOOKUP(A1494,'[3]IHS DATABASE'!C:X,22,0))</f>
        <v/>
      </c>
      <c r="H1494" s="242"/>
      <c r="I1494" s="241" t="str">
        <f>IF(A1494="","",VLOOKUP(A1494,'[3]IHS DATABASE'!C:W,21,0))</f>
        <v/>
      </c>
      <c r="J1494" s="241" t="str">
        <f>IF(A1494="","",VLOOKUP(A1494,'[3]IHS DATABASE'!C:T,18,0))</f>
        <v/>
      </c>
      <c r="K1494" s="241"/>
      <c r="L1494" s="241"/>
      <c r="M1494" s="241" t="str">
        <f>IF(A1494="","",VLOOKUP(A1494,'[3]IHS DATABASE'!C:U,19,0))</f>
        <v/>
      </c>
      <c r="N1494" s="248"/>
      <c r="O1494" s="249"/>
      <c r="P1494" s="249"/>
      <c r="Q1494" s="258"/>
      <c r="R1494" s="259"/>
      <c r="S1494" s="259" t="str">
        <f>IF(A1494="","",VLOOKUP(A1494,'[3]IHS DATABASE'!C:BG,30,0))</f>
        <v/>
      </c>
      <c r="T1494" s="241"/>
      <c r="U1494" s="259" t="str">
        <f>IF(A1494="","",VLOOKUP(A1494,'[3]IHS DATABASE'!C:AG,31,0))</f>
        <v/>
      </c>
      <c r="V1494" s="260"/>
      <c r="W1494" s="260"/>
      <c r="X1494" s="260"/>
      <c r="Y1494" s="269">
        <f t="shared" si="161"/>
        <v>0</v>
      </c>
      <c r="Z1494" s="269">
        <f t="shared" si="162"/>
        <v>0</v>
      </c>
      <c r="AA1494" s="269" t="str">
        <f t="shared" si="163"/>
        <v>OK</v>
      </c>
      <c r="AB1494" s="270"/>
      <c r="AC1494" s="270"/>
      <c r="AD1494" s="270"/>
      <c r="AE1494" s="271"/>
      <c r="AF1494" s="272"/>
      <c r="AG1494" s="285"/>
      <c r="AH1494" s="285"/>
      <c r="AI1494" s="285"/>
      <c r="AJ1494" s="285"/>
      <c r="AK1494" s="286">
        <f t="shared" si="164"/>
        <v>0</v>
      </c>
      <c r="AL1494" s="286">
        <f t="shared" si="165"/>
        <v>0</v>
      </c>
      <c r="AM1494" s="287" t="e">
        <f t="shared" si="166"/>
        <v>#DIV/0!</v>
      </c>
      <c r="AN1494" s="286" t="str">
        <f>IF(A1494="","",VLOOKUP(A1494,'[3]IHS DATABASE'!C:H,6,0))</f>
        <v/>
      </c>
      <c r="AO1494" s="286"/>
      <c r="AP1494" s="290"/>
      <c r="AQ1494" s="290"/>
      <c r="AR1494" s="240"/>
      <c r="AS1494" s="240"/>
      <c r="AT1494" s="291">
        <f t="shared" si="167"/>
        <v>0</v>
      </c>
      <c r="AU1494" s="292"/>
      <c r="AV1494" s="293"/>
      <c r="AW1494" s="293"/>
      <c r="AX1494" s="292"/>
      <c r="AY1494" s="292"/>
      <c r="AZ1494" s="292"/>
      <c r="BA1494" s="292"/>
      <c r="BB1494" s="296"/>
      <c r="BC1494" s="293"/>
      <c r="BD1494" s="293"/>
      <c r="BE1494" s="297"/>
    </row>
    <row r="1495" spans="1:57">
      <c r="A1495" s="239"/>
      <c r="B1495" s="240"/>
      <c r="C1495" s="241" t="str">
        <f>IF(A1495="","",VLOOKUP(A1495,'[3]IHS DATABASE'!C:AD,27,0))</f>
        <v/>
      </c>
      <c r="D1495" s="241"/>
      <c r="E1495" s="241" t="str">
        <f>IF(A1495="","",VLOOKUP(A1495,'[3]IHS DATABASE'!C:G,5,0))</f>
        <v/>
      </c>
      <c r="F1495" s="241" t="str">
        <f>IF(A1495="","",VLOOKUP(A1495,'[3]IHS DATABASE'!C:AB,26,0))</f>
        <v/>
      </c>
      <c r="G1495" s="240" t="str">
        <f>IF(A1495="","",VLOOKUP(A1495,'[3]IHS DATABASE'!C:X,22,0))</f>
        <v/>
      </c>
      <c r="H1495" s="242"/>
      <c r="I1495" s="241" t="str">
        <f>IF(A1495="","",VLOOKUP(A1495,'[3]IHS DATABASE'!C:W,21,0))</f>
        <v/>
      </c>
      <c r="J1495" s="241" t="str">
        <f>IF(A1495="","",VLOOKUP(A1495,'[3]IHS DATABASE'!C:T,18,0))</f>
        <v/>
      </c>
      <c r="K1495" s="241"/>
      <c r="L1495" s="241"/>
      <c r="M1495" s="241" t="str">
        <f>IF(A1495="","",VLOOKUP(A1495,'[3]IHS DATABASE'!C:U,19,0))</f>
        <v/>
      </c>
      <c r="N1495" s="248"/>
      <c r="O1495" s="249"/>
      <c r="P1495" s="249"/>
      <c r="Q1495" s="258"/>
      <c r="R1495" s="259"/>
      <c r="S1495" s="259" t="str">
        <f>IF(A1495="","",VLOOKUP(A1495,'[3]IHS DATABASE'!C:BG,30,0))</f>
        <v/>
      </c>
      <c r="T1495" s="241"/>
      <c r="U1495" s="259" t="str">
        <f>IF(A1495="","",VLOOKUP(A1495,'[3]IHS DATABASE'!C:AG,31,0))</f>
        <v/>
      </c>
      <c r="V1495" s="260"/>
      <c r="W1495" s="260"/>
      <c r="X1495" s="260"/>
      <c r="Y1495" s="269">
        <f t="shared" si="161"/>
        <v>0</v>
      </c>
      <c r="Z1495" s="269">
        <f t="shared" si="162"/>
        <v>0</v>
      </c>
      <c r="AA1495" s="269" t="str">
        <f t="shared" si="163"/>
        <v>OK</v>
      </c>
      <c r="AB1495" s="270"/>
      <c r="AC1495" s="270"/>
      <c r="AD1495" s="270"/>
      <c r="AE1495" s="271"/>
      <c r="AF1495" s="272"/>
      <c r="AG1495" s="285"/>
      <c r="AH1495" s="285"/>
      <c r="AI1495" s="285"/>
      <c r="AJ1495" s="285"/>
      <c r="AK1495" s="286">
        <f t="shared" si="164"/>
        <v>0</v>
      </c>
      <c r="AL1495" s="286">
        <f t="shared" si="165"/>
        <v>0</v>
      </c>
      <c r="AM1495" s="287" t="e">
        <f t="shared" si="166"/>
        <v>#DIV/0!</v>
      </c>
      <c r="AN1495" s="286" t="str">
        <f>IF(A1495="","",VLOOKUP(A1495,'[3]IHS DATABASE'!C:H,6,0))</f>
        <v/>
      </c>
      <c r="AO1495" s="286"/>
      <c r="AP1495" s="290"/>
      <c r="AQ1495" s="290"/>
      <c r="AR1495" s="240"/>
      <c r="AS1495" s="240"/>
      <c r="AT1495" s="291">
        <f t="shared" si="167"/>
        <v>0</v>
      </c>
      <c r="AU1495" s="292"/>
      <c r="AV1495" s="293"/>
      <c r="AW1495" s="293"/>
      <c r="AX1495" s="292"/>
      <c r="AY1495" s="292"/>
      <c r="AZ1495" s="292"/>
      <c r="BA1495" s="292"/>
      <c r="BB1495" s="296"/>
      <c r="BC1495" s="293"/>
      <c r="BD1495" s="293"/>
      <c r="BE1495" s="297"/>
    </row>
    <row r="1496" spans="1:57">
      <c r="A1496" s="239"/>
      <c r="B1496" s="240"/>
      <c r="C1496" s="241" t="str">
        <f>IF(A1496="","",VLOOKUP(A1496,'[3]IHS DATABASE'!C:AD,27,0))</f>
        <v/>
      </c>
      <c r="D1496" s="241"/>
      <c r="E1496" s="241" t="str">
        <f>IF(A1496="","",VLOOKUP(A1496,'[3]IHS DATABASE'!C:G,5,0))</f>
        <v/>
      </c>
      <c r="F1496" s="241" t="str">
        <f>IF(A1496="","",VLOOKUP(A1496,'[3]IHS DATABASE'!C:AB,26,0))</f>
        <v/>
      </c>
      <c r="G1496" s="240" t="str">
        <f>IF(A1496="","",VLOOKUP(A1496,'[3]IHS DATABASE'!C:X,22,0))</f>
        <v/>
      </c>
      <c r="H1496" s="242"/>
      <c r="I1496" s="241" t="str">
        <f>IF(A1496="","",VLOOKUP(A1496,'[3]IHS DATABASE'!C:W,21,0))</f>
        <v/>
      </c>
      <c r="J1496" s="241" t="str">
        <f>IF(A1496="","",VLOOKUP(A1496,'[3]IHS DATABASE'!C:T,18,0))</f>
        <v/>
      </c>
      <c r="K1496" s="241"/>
      <c r="L1496" s="241"/>
      <c r="M1496" s="241" t="str">
        <f>IF(A1496="","",VLOOKUP(A1496,'[3]IHS DATABASE'!C:U,19,0))</f>
        <v/>
      </c>
      <c r="N1496" s="248"/>
      <c r="O1496" s="249"/>
      <c r="P1496" s="249"/>
      <c r="Q1496" s="258"/>
      <c r="R1496" s="259"/>
      <c r="S1496" s="259" t="str">
        <f>IF(A1496="","",VLOOKUP(A1496,'[3]IHS DATABASE'!C:BG,30,0))</f>
        <v/>
      </c>
      <c r="T1496" s="241"/>
      <c r="U1496" s="259" t="str">
        <f>IF(A1496="","",VLOOKUP(A1496,'[3]IHS DATABASE'!C:AG,31,0))</f>
        <v/>
      </c>
      <c r="V1496" s="260"/>
      <c r="W1496" s="260"/>
      <c r="X1496" s="260"/>
      <c r="Y1496" s="269">
        <f t="shared" si="161"/>
        <v>0</v>
      </c>
      <c r="Z1496" s="269">
        <f t="shared" si="162"/>
        <v>0</v>
      </c>
      <c r="AA1496" s="269" t="str">
        <f t="shared" si="163"/>
        <v>OK</v>
      </c>
      <c r="AB1496" s="270"/>
      <c r="AC1496" s="270"/>
      <c r="AD1496" s="270"/>
      <c r="AE1496" s="271"/>
      <c r="AF1496" s="272"/>
      <c r="AG1496" s="285"/>
      <c r="AH1496" s="285"/>
      <c r="AI1496" s="285"/>
      <c r="AJ1496" s="285"/>
      <c r="AK1496" s="286">
        <f t="shared" si="164"/>
        <v>0</v>
      </c>
      <c r="AL1496" s="286">
        <f t="shared" si="165"/>
        <v>0</v>
      </c>
      <c r="AM1496" s="287" t="e">
        <f t="shared" si="166"/>
        <v>#DIV/0!</v>
      </c>
      <c r="AN1496" s="286" t="str">
        <f>IF(A1496="","",VLOOKUP(A1496,'[3]IHS DATABASE'!C:H,6,0))</f>
        <v/>
      </c>
      <c r="AO1496" s="286"/>
      <c r="AP1496" s="290"/>
      <c r="AQ1496" s="290"/>
      <c r="AR1496" s="240"/>
      <c r="AS1496" s="240"/>
      <c r="AT1496" s="291">
        <f t="shared" si="167"/>
        <v>0</v>
      </c>
      <c r="AU1496" s="292"/>
      <c r="AV1496" s="293"/>
      <c r="AW1496" s="293"/>
      <c r="AX1496" s="292"/>
      <c r="AY1496" s="292"/>
      <c r="AZ1496" s="292"/>
      <c r="BA1496" s="292"/>
      <c r="BB1496" s="296"/>
      <c r="BC1496" s="293"/>
      <c r="BD1496" s="293"/>
      <c r="BE1496" s="297"/>
    </row>
    <row r="1497" spans="1:57">
      <c r="A1497" s="239"/>
      <c r="B1497" s="240"/>
      <c r="C1497" s="241" t="str">
        <f>IF(A1497="","",VLOOKUP(A1497,'[3]IHS DATABASE'!C:AD,27,0))</f>
        <v/>
      </c>
      <c r="D1497" s="241"/>
      <c r="E1497" s="241" t="str">
        <f>IF(A1497="","",VLOOKUP(A1497,'[3]IHS DATABASE'!C:G,5,0))</f>
        <v/>
      </c>
      <c r="F1497" s="241" t="str">
        <f>IF(A1497="","",VLOOKUP(A1497,'[3]IHS DATABASE'!C:AB,26,0))</f>
        <v/>
      </c>
      <c r="G1497" s="240" t="str">
        <f>IF(A1497="","",VLOOKUP(A1497,'[3]IHS DATABASE'!C:X,22,0))</f>
        <v/>
      </c>
      <c r="H1497" s="242"/>
      <c r="I1497" s="241" t="str">
        <f>IF(A1497="","",VLOOKUP(A1497,'[3]IHS DATABASE'!C:W,21,0))</f>
        <v/>
      </c>
      <c r="J1497" s="241" t="str">
        <f>IF(A1497="","",VLOOKUP(A1497,'[3]IHS DATABASE'!C:T,18,0))</f>
        <v/>
      </c>
      <c r="K1497" s="241"/>
      <c r="L1497" s="241"/>
      <c r="M1497" s="241" t="str">
        <f>IF(A1497="","",VLOOKUP(A1497,'[3]IHS DATABASE'!C:U,19,0))</f>
        <v/>
      </c>
      <c r="N1497" s="248"/>
      <c r="O1497" s="249"/>
      <c r="P1497" s="249"/>
      <c r="Q1497" s="258"/>
      <c r="R1497" s="259"/>
      <c r="S1497" s="259" t="str">
        <f>IF(A1497="","",VLOOKUP(A1497,'[3]IHS DATABASE'!C:BG,30,0))</f>
        <v/>
      </c>
      <c r="T1497" s="241"/>
      <c r="U1497" s="259" t="str">
        <f>IF(A1497="","",VLOOKUP(A1497,'[3]IHS DATABASE'!C:AG,31,0))</f>
        <v/>
      </c>
      <c r="V1497" s="260"/>
      <c r="W1497" s="260"/>
      <c r="X1497" s="260"/>
      <c r="Y1497" s="269">
        <f t="shared" si="161"/>
        <v>0</v>
      </c>
      <c r="Z1497" s="269">
        <f t="shared" si="162"/>
        <v>0</v>
      </c>
      <c r="AA1497" s="269" t="str">
        <f t="shared" si="163"/>
        <v>OK</v>
      </c>
      <c r="AB1497" s="270"/>
      <c r="AC1497" s="270"/>
      <c r="AD1497" s="270"/>
      <c r="AE1497" s="271"/>
      <c r="AF1497" s="272"/>
      <c r="AG1497" s="285"/>
      <c r="AH1497" s="285"/>
      <c r="AI1497" s="285"/>
      <c r="AJ1497" s="285"/>
      <c r="AK1497" s="286">
        <f t="shared" si="164"/>
        <v>0</v>
      </c>
      <c r="AL1497" s="286">
        <f t="shared" si="165"/>
        <v>0</v>
      </c>
      <c r="AM1497" s="287" t="e">
        <f t="shared" si="166"/>
        <v>#DIV/0!</v>
      </c>
      <c r="AN1497" s="286" t="str">
        <f>IF(A1497="","",VLOOKUP(A1497,'[3]IHS DATABASE'!C:H,6,0))</f>
        <v/>
      </c>
      <c r="AO1497" s="286"/>
      <c r="AP1497" s="290"/>
      <c r="AQ1497" s="290"/>
      <c r="AR1497" s="240"/>
      <c r="AS1497" s="240"/>
      <c r="AT1497" s="291">
        <f t="shared" si="167"/>
        <v>0</v>
      </c>
      <c r="AU1497" s="292"/>
      <c r="AV1497" s="293"/>
      <c r="AW1497" s="293"/>
      <c r="AX1497" s="292"/>
      <c r="AY1497" s="292"/>
      <c r="AZ1497" s="292"/>
      <c r="BA1497" s="292"/>
      <c r="BB1497" s="296"/>
      <c r="BC1497" s="293"/>
      <c r="BD1497" s="293"/>
      <c r="BE1497" s="297"/>
    </row>
    <row r="1498" spans="1:57">
      <c r="A1498" s="239"/>
      <c r="B1498" s="240"/>
      <c r="C1498" s="241" t="str">
        <f>IF(A1498="","",VLOOKUP(A1498,'[3]IHS DATABASE'!C:AD,27,0))</f>
        <v/>
      </c>
      <c r="D1498" s="241"/>
      <c r="E1498" s="241" t="str">
        <f>IF(A1498="","",VLOOKUP(A1498,'[3]IHS DATABASE'!C:G,5,0))</f>
        <v/>
      </c>
      <c r="F1498" s="241" t="str">
        <f>IF(A1498="","",VLOOKUP(A1498,'[3]IHS DATABASE'!C:AB,26,0))</f>
        <v/>
      </c>
      <c r="G1498" s="240" t="str">
        <f>IF(A1498="","",VLOOKUP(A1498,'[3]IHS DATABASE'!C:X,22,0))</f>
        <v/>
      </c>
      <c r="H1498" s="242"/>
      <c r="I1498" s="241" t="str">
        <f>IF(A1498="","",VLOOKUP(A1498,'[3]IHS DATABASE'!C:W,21,0))</f>
        <v/>
      </c>
      <c r="J1498" s="241" t="str">
        <f>IF(A1498="","",VLOOKUP(A1498,'[3]IHS DATABASE'!C:T,18,0))</f>
        <v/>
      </c>
      <c r="K1498" s="241"/>
      <c r="L1498" s="241"/>
      <c r="M1498" s="241" t="str">
        <f>IF(A1498="","",VLOOKUP(A1498,'[3]IHS DATABASE'!C:U,19,0))</f>
        <v/>
      </c>
      <c r="N1498" s="248"/>
      <c r="O1498" s="249"/>
      <c r="P1498" s="249"/>
      <c r="Q1498" s="258"/>
      <c r="R1498" s="259"/>
      <c r="S1498" s="259" t="str">
        <f>IF(A1498="","",VLOOKUP(A1498,'[3]IHS DATABASE'!C:BG,30,0))</f>
        <v/>
      </c>
      <c r="T1498" s="241"/>
      <c r="U1498" s="259" t="str">
        <f>IF(A1498="","",VLOOKUP(A1498,'[3]IHS DATABASE'!C:AG,31,0))</f>
        <v/>
      </c>
      <c r="V1498" s="260"/>
      <c r="W1498" s="260"/>
      <c r="X1498" s="260"/>
      <c r="Y1498" s="269">
        <f t="shared" si="161"/>
        <v>0</v>
      </c>
      <c r="Z1498" s="269">
        <f t="shared" si="162"/>
        <v>0</v>
      </c>
      <c r="AA1498" s="269" t="str">
        <f t="shared" si="163"/>
        <v>OK</v>
      </c>
      <c r="AB1498" s="270"/>
      <c r="AC1498" s="270"/>
      <c r="AD1498" s="270"/>
      <c r="AE1498" s="271"/>
      <c r="AF1498" s="272"/>
      <c r="AG1498" s="285"/>
      <c r="AH1498" s="285"/>
      <c r="AI1498" s="285"/>
      <c r="AJ1498" s="285"/>
      <c r="AK1498" s="286">
        <f t="shared" si="164"/>
        <v>0</v>
      </c>
      <c r="AL1498" s="286">
        <f t="shared" si="165"/>
        <v>0</v>
      </c>
      <c r="AM1498" s="287" t="e">
        <f t="shared" si="166"/>
        <v>#DIV/0!</v>
      </c>
      <c r="AN1498" s="286" t="str">
        <f>IF(A1498="","",VLOOKUP(A1498,'[3]IHS DATABASE'!C:H,6,0))</f>
        <v/>
      </c>
      <c r="AO1498" s="286"/>
      <c r="AP1498" s="290"/>
      <c r="AQ1498" s="290"/>
      <c r="AR1498" s="240"/>
      <c r="AS1498" s="240"/>
      <c r="AT1498" s="291">
        <f t="shared" si="167"/>
        <v>0</v>
      </c>
      <c r="AU1498" s="292"/>
      <c r="AV1498" s="293"/>
      <c r="AW1498" s="293"/>
      <c r="AX1498" s="292"/>
      <c r="AY1498" s="292"/>
      <c r="AZ1498" s="292"/>
      <c r="BA1498" s="292"/>
      <c r="BB1498" s="296"/>
      <c r="BC1498" s="293"/>
      <c r="BD1498" s="293"/>
      <c r="BE1498" s="297"/>
    </row>
    <row r="1499" spans="1:57">
      <c r="A1499" s="239"/>
      <c r="B1499" s="240"/>
      <c r="C1499" s="241" t="str">
        <f>IF(A1499="","",VLOOKUP(A1499,'[3]IHS DATABASE'!C:AD,27,0))</f>
        <v/>
      </c>
      <c r="D1499" s="241"/>
      <c r="E1499" s="241" t="str">
        <f>IF(A1499="","",VLOOKUP(A1499,'[3]IHS DATABASE'!C:G,5,0))</f>
        <v/>
      </c>
      <c r="F1499" s="241" t="str">
        <f>IF(A1499="","",VLOOKUP(A1499,'[3]IHS DATABASE'!C:AB,26,0))</f>
        <v/>
      </c>
      <c r="G1499" s="240" t="str">
        <f>IF(A1499="","",VLOOKUP(A1499,'[3]IHS DATABASE'!C:X,22,0))</f>
        <v/>
      </c>
      <c r="H1499" s="242"/>
      <c r="I1499" s="241" t="str">
        <f>IF(A1499="","",VLOOKUP(A1499,'[3]IHS DATABASE'!C:W,21,0))</f>
        <v/>
      </c>
      <c r="J1499" s="241" t="str">
        <f>IF(A1499="","",VLOOKUP(A1499,'[3]IHS DATABASE'!C:T,18,0))</f>
        <v/>
      </c>
      <c r="K1499" s="241"/>
      <c r="L1499" s="241"/>
      <c r="M1499" s="241" t="str">
        <f>IF(A1499="","",VLOOKUP(A1499,'[3]IHS DATABASE'!C:U,19,0))</f>
        <v/>
      </c>
      <c r="N1499" s="248"/>
      <c r="O1499" s="249"/>
      <c r="P1499" s="249"/>
      <c r="Q1499" s="258"/>
      <c r="R1499" s="259"/>
      <c r="S1499" s="259" t="str">
        <f>IF(A1499="","",VLOOKUP(A1499,'[3]IHS DATABASE'!C:BG,30,0))</f>
        <v/>
      </c>
      <c r="T1499" s="241"/>
      <c r="U1499" s="259" t="str">
        <f>IF(A1499="","",VLOOKUP(A1499,'[3]IHS DATABASE'!C:AG,31,0))</f>
        <v/>
      </c>
      <c r="V1499" s="260"/>
      <c r="W1499" s="260"/>
      <c r="X1499" s="260"/>
      <c r="Y1499" s="269">
        <f t="shared" si="161"/>
        <v>0</v>
      </c>
      <c r="Z1499" s="269">
        <f t="shared" si="162"/>
        <v>0</v>
      </c>
      <c r="AA1499" s="269" t="str">
        <f t="shared" si="163"/>
        <v>OK</v>
      </c>
      <c r="AB1499" s="270"/>
      <c r="AC1499" s="270"/>
      <c r="AD1499" s="270"/>
      <c r="AE1499" s="271"/>
      <c r="AF1499" s="272"/>
      <c r="AG1499" s="285"/>
      <c r="AH1499" s="285"/>
      <c r="AI1499" s="285"/>
      <c r="AJ1499" s="285"/>
      <c r="AK1499" s="286">
        <f t="shared" si="164"/>
        <v>0</v>
      </c>
      <c r="AL1499" s="286">
        <f t="shared" si="165"/>
        <v>0</v>
      </c>
      <c r="AM1499" s="287" t="e">
        <f t="shared" si="166"/>
        <v>#DIV/0!</v>
      </c>
      <c r="AN1499" s="286" t="str">
        <f>IF(A1499="","",VLOOKUP(A1499,'[3]IHS DATABASE'!C:H,6,0))</f>
        <v/>
      </c>
      <c r="AO1499" s="286"/>
      <c r="AP1499" s="290"/>
      <c r="AQ1499" s="290"/>
      <c r="AR1499" s="240"/>
      <c r="AS1499" s="240"/>
      <c r="AT1499" s="291">
        <f t="shared" si="167"/>
        <v>0</v>
      </c>
      <c r="AU1499" s="292"/>
      <c r="AV1499" s="293"/>
      <c r="AW1499" s="293"/>
      <c r="AX1499" s="292"/>
      <c r="AY1499" s="292"/>
      <c r="AZ1499" s="292"/>
      <c r="BA1499" s="292"/>
      <c r="BB1499" s="296"/>
      <c r="BC1499" s="293"/>
      <c r="BD1499" s="293"/>
      <c r="BE1499" s="297"/>
    </row>
    <row r="1500" spans="1:57">
      <c r="A1500" s="239"/>
      <c r="B1500" s="240"/>
      <c r="C1500" s="241" t="str">
        <f>IF(A1500="","",VLOOKUP(A1500,'[3]IHS DATABASE'!C:AD,27,0))</f>
        <v/>
      </c>
      <c r="D1500" s="241"/>
      <c r="E1500" s="241" t="str">
        <f>IF(A1500="","",VLOOKUP(A1500,'[3]IHS DATABASE'!C:G,5,0))</f>
        <v/>
      </c>
      <c r="F1500" s="241" t="str">
        <f>IF(A1500="","",VLOOKUP(A1500,'[3]IHS DATABASE'!C:AB,26,0))</f>
        <v/>
      </c>
      <c r="G1500" s="240" t="str">
        <f>IF(A1500="","",VLOOKUP(A1500,'[3]IHS DATABASE'!C:X,22,0))</f>
        <v/>
      </c>
      <c r="H1500" s="242"/>
      <c r="I1500" s="241" t="str">
        <f>IF(A1500="","",VLOOKUP(A1500,'[3]IHS DATABASE'!C:W,21,0))</f>
        <v/>
      </c>
      <c r="J1500" s="241" t="str">
        <f>IF(A1500="","",VLOOKUP(A1500,'[3]IHS DATABASE'!C:T,18,0))</f>
        <v/>
      </c>
      <c r="K1500" s="241"/>
      <c r="L1500" s="241"/>
      <c r="M1500" s="241" t="str">
        <f>IF(A1500="","",VLOOKUP(A1500,'[3]IHS DATABASE'!C:U,19,0))</f>
        <v/>
      </c>
      <c r="N1500" s="248"/>
      <c r="O1500" s="249"/>
      <c r="P1500" s="249"/>
      <c r="Q1500" s="258"/>
      <c r="R1500" s="259"/>
      <c r="S1500" s="259" t="str">
        <f>IF(A1500="","",VLOOKUP(A1500,'[3]IHS DATABASE'!C:BG,30,0))</f>
        <v/>
      </c>
      <c r="T1500" s="241"/>
      <c r="U1500" s="259" t="str">
        <f>IF(A1500="","",VLOOKUP(A1500,'[3]IHS DATABASE'!C:AG,31,0))</f>
        <v/>
      </c>
      <c r="V1500" s="260"/>
      <c r="W1500" s="260"/>
      <c r="X1500" s="260"/>
      <c r="Y1500" s="269">
        <f t="shared" si="161"/>
        <v>0</v>
      </c>
      <c r="Z1500" s="269">
        <f t="shared" si="162"/>
        <v>0</v>
      </c>
      <c r="AA1500" s="269" t="str">
        <f t="shared" si="163"/>
        <v>OK</v>
      </c>
      <c r="AB1500" s="270"/>
      <c r="AC1500" s="270"/>
      <c r="AD1500" s="270"/>
      <c r="AE1500" s="271"/>
      <c r="AF1500" s="272"/>
      <c r="AG1500" s="285"/>
      <c r="AH1500" s="285"/>
      <c r="AI1500" s="285"/>
      <c r="AJ1500" s="285"/>
      <c r="AK1500" s="286">
        <f t="shared" si="164"/>
        <v>0</v>
      </c>
      <c r="AL1500" s="286">
        <f t="shared" si="165"/>
        <v>0</v>
      </c>
      <c r="AM1500" s="287" t="e">
        <f t="shared" si="166"/>
        <v>#DIV/0!</v>
      </c>
      <c r="AN1500" s="286" t="str">
        <f>IF(A1500="","",VLOOKUP(A1500,'[3]IHS DATABASE'!C:H,6,0))</f>
        <v/>
      </c>
      <c r="AO1500" s="286"/>
      <c r="AP1500" s="290"/>
      <c r="AQ1500" s="290"/>
      <c r="AR1500" s="240"/>
      <c r="AS1500" s="240"/>
      <c r="AT1500" s="291">
        <f t="shared" si="167"/>
        <v>0</v>
      </c>
      <c r="AU1500" s="292"/>
      <c r="AV1500" s="293"/>
      <c r="AW1500" s="293"/>
      <c r="AX1500" s="292"/>
      <c r="AY1500" s="292"/>
      <c r="AZ1500" s="292"/>
      <c r="BA1500" s="292"/>
      <c r="BB1500" s="296"/>
      <c r="BC1500" s="293"/>
      <c r="BD1500" s="293"/>
      <c r="BE1500" s="297"/>
    </row>
    <row r="1501" spans="1:57">
      <c r="A1501" s="239"/>
      <c r="B1501" s="240"/>
      <c r="C1501" s="241" t="str">
        <f>IF(A1501="","",VLOOKUP(A1501,'[3]IHS DATABASE'!C:AD,27,0))</f>
        <v/>
      </c>
      <c r="D1501" s="241"/>
      <c r="E1501" s="241" t="str">
        <f>IF(A1501="","",VLOOKUP(A1501,'[3]IHS DATABASE'!C:G,5,0))</f>
        <v/>
      </c>
      <c r="F1501" s="241" t="str">
        <f>IF(A1501="","",VLOOKUP(A1501,'[3]IHS DATABASE'!C:AB,26,0))</f>
        <v/>
      </c>
      <c r="G1501" s="240" t="str">
        <f>IF(A1501="","",VLOOKUP(A1501,'[3]IHS DATABASE'!C:X,22,0))</f>
        <v/>
      </c>
      <c r="H1501" s="242"/>
      <c r="I1501" s="241" t="str">
        <f>IF(A1501="","",VLOOKUP(A1501,'[3]IHS DATABASE'!C:W,21,0))</f>
        <v/>
      </c>
      <c r="J1501" s="241" t="str">
        <f>IF(A1501="","",VLOOKUP(A1501,'[3]IHS DATABASE'!C:T,18,0))</f>
        <v/>
      </c>
      <c r="K1501" s="241"/>
      <c r="L1501" s="241"/>
      <c r="M1501" s="241" t="str">
        <f>IF(A1501="","",VLOOKUP(A1501,'[3]IHS DATABASE'!C:U,19,0))</f>
        <v/>
      </c>
      <c r="N1501" s="248"/>
      <c r="O1501" s="249"/>
      <c r="P1501" s="249"/>
      <c r="Q1501" s="258"/>
      <c r="R1501" s="259"/>
      <c r="S1501" s="259" t="str">
        <f>IF(A1501="","",VLOOKUP(A1501,'[3]IHS DATABASE'!C:BG,30,0))</f>
        <v/>
      </c>
      <c r="T1501" s="241"/>
      <c r="U1501" s="259" t="str">
        <f>IF(A1501="","",VLOOKUP(A1501,'[3]IHS DATABASE'!C:AG,31,0))</f>
        <v/>
      </c>
      <c r="V1501" s="260"/>
      <c r="W1501" s="260"/>
      <c r="X1501" s="260"/>
      <c r="Y1501" s="269">
        <f t="shared" si="161"/>
        <v>0</v>
      </c>
      <c r="Z1501" s="269">
        <f t="shared" si="162"/>
        <v>0</v>
      </c>
      <c r="AA1501" s="269" t="str">
        <f t="shared" si="163"/>
        <v>OK</v>
      </c>
      <c r="AB1501" s="270"/>
      <c r="AC1501" s="270"/>
      <c r="AD1501" s="270"/>
      <c r="AE1501" s="271"/>
      <c r="AF1501" s="272"/>
      <c r="AG1501" s="285"/>
      <c r="AH1501" s="285"/>
      <c r="AI1501" s="285"/>
      <c r="AJ1501" s="285"/>
      <c r="AK1501" s="286">
        <f t="shared" si="164"/>
        <v>0</v>
      </c>
      <c r="AL1501" s="286">
        <f t="shared" si="165"/>
        <v>0</v>
      </c>
      <c r="AM1501" s="287" t="e">
        <f t="shared" si="166"/>
        <v>#DIV/0!</v>
      </c>
      <c r="AN1501" s="286" t="str">
        <f>IF(A1501="","",VLOOKUP(A1501,'[3]IHS DATABASE'!C:H,6,0))</f>
        <v/>
      </c>
      <c r="AO1501" s="286"/>
      <c r="AP1501" s="290"/>
      <c r="AQ1501" s="290"/>
      <c r="AR1501" s="240"/>
      <c r="AS1501" s="240"/>
      <c r="AT1501" s="291">
        <f t="shared" si="167"/>
        <v>0</v>
      </c>
      <c r="AU1501" s="292"/>
      <c r="AV1501" s="293"/>
      <c r="AW1501" s="293"/>
      <c r="AX1501" s="292"/>
      <c r="AY1501" s="292"/>
      <c r="AZ1501" s="292"/>
      <c r="BA1501" s="292"/>
      <c r="BB1501" s="296"/>
      <c r="BC1501" s="293"/>
      <c r="BD1501" s="293"/>
      <c r="BE1501" s="297"/>
    </row>
    <row r="1502" spans="1:57">
      <c r="A1502" s="239"/>
      <c r="B1502" s="240"/>
      <c r="C1502" s="241" t="str">
        <f>IF(A1502="","",VLOOKUP(A1502,'[3]IHS DATABASE'!C:AD,27,0))</f>
        <v/>
      </c>
      <c r="D1502" s="241"/>
      <c r="E1502" s="241" t="str">
        <f>IF(A1502="","",VLOOKUP(A1502,'[3]IHS DATABASE'!C:G,5,0))</f>
        <v/>
      </c>
      <c r="F1502" s="241" t="str">
        <f>IF(A1502="","",VLOOKUP(A1502,'[3]IHS DATABASE'!C:AB,26,0))</f>
        <v/>
      </c>
      <c r="G1502" s="240" t="str">
        <f>IF(A1502="","",VLOOKUP(A1502,'[3]IHS DATABASE'!C:X,22,0))</f>
        <v/>
      </c>
      <c r="H1502" s="242"/>
      <c r="I1502" s="241" t="str">
        <f>IF(A1502="","",VLOOKUP(A1502,'[3]IHS DATABASE'!C:W,21,0))</f>
        <v/>
      </c>
      <c r="J1502" s="241" t="str">
        <f>IF(A1502="","",VLOOKUP(A1502,'[3]IHS DATABASE'!C:T,18,0))</f>
        <v/>
      </c>
      <c r="K1502" s="241"/>
      <c r="L1502" s="241"/>
      <c r="M1502" s="241" t="str">
        <f>IF(A1502="","",VLOOKUP(A1502,'[3]IHS DATABASE'!C:U,19,0))</f>
        <v/>
      </c>
      <c r="N1502" s="248"/>
      <c r="O1502" s="249"/>
      <c r="P1502" s="249"/>
      <c r="Q1502" s="258"/>
      <c r="R1502" s="259"/>
      <c r="S1502" s="259" t="str">
        <f>IF(A1502="","",VLOOKUP(A1502,'[3]IHS DATABASE'!C:BG,30,0))</f>
        <v/>
      </c>
      <c r="T1502" s="241"/>
      <c r="U1502" s="259" t="str">
        <f>IF(A1502="","",VLOOKUP(A1502,'[3]IHS DATABASE'!C:AG,31,0))</f>
        <v/>
      </c>
      <c r="V1502" s="260"/>
      <c r="W1502" s="260"/>
      <c r="X1502" s="260"/>
      <c r="Y1502" s="269">
        <f t="shared" si="161"/>
        <v>0</v>
      </c>
      <c r="Z1502" s="269">
        <f t="shared" si="162"/>
        <v>0</v>
      </c>
      <c r="AA1502" s="269" t="str">
        <f t="shared" si="163"/>
        <v>OK</v>
      </c>
      <c r="AB1502" s="270"/>
      <c r="AC1502" s="270"/>
      <c r="AD1502" s="270"/>
      <c r="AE1502" s="271"/>
      <c r="AF1502" s="272"/>
      <c r="AG1502" s="285"/>
      <c r="AH1502" s="285"/>
      <c r="AI1502" s="285"/>
      <c r="AJ1502" s="285"/>
      <c r="AK1502" s="286">
        <f t="shared" si="164"/>
        <v>0</v>
      </c>
      <c r="AL1502" s="286">
        <f t="shared" si="165"/>
        <v>0</v>
      </c>
      <c r="AM1502" s="287" t="e">
        <f t="shared" si="166"/>
        <v>#DIV/0!</v>
      </c>
      <c r="AN1502" s="286" t="str">
        <f>IF(A1502="","",VLOOKUP(A1502,'[3]IHS DATABASE'!C:H,6,0))</f>
        <v/>
      </c>
      <c r="AO1502" s="286"/>
      <c r="AP1502" s="290"/>
      <c r="AQ1502" s="290"/>
      <c r="AR1502" s="240"/>
      <c r="AS1502" s="240"/>
      <c r="AT1502" s="291">
        <f t="shared" si="167"/>
        <v>0</v>
      </c>
      <c r="AU1502" s="292"/>
      <c r="AV1502" s="293"/>
      <c r="AW1502" s="293"/>
      <c r="AX1502" s="292"/>
      <c r="AY1502" s="292"/>
      <c r="AZ1502" s="292"/>
      <c r="BA1502" s="292"/>
      <c r="BB1502" s="296"/>
      <c r="BC1502" s="293"/>
      <c r="BD1502" s="293"/>
      <c r="BE1502" s="297"/>
    </row>
    <row r="1503" spans="1:57">
      <c r="A1503" s="239"/>
      <c r="B1503" s="240"/>
      <c r="C1503" s="241" t="str">
        <f>IF(A1503="","",VLOOKUP(A1503,'[3]IHS DATABASE'!C:AD,27,0))</f>
        <v/>
      </c>
      <c r="D1503" s="241"/>
      <c r="E1503" s="241" t="str">
        <f>IF(A1503="","",VLOOKUP(A1503,'[3]IHS DATABASE'!C:G,5,0))</f>
        <v/>
      </c>
      <c r="F1503" s="241" t="str">
        <f>IF(A1503="","",VLOOKUP(A1503,'[3]IHS DATABASE'!C:AB,26,0))</f>
        <v/>
      </c>
      <c r="G1503" s="240" t="str">
        <f>IF(A1503="","",VLOOKUP(A1503,'[3]IHS DATABASE'!C:X,22,0))</f>
        <v/>
      </c>
      <c r="H1503" s="242"/>
      <c r="I1503" s="241" t="str">
        <f>IF(A1503="","",VLOOKUP(A1503,'[3]IHS DATABASE'!C:W,21,0))</f>
        <v/>
      </c>
      <c r="J1503" s="241" t="str">
        <f>IF(A1503="","",VLOOKUP(A1503,'[3]IHS DATABASE'!C:T,18,0))</f>
        <v/>
      </c>
      <c r="K1503" s="241"/>
      <c r="L1503" s="241"/>
      <c r="M1503" s="241" t="str">
        <f>IF(A1503="","",VLOOKUP(A1503,'[3]IHS DATABASE'!C:U,19,0))</f>
        <v/>
      </c>
      <c r="N1503" s="248"/>
      <c r="O1503" s="249"/>
      <c r="P1503" s="249"/>
      <c r="Q1503" s="258"/>
      <c r="R1503" s="259"/>
      <c r="S1503" s="259" t="str">
        <f>IF(A1503="","",VLOOKUP(A1503,'[3]IHS DATABASE'!C:BG,30,0))</f>
        <v/>
      </c>
      <c r="T1503" s="241"/>
      <c r="U1503" s="259" t="str">
        <f>IF(A1503="","",VLOOKUP(A1503,'[3]IHS DATABASE'!C:AG,31,0))</f>
        <v/>
      </c>
      <c r="V1503" s="260"/>
      <c r="W1503" s="260"/>
      <c r="X1503" s="260"/>
      <c r="Y1503" s="269">
        <f t="shared" si="161"/>
        <v>0</v>
      </c>
      <c r="Z1503" s="269">
        <f t="shared" si="162"/>
        <v>0</v>
      </c>
      <c r="AA1503" s="269" t="str">
        <f t="shared" si="163"/>
        <v>OK</v>
      </c>
      <c r="AB1503" s="270"/>
      <c r="AC1503" s="270"/>
      <c r="AD1503" s="270"/>
      <c r="AE1503" s="271"/>
      <c r="AF1503" s="272"/>
      <c r="AG1503" s="285"/>
      <c r="AH1503" s="285"/>
      <c r="AI1503" s="285"/>
      <c r="AJ1503" s="285"/>
      <c r="AK1503" s="286">
        <f t="shared" si="164"/>
        <v>0</v>
      </c>
      <c r="AL1503" s="286">
        <f t="shared" si="165"/>
        <v>0</v>
      </c>
      <c r="AM1503" s="287" t="e">
        <f t="shared" si="166"/>
        <v>#DIV/0!</v>
      </c>
      <c r="AN1503" s="286" t="str">
        <f>IF(A1503="","",VLOOKUP(A1503,'[3]IHS DATABASE'!C:H,6,0))</f>
        <v/>
      </c>
      <c r="AO1503" s="286"/>
      <c r="AP1503" s="290"/>
      <c r="AQ1503" s="290"/>
      <c r="AR1503" s="240"/>
      <c r="AS1503" s="240"/>
      <c r="AT1503" s="291">
        <f t="shared" si="167"/>
        <v>0</v>
      </c>
      <c r="AU1503" s="292"/>
      <c r="AV1503" s="293"/>
      <c r="AW1503" s="293"/>
      <c r="AX1503" s="292"/>
      <c r="AY1503" s="292"/>
      <c r="AZ1503" s="292"/>
      <c r="BA1503" s="292"/>
      <c r="BB1503" s="296"/>
      <c r="BC1503" s="293"/>
      <c r="BD1503" s="293"/>
      <c r="BE1503" s="297"/>
    </row>
    <row r="1504" spans="1:57">
      <c r="A1504" s="239"/>
      <c r="B1504" s="240"/>
      <c r="C1504" s="241" t="str">
        <f>IF(A1504="","",VLOOKUP(A1504,'[3]IHS DATABASE'!C:AD,27,0))</f>
        <v/>
      </c>
      <c r="D1504" s="241"/>
      <c r="E1504" s="241" t="str">
        <f>IF(A1504="","",VLOOKUP(A1504,'[3]IHS DATABASE'!C:G,5,0))</f>
        <v/>
      </c>
      <c r="F1504" s="241" t="str">
        <f>IF(A1504="","",VLOOKUP(A1504,'[3]IHS DATABASE'!C:AB,26,0))</f>
        <v/>
      </c>
      <c r="G1504" s="240" t="str">
        <f>IF(A1504="","",VLOOKUP(A1504,'[3]IHS DATABASE'!C:X,22,0))</f>
        <v/>
      </c>
      <c r="H1504" s="242"/>
      <c r="I1504" s="241" t="str">
        <f>IF(A1504="","",VLOOKUP(A1504,'[3]IHS DATABASE'!C:W,21,0))</f>
        <v/>
      </c>
      <c r="J1504" s="241" t="str">
        <f>IF(A1504="","",VLOOKUP(A1504,'[3]IHS DATABASE'!C:T,18,0))</f>
        <v/>
      </c>
      <c r="K1504" s="241"/>
      <c r="L1504" s="241"/>
      <c r="M1504" s="241" t="str">
        <f>IF(A1504="","",VLOOKUP(A1504,'[3]IHS DATABASE'!C:U,19,0))</f>
        <v/>
      </c>
      <c r="N1504" s="248"/>
      <c r="O1504" s="249"/>
      <c r="P1504" s="249"/>
      <c r="Q1504" s="258"/>
      <c r="R1504" s="259"/>
      <c r="S1504" s="259" t="str">
        <f>IF(A1504="","",VLOOKUP(A1504,'[3]IHS DATABASE'!C:BG,30,0))</f>
        <v/>
      </c>
      <c r="T1504" s="241"/>
      <c r="U1504" s="259" t="str">
        <f>IF(A1504="","",VLOOKUP(A1504,'[3]IHS DATABASE'!C:AG,31,0))</f>
        <v/>
      </c>
      <c r="V1504" s="260"/>
      <c r="W1504" s="260"/>
      <c r="X1504" s="260"/>
      <c r="Y1504" s="269">
        <f t="shared" si="161"/>
        <v>0</v>
      </c>
      <c r="Z1504" s="269">
        <f t="shared" si="162"/>
        <v>0</v>
      </c>
      <c r="AA1504" s="269" t="str">
        <f t="shared" si="163"/>
        <v>OK</v>
      </c>
      <c r="AB1504" s="270"/>
      <c r="AC1504" s="270"/>
      <c r="AD1504" s="270"/>
      <c r="AE1504" s="271"/>
      <c r="AF1504" s="272"/>
      <c r="AG1504" s="285"/>
      <c r="AH1504" s="285"/>
      <c r="AI1504" s="285"/>
      <c r="AJ1504" s="285"/>
      <c r="AK1504" s="286">
        <f t="shared" si="164"/>
        <v>0</v>
      </c>
      <c r="AL1504" s="286">
        <f t="shared" si="165"/>
        <v>0</v>
      </c>
      <c r="AM1504" s="287" t="e">
        <f t="shared" si="166"/>
        <v>#DIV/0!</v>
      </c>
      <c r="AN1504" s="286" t="str">
        <f>IF(A1504="","",VLOOKUP(A1504,'[3]IHS DATABASE'!C:H,6,0))</f>
        <v/>
      </c>
      <c r="AO1504" s="286"/>
      <c r="AP1504" s="290"/>
      <c r="AQ1504" s="290"/>
      <c r="AR1504" s="240"/>
      <c r="AS1504" s="240"/>
      <c r="AT1504" s="291">
        <f t="shared" si="167"/>
        <v>0</v>
      </c>
      <c r="AU1504" s="292"/>
      <c r="AV1504" s="293"/>
      <c r="AW1504" s="293"/>
      <c r="AX1504" s="292"/>
      <c r="AY1504" s="292"/>
      <c r="AZ1504" s="292"/>
      <c r="BA1504" s="292"/>
      <c r="BB1504" s="296"/>
      <c r="BC1504" s="293"/>
      <c r="BD1504" s="293"/>
      <c r="BE1504" s="297"/>
    </row>
    <row r="1505" spans="1:57">
      <c r="A1505" s="239"/>
      <c r="B1505" s="240"/>
      <c r="C1505" s="241" t="str">
        <f>IF(A1505="","",VLOOKUP(A1505,'[3]IHS DATABASE'!C:AD,27,0))</f>
        <v/>
      </c>
      <c r="D1505" s="241"/>
      <c r="E1505" s="241" t="str">
        <f>IF(A1505="","",VLOOKUP(A1505,'[3]IHS DATABASE'!C:G,5,0))</f>
        <v/>
      </c>
      <c r="F1505" s="241" t="str">
        <f>IF(A1505="","",VLOOKUP(A1505,'[3]IHS DATABASE'!C:AB,26,0))</f>
        <v/>
      </c>
      <c r="G1505" s="240" t="str">
        <f>IF(A1505="","",VLOOKUP(A1505,'[3]IHS DATABASE'!C:X,22,0))</f>
        <v/>
      </c>
      <c r="H1505" s="242"/>
      <c r="I1505" s="241" t="str">
        <f>IF(A1505="","",VLOOKUP(A1505,'[3]IHS DATABASE'!C:W,21,0))</f>
        <v/>
      </c>
      <c r="J1505" s="241" t="str">
        <f>IF(A1505="","",VLOOKUP(A1505,'[3]IHS DATABASE'!C:T,18,0))</f>
        <v/>
      </c>
      <c r="K1505" s="241"/>
      <c r="L1505" s="241"/>
      <c r="M1505" s="241" t="str">
        <f>IF(A1505="","",VLOOKUP(A1505,'[3]IHS DATABASE'!C:U,19,0))</f>
        <v/>
      </c>
      <c r="N1505" s="248"/>
      <c r="O1505" s="249"/>
      <c r="P1505" s="249"/>
      <c r="Q1505" s="258"/>
      <c r="R1505" s="259"/>
      <c r="S1505" s="259" t="str">
        <f>IF(A1505="","",VLOOKUP(A1505,'[3]IHS DATABASE'!C:BG,30,0))</f>
        <v/>
      </c>
      <c r="T1505" s="241"/>
      <c r="U1505" s="259" t="str">
        <f>IF(A1505="","",VLOOKUP(A1505,'[3]IHS DATABASE'!C:AG,31,0))</f>
        <v/>
      </c>
      <c r="V1505" s="260"/>
      <c r="W1505" s="260"/>
      <c r="X1505" s="260"/>
      <c r="Y1505" s="269">
        <f t="shared" si="161"/>
        <v>0</v>
      </c>
      <c r="Z1505" s="269">
        <f t="shared" si="162"/>
        <v>0</v>
      </c>
      <c r="AA1505" s="269" t="str">
        <f t="shared" si="163"/>
        <v>OK</v>
      </c>
      <c r="AB1505" s="270"/>
      <c r="AC1505" s="270"/>
      <c r="AD1505" s="270"/>
      <c r="AE1505" s="271"/>
      <c r="AF1505" s="272"/>
      <c r="AG1505" s="285"/>
      <c r="AH1505" s="285"/>
      <c r="AI1505" s="285"/>
      <c r="AJ1505" s="285"/>
      <c r="AK1505" s="286">
        <f t="shared" si="164"/>
        <v>0</v>
      </c>
      <c r="AL1505" s="286">
        <f t="shared" si="165"/>
        <v>0</v>
      </c>
      <c r="AM1505" s="287" t="e">
        <f t="shared" si="166"/>
        <v>#DIV/0!</v>
      </c>
      <c r="AN1505" s="286" t="str">
        <f>IF(A1505="","",VLOOKUP(A1505,'[3]IHS DATABASE'!C:H,6,0))</f>
        <v/>
      </c>
      <c r="AO1505" s="286"/>
      <c r="AP1505" s="290"/>
      <c r="AQ1505" s="290"/>
      <c r="AR1505" s="240"/>
      <c r="AS1505" s="240"/>
      <c r="AT1505" s="291">
        <f t="shared" si="167"/>
        <v>0</v>
      </c>
      <c r="AU1505" s="292"/>
      <c r="AV1505" s="293"/>
      <c r="AW1505" s="293"/>
      <c r="AX1505" s="292"/>
      <c r="AY1505" s="292"/>
      <c r="AZ1505" s="292"/>
      <c r="BA1505" s="292"/>
      <c r="BB1505" s="296"/>
      <c r="BC1505" s="293"/>
      <c r="BD1505" s="293"/>
      <c r="BE1505" s="297"/>
    </row>
    <row r="1506" spans="1:57">
      <c r="A1506" s="239"/>
      <c r="B1506" s="240"/>
      <c r="C1506" s="241" t="str">
        <f>IF(A1506="","",VLOOKUP(A1506,'[3]IHS DATABASE'!C:AD,27,0))</f>
        <v/>
      </c>
      <c r="D1506" s="241"/>
      <c r="E1506" s="241" t="str">
        <f>IF(A1506="","",VLOOKUP(A1506,'[3]IHS DATABASE'!C:G,5,0))</f>
        <v/>
      </c>
      <c r="F1506" s="241" t="str">
        <f>IF(A1506="","",VLOOKUP(A1506,'[3]IHS DATABASE'!C:AB,26,0))</f>
        <v/>
      </c>
      <c r="G1506" s="240" t="str">
        <f>IF(A1506="","",VLOOKUP(A1506,'[3]IHS DATABASE'!C:X,22,0))</f>
        <v/>
      </c>
      <c r="H1506" s="242"/>
      <c r="I1506" s="241" t="str">
        <f>IF(A1506="","",VLOOKUP(A1506,'[3]IHS DATABASE'!C:W,21,0))</f>
        <v/>
      </c>
      <c r="J1506" s="241" t="str">
        <f>IF(A1506="","",VLOOKUP(A1506,'[3]IHS DATABASE'!C:T,18,0))</f>
        <v/>
      </c>
      <c r="K1506" s="241"/>
      <c r="L1506" s="241"/>
      <c r="M1506" s="241" t="str">
        <f>IF(A1506="","",VLOOKUP(A1506,'[3]IHS DATABASE'!C:U,19,0))</f>
        <v/>
      </c>
      <c r="N1506" s="248"/>
      <c r="O1506" s="249"/>
      <c r="P1506" s="249"/>
      <c r="Q1506" s="258"/>
      <c r="R1506" s="259"/>
      <c r="S1506" s="259" t="str">
        <f>IF(A1506="","",VLOOKUP(A1506,'[3]IHS DATABASE'!C:BG,30,0))</f>
        <v/>
      </c>
      <c r="T1506" s="241"/>
      <c r="U1506" s="259" t="str">
        <f>IF(A1506="","",VLOOKUP(A1506,'[3]IHS DATABASE'!C:AG,31,0))</f>
        <v/>
      </c>
      <c r="V1506" s="260"/>
      <c r="W1506" s="260"/>
      <c r="X1506" s="260"/>
      <c r="Y1506" s="269">
        <f t="shared" si="161"/>
        <v>0</v>
      </c>
      <c r="Z1506" s="269">
        <f t="shared" si="162"/>
        <v>0</v>
      </c>
      <c r="AA1506" s="269" t="str">
        <f t="shared" si="163"/>
        <v>OK</v>
      </c>
      <c r="AB1506" s="270"/>
      <c r="AC1506" s="270"/>
      <c r="AD1506" s="270"/>
      <c r="AE1506" s="271"/>
      <c r="AF1506" s="272"/>
      <c r="AG1506" s="285"/>
      <c r="AH1506" s="285"/>
      <c r="AI1506" s="285"/>
      <c r="AJ1506" s="285"/>
      <c r="AK1506" s="286">
        <f t="shared" si="164"/>
        <v>0</v>
      </c>
      <c r="AL1506" s="286">
        <f t="shared" si="165"/>
        <v>0</v>
      </c>
      <c r="AM1506" s="287" t="e">
        <f t="shared" si="166"/>
        <v>#DIV/0!</v>
      </c>
      <c r="AN1506" s="286" t="str">
        <f>IF(A1506="","",VLOOKUP(A1506,'[3]IHS DATABASE'!C:H,6,0))</f>
        <v/>
      </c>
      <c r="AO1506" s="286"/>
      <c r="AP1506" s="290"/>
      <c r="AQ1506" s="290"/>
      <c r="AR1506" s="240"/>
      <c r="AS1506" s="240"/>
      <c r="AT1506" s="291">
        <f t="shared" si="167"/>
        <v>0</v>
      </c>
      <c r="AU1506" s="292"/>
      <c r="AV1506" s="293"/>
      <c r="AW1506" s="293"/>
      <c r="AX1506" s="292"/>
      <c r="AY1506" s="292"/>
      <c r="AZ1506" s="292"/>
      <c r="BA1506" s="292"/>
      <c r="BB1506" s="296"/>
      <c r="BC1506" s="293"/>
      <c r="BD1506" s="293"/>
      <c r="BE1506" s="297"/>
    </row>
    <row r="1507" spans="1:57">
      <c r="A1507" s="239"/>
      <c r="B1507" s="240"/>
      <c r="C1507" s="241" t="str">
        <f>IF(A1507="","",VLOOKUP(A1507,'[3]IHS DATABASE'!C:AD,27,0))</f>
        <v/>
      </c>
      <c r="D1507" s="241"/>
      <c r="E1507" s="241" t="str">
        <f>IF(A1507="","",VLOOKUP(A1507,'[3]IHS DATABASE'!C:G,5,0))</f>
        <v/>
      </c>
      <c r="F1507" s="241" t="str">
        <f>IF(A1507="","",VLOOKUP(A1507,'[3]IHS DATABASE'!C:AB,26,0))</f>
        <v/>
      </c>
      <c r="G1507" s="240" t="str">
        <f>IF(A1507="","",VLOOKUP(A1507,'[3]IHS DATABASE'!C:X,22,0))</f>
        <v/>
      </c>
      <c r="H1507" s="242"/>
      <c r="I1507" s="241" t="str">
        <f>IF(A1507="","",VLOOKUP(A1507,'[3]IHS DATABASE'!C:W,21,0))</f>
        <v/>
      </c>
      <c r="J1507" s="241" t="str">
        <f>IF(A1507="","",VLOOKUP(A1507,'[3]IHS DATABASE'!C:T,18,0))</f>
        <v/>
      </c>
      <c r="K1507" s="241"/>
      <c r="L1507" s="241"/>
      <c r="M1507" s="241" t="str">
        <f>IF(A1507="","",VLOOKUP(A1507,'[3]IHS DATABASE'!C:U,19,0))</f>
        <v/>
      </c>
      <c r="N1507" s="248"/>
      <c r="O1507" s="249"/>
      <c r="P1507" s="249"/>
      <c r="Q1507" s="258"/>
      <c r="R1507" s="259"/>
      <c r="S1507" s="259" t="str">
        <f>IF(A1507="","",VLOOKUP(A1507,'[3]IHS DATABASE'!C:BG,30,0))</f>
        <v/>
      </c>
      <c r="T1507" s="241"/>
      <c r="U1507" s="259" t="str">
        <f>IF(A1507="","",VLOOKUP(A1507,'[3]IHS DATABASE'!C:AG,31,0))</f>
        <v/>
      </c>
      <c r="V1507" s="260"/>
      <c r="W1507" s="260"/>
      <c r="X1507" s="260"/>
      <c r="Y1507" s="269">
        <f t="shared" ref="Y1507:Y1570" si="168">X1507-W1507</f>
        <v>0</v>
      </c>
      <c r="Z1507" s="269">
        <f t="shared" ref="Z1507:Z1570" si="169">(O1507-P1507)*24</f>
        <v>0</v>
      </c>
      <c r="AA1507" s="269" t="str">
        <f t="shared" ref="AA1507:AA1570" si="170">IF(Y1507&gt;Z1507,"inconsitent RH","OK")</f>
        <v>OK</v>
      </c>
      <c r="AB1507" s="270"/>
      <c r="AC1507" s="270"/>
      <c r="AD1507" s="270"/>
      <c r="AE1507" s="271"/>
      <c r="AF1507" s="272"/>
      <c r="AG1507" s="285"/>
      <c r="AH1507" s="285"/>
      <c r="AI1507" s="285"/>
      <c r="AJ1507" s="285"/>
      <c r="AK1507" s="286">
        <f t="shared" ref="AK1507:AK1570" si="171">AJ1507+AI1507</f>
        <v>0</v>
      </c>
      <c r="AL1507" s="286">
        <f t="shared" ref="AL1507:AL1570" si="172">AF1507-AI1507</f>
        <v>0</v>
      </c>
      <c r="AM1507" s="287" t="e">
        <f t="shared" ref="AM1507:AM1570" si="173">AL1507/Y1507</f>
        <v>#DIV/0!</v>
      </c>
      <c r="AN1507" s="286" t="str">
        <f>IF(A1507="","",VLOOKUP(A1507,'[3]IHS DATABASE'!C:H,6,0))</f>
        <v/>
      </c>
      <c r="AO1507" s="286"/>
      <c r="AP1507" s="290"/>
      <c r="AQ1507" s="290"/>
      <c r="AR1507" s="240"/>
      <c r="AS1507" s="240"/>
      <c r="AT1507" s="291">
        <f t="shared" ref="AT1507:AT1570" si="174">AR1507-AS1507</f>
        <v>0</v>
      </c>
      <c r="AU1507" s="292"/>
      <c r="AV1507" s="293"/>
      <c r="AW1507" s="293"/>
      <c r="AX1507" s="292"/>
      <c r="AY1507" s="292"/>
      <c r="AZ1507" s="292"/>
      <c r="BA1507" s="292"/>
      <c r="BB1507" s="296"/>
      <c r="BC1507" s="293"/>
      <c r="BD1507" s="293"/>
      <c r="BE1507" s="297"/>
    </row>
    <row r="1508" spans="1:57">
      <c r="A1508" s="239"/>
      <c r="B1508" s="240"/>
      <c r="C1508" s="241" t="str">
        <f>IF(A1508="","",VLOOKUP(A1508,'[3]IHS DATABASE'!C:AD,27,0))</f>
        <v/>
      </c>
      <c r="D1508" s="241"/>
      <c r="E1508" s="241" t="str">
        <f>IF(A1508="","",VLOOKUP(A1508,'[3]IHS DATABASE'!C:G,5,0))</f>
        <v/>
      </c>
      <c r="F1508" s="241" t="str">
        <f>IF(A1508="","",VLOOKUP(A1508,'[3]IHS DATABASE'!C:AB,26,0))</f>
        <v/>
      </c>
      <c r="G1508" s="240" t="str">
        <f>IF(A1508="","",VLOOKUP(A1508,'[3]IHS DATABASE'!C:X,22,0))</f>
        <v/>
      </c>
      <c r="H1508" s="242"/>
      <c r="I1508" s="241" t="str">
        <f>IF(A1508="","",VLOOKUP(A1508,'[3]IHS DATABASE'!C:W,21,0))</f>
        <v/>
      </c>
      <c r="J1508" s="241" t="str">
        <f>IF(A1508="","",VLOOKUP(A1508,'[3]IHS DATABASE'!C:T,18,0))</f>
        <v/>
      </c>
      <c r="K1508" s="241"/>
      <c r="L1508" s="241"/>
      <c r="M1508" s="241" t="str">
        <f>IF(A1508="","",VLOOKUP(A1508,'[3]IHS DATABASE'!C:U,19,0))</f>
        <v/>
      </c>
      <c r="N1508" s="248"/>
      <c r="O1508" s="249"/>
      <c r="P1508" s="249"/>
      <c r="Q1508" s="258"/>
      <c r="R1508" s="259"/>
      <c r="S1508" s="259" t="str">
        <f>IF(A1508="","",VLOOKUP(A1508,'[3]IHS DATABASE'!C:BG,30,0))</f>
        <v/>
      </c>
      <c r="T1508" s="241"/>
      <c r="U1508" s="259" t="str">
        <f>IF(A1508="","",VLOOKUP(A1508,'[3]IHS DATABASE'!C:AG,31,0))</f>
        <v/>
      </c>
      <c r="V1508" s="260"/>
      <c r="W1508" s="260"/>
      <c r="X1508" s="260"/>
      <c r="Y1508" s="269">
        <f t="shared" si="168"/>
        <v>0</v>
      </c>
      <c r="Z1508" s="269">
        <f t="shared" si="169"/>
        <v>0</v>
      </c>
      <c r="AA1508" s="269" t="str">
        <f t="shared" si="170"/>
        <v>OK</v>
      </c>
      <c r="AB1508" s="270"/>
      <c r="AC1508" s="270"/>
      <c r="AD1508" s="270"/>
      <c r="AE1508" s="271"/>
      <c r="AF1508" s="272"/>
      <c r="AG1508" s="285"/>
      <c r="AH1508" s="285"/>
      <c r="AI1508" s="285"/>
      <c r="AJ1508" s="285"/>
      <c r="AK1508" s="286">
        <f t="shared" si="171"/>
        <v>0</v>
      </c>
      <c r="AL1508" s="286">
        <f t="shared" si="172"/>
        <v>0</v>
      </c>
      <c r="AM1508" s="287" t="e">
        <f t="shared" si="173"/>
        <v>#DIV/0!</v>
      </c>
      <c r="AN1508" s="286" t="str">
        <f>IF(A1508="","",VLOOKUP(A1508,'[3]IHS DATABASE'!C:H,6,0))</f>
        <v/>
      </c>
      <c r="AO1508" s="286"/>
      <c r="AP1508" s="290"/>
      <c r="AQ1508" s="290"/>
      <c r="AR1508" s="240"/>
      <c r="AS1508" s="240"/>
      <c r="AT1508" s="291">
        <f t="shared" si="174"/>
        <v>0</v>
      </c>
      <c r="AU1508" s="292"/>
      <c r="AV1508" s="293"/>
      <c r="AW1508" s="293"/>
      <c r="AX1508" s="292"/>
      <c r="AY1508" s="292"/>
      <c r="AZ1508" s="292"/>
      <c r="BA1508" s="292"/>
      <c r="BB1508" s="296"/>
      <c r="BC1508" s="293"/>
      <c r="BD1508" s="293"/>
      <c r="BE1508" s="297"/>
    </row>
    <row r="1509" spans="1:57">
      <c r="A1509" s="239"/>
      <c r="B1509" s="240"/>
      <c r="C1509" s="241" t="str">
        <f>IF(A1509="","",VLOOKUP(A1509,'[3]IHS DATABASE'!C:AD,27,0))</f>
        <v/>
      </c>
      <c r="D1509" s="241"/>
      <c r="E1509" s="241" t="str">
        <f>IF(A1509="","",VLOOKUP(A1509,'[3]IHS DATABASE'!C:G,5,0))</f>
        <v/>
      </c>
      <c r="F1509" s="241" t="str">
        <f>IF(A1509="","",VLOOKUP(A1509,'[3]IHS DATABASE'!C:AB,26,0))</f>
        <v/>
      </c>
      <c r="G1509" s="240" t="str">
        <f>IF(A1509="","",VLOOKUP(A1509,'[3]IHS DATABASE'!C:X,22,0))</f>
        <v/>
      </c>
      <c r="H1509" s="242"/>
      <c r="I1509" s="241" t="str">
        <f>IF(A1509="","",VLOOKUP(A1509,'[3]IHS DATABASE'!C:W,21,0))</f>
        <v/>
      </c>
      <c r="J1509" s="241" t="str">
        <f>IF(A1509="","",VLOOKUP(A1509,'[3]IHS DATABASE'!C:T,18,0))</f>
        <v/>
      </c>
      <c r="K1509" s="241"/>
      <c r="L1509" s="241"/>
      <c r="M1509" s="241" t="str">
        <f>IF(A1509="","",VLOOKUP(A1509,'[3]IHS DATABASE'!C:U,19,0))</f>
        <v/>
      </c>
      <c r="N1509" s="248"/>
      <c r="O1509" s="249"/>
      <c r="P1509" s="249"/>
      <c r="Q1509" s="258"/>
      <c r="R1509" s="259"/>
      <c r="S1509" s="259" t="str">
        <f>IF(A1509="","",VLOOKUP(A1509,'[3]IHS DATABASE'!C:BG,30,0))</f>
        <v/>
      </c>
      <c r="T1509" s="241"/>
      <c r="U1509" s="259" t="str">
        <f>IF(A1509="","",VLOOKUP(A1509,'[3]IHS DATABASE'!C:AG,31,0))</f>
        <v/>
      </c>
      <c r="V1509" s="260"/>
      <c r="W1509" s="260"/>
      <c r="X1509" s="260"/>
      <c r="Y1509" s="269">
        <f t="shared" si="168"/>
        <v>0</v>
      </c>
      <c r="Z1509" s="269">
        <f t="shared" si="169"/>
        <v>0</v>
      </c>
      <c r="AA1509" s="269" t="str">
        <f t="shared" si="170"/>
        <v>OK</v>
      </c>
      <c r="AB1509" s="270"/>
      <c r="AC1509" s="270"/>
      <c r="AD1509" s="270"/>
      <c r="AE1509" s="271"/>
      <c r="AF1509" s="272"/>
      <c r="AG1509" s="285"/>
      <c r="AH1509" s="285"/>
      <c r="AI1509" s="285"/>
      <c r="AJ1509" s="285"/>
      <c r="AK1509" s="286">
        <f t="shared" si="171"/>
        <v>0</v>
      </c>
      <c r="AL1509" s="286">
        <f t="shared" si="172"/>
        <v>0</v>
      </c>
      <c r="AM1509" s="287" t="e">
        <f t="shared" si="173"/>
        <v>#DIV/0!</v>
      </c>
      <c r="AN1509" s="286" t="str">
        <f>IF(A1509="","",VLOOKUP(A1509,'[3]IHS DATABASE'!C:H,6,0))</f>
        <v/>
      </c>
      <c r="AO1509" s="286"/>
      <c r="AP1509" s="290"/>
      <c r="AQ1509" s="290"/>
      <c r="AR1509" s="240"/>
      <c r="AS1509" s="240"/>
      <c r="AT1509" s="291">
        <f t="shared" si="174"/>
        <v>0</v>
      </c>
      <c r="AU1509" s="292"/>
      <c r="AV1509" s="293"/>
      <c r="AW1509" s="293"/>
      <c r="AX1509" s="292"/>
      <c r="AY1509" s="292"/>
      <c r="AZ1509" s="292"/>
      <c r="BA1509" s="292"/>
      <c r="BB1509" s="296"/>
      <c r="BC1509" s="293"/>
      <c r="BD1509" s="293"/>
      <c r="BE1509" s="297"/>
    </row>
    <row r="1510" spans="1:57">
      <c r="A1510" s="239"/>
      <c r="B1510" s="240"/>
      <c r="C1510" s="241" t="str">
        <f>IF(A1510="","",VLOOKUP(A1510,'[3]IHS DATABASE'!C:AD,27,0))</f>
        <v/>
      </c>
      <c r="D1510" s="241"/>
      <c r="E1510" s="241" t="str">
        <f>IF(A1510="","",VLOOKUP(A1510,'[3]IHS DATABASE'!C:G,5,0))</f>
        <v/>
      </c>
      <c r="F1510" s="241" t="str">
        <f>IF(A1510="","",VLOOKUP(A1510,'[3]IHS DATABASE'!C:AB,26,0))</f>
        <v/>
      </c>
      <c r="G1510" s="240" t="str">
        <f>IF(A1510="","",VLOOKUP(A1510,'[3]IHS DATABASE'!C:X,22,0))</f>
        <v/>
      </c>
      <c r="H1510" s="242"/>
      <c r="I1510" s="241" t="str">
        <f>IF(A1510="","",VLOOKUP(A1510,'[3]IHS DATABASE'!C:W,21,0))</f>
        <v/>
      </c>
      <c r="J1510" s="241" t="str">
        <f>IF(A1510="","",VLOOKUP(A1510,'[3]IHS DATABASE'!C:T,18,0))</f>
        <v/>
      </c>
      <c r="K1510" s="241"/>
      <c r="L1510" s="241"/>
      <c r="M1510" s="241" t="str">
        <f>IF(A1510="","",VLOOKUP(A1510,'[3]IHS DATABASE'!C:U,19,0))</f>
        <v/>
      </c>
      <c r="N1510" s="248"/>
      <c r="O1510" s="249"/>
      <c r="P1510" s="249"/>
      <c r="Q1510" s="258"/>
      <c r="R1510" s="259"/>
      <c r="S1510" s="259" t="str">
        <f>IF(A1510="","",VLOOKUP(A1510,'[3]IHS DATABASE'!C:BG,30,0))</f>
        <v/>
      </c>
      <c r="T1510" s="241"/>
      <c r="U1510" s="259" t="str">
        <f>IF(A1510="","",VLOOKUP(A1510,'[3]IHS DATABASE'!C:AG,31,0))</f>
        <v/>
      </c>
      <c r="V1510" s="260"/>
      <c r="W1510" s="260"/>
      <c r="X1510" s="260"/>
      <c r="Y1510" s="269">
        <f t="shared" si="168"/>
        <v>0</v>
      </c>
      <c r="Z1510" s="269">
        <f t="shared" si="169"/>
        <v>0</v>
      </c>
      <c r="AA1510" s="269" t="str">
        <f t="shared" si="170"/>
        <v>OK</v>
      </c>
      <c r="AB1510" s="270"/>
      <c r="AC1510" s="270"/>
      <c r="AD1510" s="270"/>
      <c r="AE1510" s="271"/>
      <c r="AF1510" s="272"/>
      <c r="AG1510" s="285"/>
      <c r="AH1510" s="285"/>
      <c r="AI1510" s="285"/>
      <c r="AJ1510" s="285"/>
      <c r="AK1510" s="286">
        <f t="shared" si="171"/>
        <v>0</v>
      </c>
      <c r="AL1510" s="286">
        <f t="shared" si="172"/>
        <v>0</v>
      </c>
      <c r="AM1510" s="287" t="e">
        <f t="shared" si="173"/>
        <v>#DIV/0!</v>
      </c>
      <c r="AN1510" s="286" t="str">
        <f>IF(A1510="","",VLOOKUP(A1510,'[3]IHS DATABASE'!C:H,6,0))</f>
        <v/>
      </c>
      <c r="AO1510" s="286"/>
      <c r="AP1510" s="290"/>
      <c r="AQ1510" s="290"/>
      <c r="AR1510" s="240"/>
      <c r="AS1510" s="240"/>
      <c r="AT1510" s="291">
        <f t="shared" si="174"/>
        <v>0</v>
      </c>
      <c r="AU1510" s="292"/>
      <c r="AV1510" s="293"/>
      <c r="AW1510" s="293"/>
      <c r="AX1510" s="292"/>
      <c r="AY1510" s="292"/>
      <c r="AZ1510" s="292"/>
      <c r="BA1510" s="292"/>
      <c r="BB1510" s="296"/>
      <c r="BC1510" s="293"/>
      <c r="BD1510" s="293"/>
      <c r="BE1510" s="297"/>
    </row>
    <row r="1511" spans="1:57">
      <c r="A1511" s="239"/>
      <c r="B1511" s="240"/>
      <c r="C1511" s="241" t="str">
        <f>IF(A1511="","",VLOOKUP(A1511,'[3]IHS DATABASE'!C:AD,27,0))</f>
        <v/>
      </c>
      <c r="D1511" s="241"/>
      <c r="E1511" s="241" t="str">
        <f>IF(A1511="","",VLOOKUP(A1511,'[3]IHS DATABASE'!C:G,5,0))</f>
        <v/>
      </c>
      <c r="F1511" s="241" t="str">
        <f>IF(A1511="","",VLOOKUP(A1511,'[3]IHS DATABASE'!C:AB,26,0))</f>
        <v/>
      </c>
      <c r="G1511" s="240" t="str">
        <f>IF(A1511="","",VLOOKUP(A1511,'[3]IHS DATABASE'!C:X,22,0))</f>
        <v/>
      </c>
      <c r="H1511" s="242"/>
      <c r="I1511" s="241" t="str">
        <f>IF(A1511="","",VLOOKUP(A1511,'[3]IHS DATABASE'!C:W,21,0))</f>
        <v/>
      </c>
      <c r="J1511" s="241" t="str">
        <f>IF(A1511="","",VLOOKUP(A1511,'[3]IHS DATABASE'!C:T,18,0))</f>
        <v/>
      </c>
      <c r="K1511" s="241"/>
      <c r="L1511" s="241"/>
      <c r="M1511" s="241" t="str">
        <f>IF(A1511="","",VLOOKUP(A1511,'[3]IHS DATABASE'!C:U,19,0))</f>
        <v/>
      </c>
      <c r="N1511" s="248"/>
      <c r="O1511" s="249"/>
      <c r="P1511" s="249"/>
      <c r="Q1511" s="258"/>
      <c r="R1511" s="259"/>
      <c r="S1511" s="259" t="str">
        <f>IF(A1511="","",VLOOKUP(A1511,'[3]IHS DATABASE'!C:BG,30,0))</f>
        <v/>
      </c>
      <c r="T1511" s="241"/>
      <c r="U1511" s="259" t="str">
        <f>IF(A1511="","",VLOOKUP(A1511,'[3]IHS DATABASE'!C:AG,31,0))</f>
        <v/>
      </c>
      <c r="V1511" s="260"/>
      <c r="W1511" s="260"/>
      <c r="X1511" s="260"/>
      <c r="Y1511" s="269">
        <f t="shared" si="168"/>
        <v>0</v>
      </c>
      <c r="Z1511" s="269">
        <f t="shared" si="169"/>
        <v>0</v>
      </c>
      <c r="AA1511" s="269" t="str">
        <f t="shared" si="170"/>
        <v>OK</v>
      </c>
      <c r="AB1511" s="270"/>
      <c r="AC1511" s="270"/>
      <c r="AD1511" s="270"/>
      <c r="AE1511" s="271"/>
      <c r="AF1511" s="272"/>
      <c r="AG1511" s="285"/>
      <c r="AH1511" s="285"/>
      <c r="AI1511" s="285"/>
      <c r="AJ1511" s="285"/>
      <c r="AK1511" s="286">
        <f t="shared" si="171"/>
        <v>0</v>
      </c>
      <c r="AL1511" s="286">
        <f t="shared" si="172"/>
        <v>0</v>
      </c>
      <c r="AM1511" s="287" t="e">
        <f t="shared" si="173"/>
        <v>#DIV/0!</v>
      </c>
      <c r="AN1511" s="286" t="str">
        <f>IF(A1511="","",VLOOKUP(A1511,'[3]IHS DATABASE'!C:H,6,0))</f>
        <v/>
      </c>
      <c r="AO1511" s="286"/>
      <c r="AP1511" s="290"/>
      <c r="AQ1511" s="290"/>
      <c r="AR1511" s="240"/>
      <c r="AS1511" s="240"/>
      <c r="AT1511" s="291">
        <f t="shared" si="174"/>
        <v>0</v>
      </c>
      <c r="AU1511" s="292"/>
      <c r="AV1511" s="293"/>
      <c r="AW1511" s="293"/>
      <c r="AX1511" s="292"/>
      <c r="AY1511" s="292"/>
      <c r="AZ1511" s="292"/>
      <c r="BA1511" s="292"/>
      <c r="BB1511" s="296"/>
      <c r="BC1511" s="293"/>
      <c r="BD1511" s="293"/>
      <c r="BE1511" s="297"/>
    </row>
    <row r="1512" spans="1:57">
      <c r="A1512" s="239"/>
      <c r="B1512" s="240"/>
      <c r="C1512" s="241" t="str">
        <f>IF(A1512="","",VLOOKUP(A1512,'[3]IHS DATABASE'!C:AD,27,0))</f>
        <v/>
      </c>
      <c r="D1512" s="241"/>
      <c r="E1512" s="241" t="str">
        <f>IF(A1512="","",VLOOKUP(A1512,'[3]IHS DATABASE'!C:G,5,0))</f>
        <v/>
      </c>
      <c r="F1512" s="241" t="str">
        <f>IF(A1512="","",VLOOKUP(A1512,'[3]IHS DATABASE'!C:AB,26,0))</f>
        <v/>
      </c>
      <c r="G1512" s="240" t="str">
        <f>IF(A1512="","",VLOOKUP(A1512,'[3]IHS DATABASE'!C:X,22,0))</f>
        <v/>
      </c>
      <c r="H1512" s="242"/>
      <c r="I1512" s="241" t="str">
        <f>IF(A1512="","",VLOOKUP(A1512,'[3]IHS DATABASE'!C:W,21,0))</f>
        <v/>
      </c>
      <c r="J1512" s="241" t="str">
        <f>IF(A1512="","",VLOOKUP(A1512,'[3]IHS DATABASE'!C:T,18,0))</f>
        <v/>
      </c>
      <c r="K1512" s="241"/>
      <c r="L1512" s="241"/>
      <c r="M1512" s="241" t="str">
        <f>IF(A1512="","",VLOOKUP(A1512,'[3]IHS DATABASE'!C:U,19,0))</f>
        <v/>
      </c>
      <c r="N1512" s="248"/>
      <c r="O1512" s="249"/>
      <c r="P1512" s="249"/>
      <c r="Q1512" s="258"/>
      <c r="R1512" s="259"/>
      <c r="S1512" s="259" t="str">
        <f>IF(A1512="","",VLOOKUP(A1512,'[3]IHS DATABASE'!C:BG,30,0))</f>
        <v/>
      </c>
      <c r="T1512" s="241"/>
      <c r="U1512" s="259" t="str">
        <f>IF(A1512="","",VLOOKUP(A1512,'[3]IHS DATABASE'!C:AG,31,0))</f>
        <v/>
      </c>
      <c r="V1512" s="260"/>
      <c r="W1512" s="260"/>
      <c r="X1512" s="260"/>
      <c r="Y1512" s="269">
        <f t="shared" si="168"/>
        <v>0</v>
      </c>
      <c r="Z1512" s="269">
        <f t="shared" si="169"/>
        <v>0</v>
      </c>
      <c r="AA1512" s="269" t="str">
        <f t="shared" si="170"/>
        <v>OK</v>
      </c>
      <c r="AB1512" s="270"/>
      <c r="AC1512" s="270"/>
      <c r="AD1512" s="270"/>
      <c r="AE1512" s="271"/>
      <c r="AF1512" s="272"/>
      <c r="AG1512" s="285"/>
      <c r="AH1512" s="285"/>
      <c r="AI1512" s="285"/>
      <c r="AJ1512" s="285"/>
      <c r="AK1512" s="286">
        <f t="shared" si="171"/>
        <v>0</v>
      </c>
      <c r="AL1512" s="286">
        <f t="shared" si="172"/>
        <v>0</v>
      </c>
      <c r="AM1512" s="287" t="e">
        <f t="shared" si="173"/>
        <v>#DIV/0!</v>
      </c>
      <c r="AN1512" s="286" t="str">
        <f>IF(A1512="","",VLOOKUP(A1512,'[3]IHS DATABASE'!C:H,6,0))</f>
        <v/>
      </c>
      <c r="AO1512" s="286"/>
      <c r="AP1512" s="290"/>
      <c r="AQ1512" s="290"/>
      <c r="AR1512" s="240"/>
      <c r="AS1512" s="240"/>
      <c r="AT1512" s="291">
        <f t="shared" si="174"/>
        <v>0</v>
      </c>
      <c r="AU1512" s="292"/>
      <c r="AV1512" s="293"/>
      <c r="AW1512" s="293"/>
      <c r="AX1512" s="292"/>
      <c r="AY1512" s="292"/>
      <c r="AZ1512" s="292"/>
      <c r="BA1512" s="292"/>
      <c r="BB1512" s="296"/>
      <c r="BC1512" s="293"/>
      <c r="BD1512" s="293"/>
      <c r="BE1512" s="297"/>
    </row>
    <row r="1513" spans="1:57">
      <c r="A1513" s="239"/>
      <c r="B1513" s="240"/>
      <c r="C1513" s="241" t="str">
        <f>IF(A1513="","",VLOOKUP(A1513,'[3]IHS DATABASE'!C:AD,27,0))</f>
        <v/>
      </c>
      <c r="D1513" s="241"/>
      <c r="E1513" s="241" t="str">
        <f>IF(A1513="","",VLOOKUP(A1513,'[3]IHS DATABASE'!C:G,5,0))</f>
        <v/>
      </c>
      <c r="F1513" s="241" t="str">
        <f>IF(A1513="","",VLOOKUP(A1513,'[3]IHS DATABASE'!C:AB,26,0))</f>
        <v/>
      </c>
      <c r="G1513" s="240" t="str">
        <f>IF(A1513="","",VLOOKUP(A1513,'[3]IHS DATABASE'!C:X,22,0))</f>
        <v/>
      </c>
      <c r="H1513" s="242"/>
      <c r="I1513" s="241" t="str">
        <f>IF(A1513="","",VLOOKUP(A1513,'[3]IHS DATABASE'!C:W,21,0))</f>
        <v/>
      </c>
      <c r="J1513" s="241" t="str">
        <f>IF(A1513="","",VLOOKUP(A1513,'[3]IHS DATABASE'!C:T,18,0))</f>
        <v/>
      </c>
      <c r="K1513" s="241"/>
      <c r="L1513" s="241"/>
      <c r="M1513" s="241" t="str">
        <f>IF(A1513="","",VLOOKUP(A1513,'[3]IHS DATABASE'!C:U,19,0))</f>
        <v/>
      </c>
      <c r="N1513" s="248"/>
      <c r="O1513" s="249"/>
      <c r="P1513" s="249"/>
      <c r="Q1513" s="258"/>
      <c r="R1513" s="259"/>
      <c r="S1513" s="259" t="str">
        <f>IF(A1513="","",VLOOKUP(A1513,'[3]IHS DATABASE'!C:BG,30,0))</f>
        <v/>
      </c>
      <c r="T1513" s="241"/>
      <c r="U1513" s="259" t="str">
        <f>IF(A1513="","",VLOOKUP(A1513,'[3]IHS DATABASE'!C:AG,31,0))</f>
        <v/>
      </c>
      <c r="V1513" s="260"/>
      <c r="W1513" s="260"/>
      <c r="X1513" s="260"/>
      <c r="Y1513" s="269">
        <f t="shared" si="168"/>
        <v>0</v>
      </c>
      <c r="Z1513" s="269">
        <f t="shared" si="169"/>
        <v>0</v>
      </c>
      <c r="AA1513" s="269" t="str">
        <f t="shared" si="170"/>
        <v>OK</v>
      </c>
      <c r="AB1513" s="270"/>
      <c r="AC1513" s="270"/>
      <c r="AD1513" s="270"/>
      <c r="AE1513" s="271"/>
      <c r="AF1513" s="272"/>
      <c r="AG1513" s="285"/>
      <c r="AH1513" s="285"/>
      <c r="AI1513" s="285"/>
      <c r="AJ1513" s="285"/>
      <c r="AK1513" s="286">
        <f t="shared" si="171"/>
        <v>0</v>
      </c>
      <c r="AL1513" s="286">
        <f t="shared" si="172"/>
        <v>0</v>
      </c>
      <c r="AM1513" s="287" t="e">
        <f t="shared" si="173"/>
        <v>#DIV/0!</v>
      </c>
      <c r="AN1513" s="286" t="str">
        <f>IF(A1513="","",VLOOKUP(A1513,'[3]IHS DATABASE'!C:H,6,0))</f>
        <v/>
      </c>
      <c r="AO1513" s="286"/>
      <c r="AP1513" s="290"/>
      <c r="AQ1513" s="290"/>
      <c r="AR1513" s="240"/>
      <c r="AS1513" s="240"/>
      <c r="AT1513" s="291">
        <f t="shared" si="174"/>
        <v>0</v>
      </c>
      <c r="AU1513" s="292"/>
      <c r="AV1513" s="293"/>
      <c r="AW1513" s="293"/>
      <c r="AX1513" s="292"/>
      <c r="AY1513" s="292"/>
      <c r="AZ1513" s="292"/>
      <c r="BA1513" s="292"/>
      <c r="BB1513" s="296"/>
      <c r="BC1513" s="293"/>
      <c r="BD1513" s="293"/>
      <c r="BE1513" s="297"/>
    </row>
    <row r="1514" spans="1:57">
      <c r="A1514" s="239"/>
      <c r="B1514" s="240"/>
      <c r="C1514" s="241" t="str">
        <f>IF(A1514="","",VLOOKUP(A1514,'[3]IHS DATABASE'!C:AD,27,0))</f>
        <v/>
      </c>
      <c r="D1514" s="241"/>
      <c r="E1514" s="241" t="str">
        <f>IF(A1514="","",VLOOKUP(A1514,'[3]IHS DATABASE'!C:G,5,0))</f>
        <v/>
      </c>
      <c r="F1514" s="241" t="str">
        <f>IF(A1514="","",VLOOKUP(A1514,'[3]IHS DATABASE'!C:AB,26,0))</f>
        <v/>
      </c>
      <c r="G1514" s="240" t="str">
        <f>IF(A1514="","",VLOOKUP(A1514,'[3]IHS DATABASE'!C:X,22,0))</f>
        <v/>
      </c>
      <c r="H1514" s="242"/>
      <c r="I1514" s="241" t="str">
        <f>IF(A1514="","",VLOOKUP(A1514,'[3]IHS DATABASE'!C:W,21,0))</f>
        <v/>
      </c>
      <c r="J1514" s="241" t="str">
        <f>IF(A1514="","",VLOOKUP(A1514,'[3]IHS DATABASE'!C:T,18,0))</f>
        <v/>
      </c>
      <c r="K1514" s="241"/>
      <c r="L1514" s="241"/>
      <c r="M1514" s="241" t="str">
        <f>IF(A1514="","",VLOOKUP(A1514,'[3]IHS DATABASE'!C:U,19,0))</f>
        <v/>
      </c>
      <c r="N1514" s="248"/>
      <c r="O1514" s="249"/>
      <c r="P1514" s="249"/>
      <c r="Q1514" s="258"/>
      <c r="R1514" s="259"/>
      <c r="S1514" s="259" t="str">
        <f>IF(A1514="","",VLOOKUP(A1514,'[3]IHS DATABASE'!C:BG,30,0))</f>
        <v/>
      </c>
      <c r="T1514" s="241"/>
      <c r="U1514" s="259" t="str">
        <f>IF(A1514="","",VLOOKUP(A1514,'[3]IHS DATABASE'!C:AG,31,0))</f>
        <v/>
      </c>
      <c r="V1514" s="260"/>
      <c r="W1514" s="260"/>
      <c r="X1514" s="260"/>
      <c r="Y1514" s="269">
        <f t="shared" si="168"/>
        <v>0</v>
      </c>
      <c r="Z1514" s="269">
        <f t="shared" si="169"/>
        <v>0</v>
      </c>
      <c r="AA1514" s="269" t="str">
        <f t="shared" si="170"/>
        <v>OK</v>
      </c>
      <c r="AB1514" s="270"/>
      <c r="AC1514" s="270"/>
      <c r="AD1514" s="270"/>
      <c r="AE1514" s="271"/>
      <c r="AF1514" s="272"/>
      <c r="AG1514" s="285"/>
      <c r="AH1514" s="285"/>
      <c r="AI1514" s="285"/>
      <c r="AJ1514" s="285"/>
      <c r="AK1514" s="286">
        <f t="shared" si="171"/>
        <v>0</v>
      </c>
      <c r="AL1514" s="286">
        <f t="shared" si="172"/>
        <v>0</v>
      </c>
      <c r="AM1514" s="287" t="e">
        <f t="shared" si="173"/>
        <v>#DIV/0!</v>
      </c>
      <c r="AN1514" s="286" t="str">
        <f>IF(A1514="","",VLOOKUP(A1514,'[3]IHS DATABASE'!C:H,6,0))</f>
        <v/>
      </c>
      <c r="AO1514" s="286"/>
      <c r="AP1514" s="290"/>
      <c r="AQ1514" s="290"/>
      <c r="AR1514" s="240"/>
      <c r="AS1514" s="240"/>
      <c r="AT1514" s="291">
        <f t="shared" si="174"/>
        <v>0</v>
      </c>
      <c r="AU1514" s="292"/>
      <c r="AV1514" s="293"/>
      <c r="AW1514" s="293"/>
      <c r="AX1514" s="292"/>
      <c r="AY1514" s="292"/>
      <c r="AZ1514" s="292"/>
      <c r="BA1514" s="292"/>
      <c r="BB1514" s="296"/>
      <c r="BC1514" s="293"/>
      <c r="BD1514" s="293"/>
      <c r="BE1514" s="297"/>
    </row>
    <row r="1515" spans="1:57">
      <c r="A1515" s="239"/>
      <c r="B1515" s="240"/>
      <c r="C1515" s="241" t="str">
        <f>IF(A1515="","",VLOOKUP(A1515,'[3]IHS DATABASE'!C:AD,27,0))</f>
        <v/>
      </c>
      <c r="D1515" s="241"/>
      <c r="E1515" s="241" t="str">
        <f>IF(A1515="","",VLOOKUP(A1515,'[3]IHS DATABASE'!C:G,5,0))</f>
        <v/>
      </c>
      <c r="F1515" s="241" t="str">
        <f>IF(A1515="","",VLOOKUP(A1515,'[3]IHS DATABASE'!C:AB,26,0))</f>
        <v/>
      </c>
      <c r="G1515" s="240" t="str">
        <f>IF(A1515="","",VLOOKUP(A1515,'[3]IHS DATABASE'!C:X,22,0))</f>
        <v/>
      </c>
      <c r="H1515" s="242"/>
      <c r="I1515" s="241" t="str">
        <f>IF(A1515="","",VLOOKUP(A1515,'[3]IHS DATABASE'!C:W,21,0))</f>
        <v/>
      </c>
      <c r="J1515" s="241" t="str">
        <f>IF(A1515="","",VLOOKUP(A1515,'[3]IHS DATABASE'!C:T,18,0))</f>
        <v/>
      </c>
      <c r="K1515" s="241"/>
      <c r="L1515" s="241"/>
      <c r="M1515" s="241" t="str">
        <f>IF(A1515="","",VLOOKUP(A1515,'[3]IHS DATABASE'!C:U,19,0))</f>
        <v/>
      </c>
      <c r="N1515" s="248"/>
      <c r="O1515" s="249"/>
      <c r="P1515" s="249"/>
      <c r="Q1515" s="258"/>
      <c r="R1515" s="259"/>
      <c r="S1515" s="259" t="str">
        <f>IF(A1515="","",VLOOKUP(A1515,'[3]IHS DATABASE'!C:BG,30,0))</f>
        <v/>
      </c>
      <c r="T1515" s="241"/>
      <c r="U1515" s="259" t="str">
        <f>IF(A1515="","",VLOOKUP(A1515,'[3]IHS DATABASE'!C:AG,31,0))</f>
        <v/>
      </c>
      <c r="V1515" s="260"/>
      <c r="W1515" s="260"/>
      <c r="X1515" s="260"/>
      <c r="Y1515" s="269">
        <f t="shared" si="168"/>
        <v>0</v>
      </c>
      <c r="Z1515" s="269">
        <f t="shared" si="169"/>
        <v>0</v>
      </c>
      <c r="AA1515" s="269" t="str">
        <f t="shared" si="170"/>
        <v>OK</v>
      </c>
      <c r="AB1515" s="270"/>
      <c r="AC1515" s="270"/>
      <c r="AD1515" s="270"/>
      <c r="AE1515" s="271"/>
      <c r="AF1515" s="272"/>
      <c r="AG1515" s="285"/>
      <c r="AH1515" s="285"/>
      <c r="AI1515" s="285"/>
      <c r="AJ1515" s="285"/>
      <c r="AK1515" s="286">
        <f t="shared" si="171"/>
        <v>0</v>
      </c>
      <c r="AL1515" s="286">
        <f t="shared" si="172"/>
        <v>0</v>
      </c>
      <c r="AM1515" s="287" t="e">
        <f t="shared" si="173"/>
        <v>#DIV/0!</v>
      </c>
      <c r="AN1515" s="286" t="str">
        <f>IF(A1515="","",VLOOKUP(A1515,'[3]IHS DATABASE'!C:H,6,0))</f>
        <v/>
      </c>
      <c r="AO1515" s="286"/>
      <c r="AP1515" s="290"/>
      <c r="AQ1515" s="290"/>
      <c r="AR1515" s="240"/>
      <c r="AS1515" s="240"/>
      <c r="AT1515" s="291">
        <f t="shared" si="174"/>
        <v>0</v>
      </c>
      <c r="AU1515" s="292"/>
      <c r="AV1515" s="293"/>
      <c r="AW1515" s="293"/>
      <c r="AX1515" s="292"/>
      <c r="AY1515" s="292"/>
      <c r="AZ1515" s="292"/>
      <c r="BA1515" s="292"/>
      <c r="BB1515" s="296"/>
      <c r="BC1515" s="293"/>
      <c r="BD1515" s="293"/>
      <c r="BE1515" s="297"/>
    </row>
    <row r="1516" spans="1:57">
      <c r="A1516" s="239"/>
      <c r="B1516" s="240"/>
      <c r="C1516" s="241" t="str">
        <f>IF(A1516="","",VLOOKUP(A1516,'[3]IHS DATABASE'!C:AD,27,0))</f>
        <v/>
      </c>
      <c r="D1516" s="241"/>
      <c r="E1516" s="241" t="str">
        <f>IF(A1516="","",VLOOKUP(A1516,'[3]IHS DATABASE'!C:G,5,0))</f>
        <v/>
      </c>
      <c r="F1516" s="241" t="str">
        <f>IF(A1516="","",VLOOKUP(A1516,'[3]IHS DATABASE'!C:AB,26,0))</f>
        <v/>
      </c>
      <c r="G1516" s="240" t="str">
        <f>IF(A1516="","",VLOOKUP(A1516,'[3]IHS DATABASE'!C:X,22,0))</f>
        <v/>
      </c>
      <c r="H1516" s="242"/>
      <c r="I1516" s="241" t="str">
        <f>IF(A1516="","",VLOOKUP(A1516,'[3]IHS DATABASE'!C:W,21,0))</f>
        <v/>
      </c>
      <c r="J1516" s="241" t="str">
        <f>IF(A1516="","",VLOOKUP(A1516,'[3]IHS DATABASE'!C:T,18,0))</f>
        <v/>
      </c>
      <c r="K1516" s="241"/>
      <c r="L1516" s="241"/>
      <c r="M1516" s="241" t="str">
        <f>IF(A1516="","",VLOOKUP(A1516,'[3]IHS DATABASE'!C:U,19,0))</f>
        <v/>
      </c>
      <c r="N1516" s="248"/>
      <c r="O1516" s="249"/>
      <c r="P1516" s="249"/>
      <c r="Q1516" s="258"/>
      <c r="R1516" s="259"/>
      <c r="S1516" s="259" t="str">
        <f>IF(A1516="","",VLOOKUP(A1516,'[3]IHS DATABASE'!C:BG,30,0))</f>
        <v/>
      </c>
      <c r="T1516" s="241"/>
      <c r="U1516" s="259" t="str">
        <f>IF(A1516="","",VLOOKUP(A1516,'[3]IHS DATABASE'!C:AG,31,0))</f>
        <v/>
      </c>
      <c r="V1516" s="260"/>
      <c r="W1516" s="260"/>
      <c r="X1516" s="260"/>
      <c r="Y1516" s="269">
        <f t="shared" si="168"/>
        <v>0</v>
      </c>
      <c r="Z1516" s="269">
        <f t="shared" si="169"/>
        <v>0</v>
      </c>
      <c r="AA1516" s="269" t="str">
        <f t="shared" si="170"/>
        <v>OK</v>
      </c>
      <c r="AB1516" s="270"/>
      <c r="AC1516" s="270"/>
      <c r="AD1516" s="270"/>
      <c r="AE1516" s="271"/>
      <c r="AF1516" s="272"/>
      <c r="AG1516" s="285"/>
      <c r="AH1516" s="285"/>
      <c r="AI1516" s="285"/>
      <c r="AJ1516" s="285"/>
      <c r="AK1516" s="286">
        <f t="shared" si="171"/>
        <v>0</v>
      </c>
      <c r="AL1516" s="286">
        <f t="shared" si="172"/>
        <v>0</v>
      </c>
      <c r="AM1516" s="287" t="e">
        <f t="shared" si="173"/>
        <v>#DIV/0!</v>
      </c>
      <c r="AN1516" s="286" t="str">
        <f>IF(A1516="","",VLOOKUP(A1516,'[3]IHS DATABASE'!C:H,6,0))</f>
        <v/>
      </c>
      <c r="AO1516" s="286"/>
      <c r="AP1516" s="290"/>
      <c r="AQ1516" s="290"/>
      <c r="AR1516" s="240"/>
      <c r="AS1516" s="240"/>
      <c r="AT1516" s="291">
        <f t="shared" si="174"/>
        <v>0</v>
      </c>
      <c r="AU1516" s="292"/>
      <c r="AV1516" s="293"/>
      <c r="AW1516" s="293"/>
      <c r="AX1516" s="292"/>
      <c r="AY1516" s="292"/>
      <c r="AZ1516" s="292"/>
      <c r="BA1516" s="292"/>
      <c r="BB1516" s="296"/>
      <c r="BC1516" s="293"/>
      <c r="BD1516" s="293"/>
      <c r="BE1516" s="297"/>
    </row>
    <row r="1517" spans="1:57">
      <c r="A1517" s="239"/>
      <c r="B1517" s="240"/>
      <c r="C1517" s="241" t="str">
        <f>IF(A1517="","",VLOOKUP(A1517,'[3]IHS DATABASE'!C:AD,27,0))</f>
        <v/>
      </c>
      <c r="D1517" s="241"/>
      <c r="E1517" s="241" t="str">
        <f>IF(A1517="","",VLOOKUP(A1517,'[3]IHS DATABASE'!C:G,5,0))</f>
        <v/>
      </c>
      <c r="F1517" s="241" t="str">
        <f>IF(A1517="","",VLOOKUP(A1517,'[3]IHS DATABASE'!C:AB,26,0))</f>
        <v/>
      </c>
      <c r="G1517" s="240" t="str">
        <f>IF(A1517="","",VLOOKUP(A1517,'[3]IHS DATABASE'!C:X,22,0))</f>
        <v/>
      </c>
      <c r="H1517" s="242"/>
      <c r="I1517" s="241" t="str">
        <f>IF(A1517="","",VLOOKUP(A1517,'[3]IHS DATABASE'!C:W,21,0))</f>
        <v/>
      </c>
      <c r="J1517" s="241" t="str">
        <f>IF(A1517="","",VLOOKUP(A1517,'[3]IHS DATABASE'!C:T,18,0))</f>
        <v/>
      </c>
      <c r="K1517" s="241"/>
      <c r="L1517" s="241"/>
      <c r="M1517" s="241" t="str">
        <f>IF(A1517="","",VLOOKUP(A1517,'[3]IHS DATABASE'!C:U,19,0))</f>
        <v/>
      </c>
      <c r="N1517" s="248"/>
      <c r="O1517" s="249"/>
      <c r="P1517" s="249"/>
      <c r="Q1517" s="258"/>
      <c r="R1517" s="259"/>
      <c r="S1517" s="259" t="str">
        <f>IF(A1517="","",VLOOKUP(A1517,'[3]IHS DATABASE'!C:BG,30,0))</f>
        <v/>
      </c>
      <c r="T1517" s="241"/>
      <c r="U1517" s="259" t="str">
        <f>IF(A1517="","",VLOOKUP(A1517,'[3]IHS DATABASE'!C:AG,31,0))</f>
        <v/>
      </c>
      <c r="V1517" s="260"/>
      <c r="W1517" s="260"/>
      <c r="X1517" s="260"/>
      <c r="Y1517" s="269">
        <f t="shared" si="168"/>
        <v>0</v>
      </c>
      <c r="Z1517" s="269">
        <f t="shared" si="169"/>
        <v>0</v>
      </c>
      <c r="AA1517" s="269" t="str">
        <f t="shared" si="170"/>
        <v>OK</v>
      </c>
      <c r="AB1517" s="270"/>
      <c r="AC1517" s="270"/>
      <c r="AD1517" s="270"/>
      <c r="AE1517" s="271"/>
      <c r="AF1517" s="272"/>
      <c r="AG1517" s="285"/>
      <c r="AH1517" s="285"/>
      <c r="AI1517" s="285"/>
      <c r="AJ1517" s="285"/>
      <c r="AK1517" s="286">
        <f t="shared" si="171"/>
        <v>0</v>
      </c>
      <c r="AL1517" s="286">
        <f t="shared" si="172"/>
        <v>0</v>
      </c>
      <c r="AM1517" s="287" t="e">
        <f t="shared" si="173"/>
        <v>#DIV/0!</v>
      </c>
      <c r="AN1517" s="286" t="str">
        <f>IF(A1517="","",VLOOKUP(A1517,'[3]IHS DATABASE'!C:H,6,0))</f>
        <v/>
      </c>
      <c r="AO1517" s="286"/>
      <c r="AP1517" s="290"/>
      <c r="AQ1517" s="290"/>
      <c r="AR1517" s="240"/>
      <c r="AS1517" s="240"/>
      <c r="AT1517" s="291">
        <f t="shared" si="174"/>
        <v>0</v>
      </c>
      <c r="AU1517" s="292"/>
      <c r="AV1517" s="293"/>
      <c r="AW1517" s="293"/>
      <c r="AX1517" s="292"/>
      <c r="AY1517" s="292"/>
      <c r="AZ1517" s="292"/>
      <c r="BA1517" s="292"/>
      <c r="BB1517" s="296"/>
      <c r="BC1517" s="293"/>
      <c r="BD1517" s="293"/>
      <c r="BE1517" s="297"/>
    </row>
    <row r="1518" spans="1:57">
      <c r="A1518" s="239"/>
      <c r="B1518" s="240"/>
      <c r="C1518" s="241" t="str">
        <f>IF(A1518="","",VLOOKUP(A1518,'[3]IHS DATABASE'!C:AD,27,0))</f>
        <v/>
      </c>
      <c r="D1518" s="241"/>
      <c r="E1518" s="241" t="str">
        <f>IF(A1518="","",VLOOKUP(A1518,'[3]IHS DATABASE'!C:G,5,0))</f>
        <v/>
      </c>
      <c r="F1518" s="241" t="str">
        <f>IF(A1518="","",VLOOKUP(A1518,'[3]IHS DATABASE'!C:AB,26,0))</f>
        <v/>
      </c>
      <c r="G1518" s="240" t="str">
        <f>IF(A1518="","",VLOOKUP(A1518,'[3]IHS DATABASE'!C:X,22,0))</f>
        <v/>
      </c>
      <c r="H1518" s="242"/>
      <c r="I1518" s="241" t="str">
        <f>IF(A1518="","",VLOOKUP(A1518,'[3]IHS DATABASE'!C:W,21,0))</f>
        <v/>
      </c>
      <c r="J1518" s="241" t="str">
        <f>IF(A1518="","",VLOOKUP(A1518,'[3]IHS DATABASE'!C:T,18,0))</f>
        <v/>
      </c>
      <c r="K1518" s="241"/>
      <c r="L1518" s="241"/>
      <c r="M1518" s="241" t="str">
        <f>IF(A1518="","",VLOOKUP(A1518,'[3]IHS DATABASE'!C:U,19,0))</f>
        <v/>
      </c>
      <c r="N1518" s="248"/>
      <c r="O1518" s="249"/>
      <c r="P1518" s="249"/>
      <c r="Q1518" s="258"/>
      <c r="R1518" s="259"/>
      <c r="S1518" s="259" t="str">
        <f>IF(A1518="","",VLOOKUP(A1518,'[3]IHS DATABASE'!C:BG,30,0))</f>
        <v/>
      </c>
      <c r="T1518" s="241"/>
      <c r="U1518" s="259" t="str">
        <f>IF(A1518="","",VLOOKUP(A1518,'[3]IHS DATABASE'!C:AG,31,0))</f>
        <v/>
      </c>
      <c r="V1518" s="260"/>
      <c r="W1518" s="260"/>
      <c r="X1518" s="260"/>
      <c r="Y1518" s="269">
        <f t="shared" si="168"/>
        <v>0</v>
      </c>
      <c r="Z1518" s="269">
        <f t="shared" si="169"/>
        <v>0</v>
      </c>
      <c r="AA1518" s="269" t="str">
        <f t="shared" si="170"/>
        <v>OK</v>
      </c>
      <c r="AB1518" s="270"/>
      <c r="AC1518" s="270"/>
      <c r="AD1518" s="270"/>
      <c r="AE1518" s="271"/>
      <c r="AF1518" s="272"/>
      <c r="AG1518" s="285"/>
      <c r="AH1518" s="285"/>
      <c r="AI1518" s="285"/>
      <c r="AJ1518" s="285"/>
      <c r="AK1518" s="286">
        <f t="shared" si="171"/>
        <v>0</v>
      </c>
      <c r="AL1518" s="286">
        <f t="shared" si="172"/>
        <v>0</v>
      </c>
      <c r="AM1518" s="287" t="e">
        <f t="shared" si="173"/>
        <v>#DIV/0!</v>
      </c>
      <c r="AN1518" s="286" t="str">
        <f>IF(A1518="","",VLOOKUP(A1518,'[3]IHS DATABASE'!C:H,6,0))</f>
        <v/>
      </c>
      <c r="AO1518" s="286"/>
      <c r="AP1518" s="290"/>
      <c r="AQ1518" s="290"/>
      <c r="AR1518" s="240"/>
      <c r="AS1518" s="240"/>
      <c r="AT1518" s="291">
        <f t="shared" si="174"/>
        <v>0</v>
      </c>
      <c r="AU1518" s="292"/>
      <c r="AV1518" s="293"/>
      <c r="AW1518" s="293"/>
      <c r="AX1518" s="292"/>
      <c r="AY1518" s="292"/>
      <c r="AZ1518" s="292"/>
      <c r="BA1518" s="292"/>
      <c r="BB1518" s="296"/>
      <c r="BC1518" s="293"/>
      <c r="BD1518" s="293"/>
      <c r="BE1518" s="297"/>
    </row>
    <row r="1519" spans="1:57">
      <c r="A1519" s="239"/>
      <c r="B1519" s="240"/>
      <c r="C1519" s="241" t="str">
        <f>IF(A1519="","",VLOOKUP(A1519,'[3]IHS DATABASE'!C:AD,27,0))</f>
        <v/>
      </c>
      <c r="D1519" s="241"/>
      <c r="E1519" s="241" t="str">
        <f>IF(A1519="","",VLOOKUP(A1519,'[3]IHS DATABASE'!C:G,5,0))</f>
        <v/>
      </c>
      <c r="F1519" s="241" t="str">
        <f>IF(A1519="","",VLOOKUP(A1519,'[3]IHS DATABASE'!C:AB,26,0))</f>
        <v/>
      </c>
      <c r="G1519" s="240" t="str">
        <f>IF(A1519="","",VLOOKUP(A1519,'[3]IHS DATABASE'!C:X,22,0))</f>
        <v/>
      </c>
      <c r="H1519" s="242"/>
      <c r="I1519" s="241" t="str">
        <f>IF(A1519="","",VLOOKUP(A1519,'[3]IHS DATABASE'!C:W,21,0))</f>
        <v/>
      </c>
      <c r="J1519" s="241" t="str">
        <f>IF(A1519="","",VLOOKUP(A1519,'[3]IHS DATABASE'!C:T,18,0))</f>
        <v/>
      </c>
      <c r="K1519" s="241"/>
      <c r="L1519" s="241"/>
      <c r="M1519" s="241" t="str">
        <f>IF(A1519="","",VLOOKUP(A1519,'[3]IHS DATABASE'!C:U,19,0))</f>
        <v/>
      </c>
      <c r="N1519" s="248"/>
      <c r="O1519" s="249"/>
      <c r="P1519" s="249"/>
      <c r="Q1519" s="258"/>
      <c r="R1519" s="259"/>
      <c r="S1519" s="259" t="str">
        <f>IF(A1519="","",VLOOKUP(A1519,'[3]IHS DATABASE'!C:BG,30,0))</f>
        <v/>
      </c>
      <c r="T1519" s="241"/>
      <c r="U1519" s="259" t="str">
        <f>IF(A1519="","",VLOOKUP(A1519,'[3]IHS DATABASE'!C:AG,31,0))</f>
        <v/>
      </c>
      <c r="V1519" s="260"/>
      <c r="W1519" s="260"/>
      <c r="X1519" s="260"/>
      <c r="Y1519" s="269">
        <f t="shared" si="168"/>
        <v>0</v>
      </c>
      <c r="Z1519" s="269">
        <f t="shared" si="169"/>
        <v>0</v>
      </c>
      <c r="AA1519" s="269" t="str">
        <f t="shared" si="170"/>
        <v>OK</v>
      </c>
      <c r="AB1519" s="270"/>
      <c r="AC1519" s="270"/>
      <c r="AD1519" s="270"/>
      <c r="AE1519" s="271"/>
      <c r="AF1519" s="272"/>
      <c r="AG1519" s="285"/>
      <c r="AH1519" s="285"/>
      <c r="AI1519" s="285"/>
      <c r="AJ1519" s="285"/>
      <c r="AK1519" s="286">
        <f t="shared" si="171"/>
        <v>0</v>
      </c>
      <c r="AL1519" s="286">
        <f t="shared" si="172"/>
        <v>0</v>
      </c>
      <c r="AM1519" s="287" t="e">
        <f t="shared" si="173"/>
        <v>#DIV/0!</v>
      </c>
      <c r="AN1519" s="286" t="str">
        <f>IF(A1519="","",VLOOKUP(A1519,'[3]IHS DATABASE'!C:H,6,0))</f>
        <v/>
      </c>
      <c r="AO1519" s="286"/>
      <c r="AP1519" s="290"/>
      <c r="AQ1519" s="290"/>
      <c r="AR1519" s="240"/>
      <c r="AS1519" s="240"/>
      <c r="AT1519" s="291">
        <f t="shared" si="174"/>
        <v>0</v>
      </c>
      <c r="AU1519" s="292"/>
      <c r="AV1519" s="293"/>
      <c r="AW1519" s="293"/>
      <c r="AX1519" s="292"/>
      <c r="AY1519" s="292"/>
      <c r="AZ1519" s="292"/>
      <c r="BA1519" s="292"/>
      <c r="BB1519" s="296"/>
      <c r="BC1519" s="293"/>
      <c r="BD1519" s="293"/>
      <c r="BE1519" s="297"/>
    </row>
    <row r="1520" spans="1:57">
      <c r="A1520" s="239"/>
      <c r="B1520" s="240"/>
      <c r="C1520" s="241" t="str">
        <f>IF(A1520="","",VLOOKUP(A1520,'[3]IHS DATABASE'!C:AD,27,0))</f>
        <v/>
      </c>
      <c r="D1520" s="241"/>
      <c r="E1520" s="241" t="str">
        <f>IF(A1520="","",VLOOKUP(A1520,'[3]IHS DATABASE'!C:G,5,0))</f>
        <v/>
      </c>
      <c r="F1520" s="241" t="str">
        <f>IF(A1520="","",VLOOKUP(A1520,'[3]IHS DATABASE'!C:AB,26,0))</f>
        <v/>
      </c>
      <c r="G1520" s="240" t="str">
        <f>IF(A1520="","",VLOOKUP(A1520,'[3]IHS DATABASE'!C:X,22,0))</f>
        <v/>
      </c>
      <c r="H1520" s="242"/>
      <c r="I1520" s="241" t="str">
        <f>IF(A1520="","",VLOOKUP(A1520,'[3]IHS DATABASE'!C:W,21,0))</f>
        <v/>
      </c>
      <c r="J1520" s="241" t="str">
        <f>IF(A1520="","",VLOOKUP(A1520,'[3]IHS DATABASE'!C:T,18,0))</f>
        <v/>
      </c>
      <c r="K1520" s="241"/>
      <c r="L1520" s="241"/>
      <c r="M1520" s="241" t="str">
        <f>IF(A1520="","",VLOOKUP(A1520,'[3]IHS DATABASE'!C:U,19,0))</f>
        <v/>
      </c>
      <c r="N1520" s="248"/>
      <c r="O1520" s="249"/>
      <c r="P1520" s="249"/>
      <c r="Q1520" s="258"/>
      <c r="R1520" s="259"/>
      <c r="S1520" s="259" t="str">
        <f>IF(A1520="","",VLOOKUP(A1520,'[3]IHS DATABASE'!C:BG,30,0))</f>
        <v/>
      </c>
      <c r="T1520" s="241"/>
      <c r="U1520" s="259" t="str">
        <f>IF(A1520="","",VLOOKUP(A1520,'[3]IHS DATABASE'!C:AG,31,0))</f>
        <v/>
      </c>
      <c r="V1520" s="260"/>
      <c r="W1520" s="260"/>
      <c r="X1520" s="260"/>
      <c r="Y1520" s="269">
        <f t="shared" si="168"/>
        <v>0</v>
      </c>
      <c r="Z1520" s="269">
        <f t="shared" si="169"/>
        <v>0</v>
      </c>
      <c r="AA1520" s="269" t="str">
        <f t="shared" si="170"/>
        <v>OK</v>
      </c>
      <c r="AB1520" s="270"/>
      <c r="AC1520" s="270"/>
      <c r="AD1520" s="270"/>
      <c r="AE1520" s="271"/>
      <c r="AF1520" s="272"/>
      <c r="AG1520" s="285"/>
      <c r="AH1520" s="285"/>
      <c r="AI1520" s="285"/>
      <c r="AJ1520" s="285"/>
      <c r="AK1520" s="286">
        <f t="shared" si="171"/>
        <v>0</v>
      </c>
      <c r="AL1520" s="286">
        <f t="shared" si="172"/>
        <v>0</v>
      </c>
      <c r="AM1520" s="287" t="e">
        <f t="shared" si="173"/>
        <v>#DIV/0!</v>
      </c>
      <c r="AN1520" s="286" t="str">
        <f>IF(A1520="","",VLOOKUP(A1520,'[3]IHS DATABASE'!C:H,6,0))</f>
        <v/>
      </c>
      <c r="AO1520" s="286"/>
      <c r="AP1520" s="290"/>
      <c r="AQ1520" s="290"/>
      <c r="AR1520" s="240"/>
      <c r="AS1520" s="240"/>
      <c r="AT1520" s="291">
        <f t="shared" si="174"/>
        <v>0</v>
      </c>
      <c r="AU1520" s="292"/>
      <c r="AV1520" s="293"/>
      <c r="AW1520" s="293"/>
      <c r="AX1520" s="292"/>
      <c r="AY1520" s="292"/>
      <c r="AZ1520" s="292"/>
      <c r="BA1520" s="292"/>
      <c r="BB1520" s="296"/>
      <c r="BC1520" s="293"/>
      <c r="BD1520" s="293"/>
      <c r="BE1520" s="297"/>
    </row>
    <row r="1521" spans="1:57">
      <c r="A1521" s="239"/>
      <c r="B1521" s="240"/>
      <c r="C1521" s="241" t="str">
        <f>IF(A1521="","",VLOOKUP(A1521,'[3]IHS DATABASE'!C:AD,27,0))</f>
        <v/>
      </c>
      <c r="D1521" s="241"/>
      <c r="E1521" s="241" t="str">
        <f>IF(A1521="","",VLOOKUP(A1521,'[3]IHS DATABASE'!C:G,5,0))</f>
        <v/>
      </c>
      <c r="F1521" s="241" t="str">
        <f>IF(A1521="","",VLOOKUP(A1521,'[3]IHS DATABASE'!C:AB,26,0))</f>
        <v/>
      </c>
      <c r="G1521" s="240" t="str">
        <f>IF(A1521="","",VLOOKUP(A1521,'[3]IHS DATABASE'!C:X,22,0))</f>
        <v/>
      </c>
      <c r="H1521" s="242"/>
      <c r="I1521" s="241" t="str">
        <f>IF(A1521="","",VLOOKUP(A1521,'[3]IHS DATABASE'!C:W,21,0))</f>
        <v/>
      </c>
      <c r="J1521" s="241" t="str">
        <f>IF(A1521="","",VLOOKUP(A1521,'[3]IHS DATABASE'!C:T,18,0))</f>
        <v/>
      </c>
      <c r="K1521" s="241"/>
      <c r="L1521" s="241"/>
      <c r="M1521" s="241" t="str">
        <f>IF(A1521="","",VLOOKUP(A1521,'[3]IHS DATABASE'!C:U,19,0))</f>
        <v/>
      </c>
      <c r="N1521" s="248"/>
      <c r="O1521" s="249"/>
      <c r="P1521" s="249"/>
      <c r="Q1521" s="258"/>
      <c r="R1521" s="259"/>
      <c r="S1521" s="259" t="str">
        <f>IF(A1521="","",VLOOKUP(A1521,'[3]IHS DATABASE'!C:BG,30,0))</f>
        <v/>
      </c>
      <c r="T1521" s="241"/>
      <c r="U1521" s="259" t="str">
        <f>IF(A1521="","",VLOOKUP(A1521,'[3]IHS DATABASE'!C:AG,31,0))</f>
        <v/>
      </c>
      <c r="V1521" s="260"/>
      <c r="W1521" s="260"/>
      <c r="X1521" s="260"/>
      <c r="Y1521" s="269">
        <f t="shared" si="168"/>
        <v>0</v>
      </c>
      <c r="Z1521" s="269">
        <f t="shared" si="169"/>
        <v>0</v>
      </c>
      <c r="AA1521" s="269" t="str">
        <f t="shared" si="170"/>
        <v>OK</v>
      </c>
      <c r="AB1521" s="270"/>
      <c r="AC1521" s="270"/>
      <c r="AD1521" s="270"/>
      <c r="AE1521" s="271"/>
      <c r="AF1521" s="272"/>
      <c r="AG1521" s="285"/>
      <c r="AH1521" s="285"/>
      <c r="AI1521" s="285"/>
      <c r="AJ1521" s="285"/>
      <c r="AK1521" s="286">
        <f t="shared" si="171"/>
        <v>0</v>
      </c>
      <c r="AL1521" s="286">
        <f t="shared" si="172"/>
        <v>0</v>
      </c>
      <c r="AM1521" s="287" t="e">
        <f t="shared" si="173"/>
        <v>#DIV/0!</v>
      </c>
      <c r="AN1521" s="286" t="str">
        <f>IF(A1521="","",VLOOKUP(A1521,'[3]IHS DATABASE'!C:H,6,0))</f>
        <v/>
      </c>
      <c r="AO1521" s="286"/>
      <c r="AP1521" s="290"/>
      <c r="AQ1521" s="290"/>
      <c r="AR1521" s="240"/>
      <c r="AS1521" s="240"/>
      <c r="AT1521" s="291">
        <f t="shared" si="174"/>
        <v>0</v>
      </c>
      <c r="AU1521" s="292"/>
      <c r="AV1521" s="293"/>
      <c r="AW1521" s="293"/>
      <c r="AX1521" s="292"/>
      <c r="AY1521" s="292"/>
      <c r="AZ1521" s="292"/>
      <c r="BA1521" s="292"/>
      <c r="BB1521" s="296"/>
      <c r="BC1521" s="293"/>
      <c r="BD1521" s="293"/>
      <c r="BE1521" s="297"/>
    </row>
    <row r="1522" spans="1:57">
      <c r="A1522" s="239"/>
      <c r="B1522" s="240"/>
      <c r="C1522" s="241" t="str">
        <f>IF(A1522="","",VLOOKUP(A1522,'[3]IHS DATABASE'!C:AD,27,0))</f>
        <v/>
      </c>
      <c r="D1522" s="241"/>
      <c r="E1522" s="241" t="str">
        <f>IF(A1522="","",VLOOKUP(A1522,'[3]IHS DATABASE'!C:G,5,0))</f>
        <v/>
      </c>
      <c r="F1522" s="241" t="str">
        <f>IF(A1522="","",VLOOKUP(A1522,'[3]IHS DATABASE'!C:AB,26,0))</f>
        <v/>
      </c>
      <c r="G1522" s="240" t="str">
        <f>IF(A1522="","",VLOOKUP(A1522,'[3]IHS DATABASE'!C:X,22,0))</f>
        <v/>
      </c>
      <c r="H1522" s="242"/>
      <c r="I1522" s="241" t="str">
        <f>IF(A1522="","",VLOOKUP(A1522,'[3]IHS DATABASE'!C:W,21,0))</f>
        <v/>
      </c>
      <c r="J1522" s="241" t="str">
        <f>IF(A1522="","",VLOOKUP(A1522,'[3]IHS DATABASE'!C:T,18,0))</f>
        <v/>
      </c>
      <c r="K1522" s="241"/>
      <c r="L1522" s="241"/>
      <c r="M1522" s="241" t="str">
        <f>IF(A1522="","",VLOOKUP(A1522,'[3]IHS DATABASE'!C:U,19,0))</f>
        <v/>
      </c>
      <c r="N1522" s="248"/>
      <c r="O1522" s="249"/>
      <c r="P1522" s="249"/>
      <c r="Q1522" s="258"/>
      <c r="R1522" s="259"/>
      <c r="S1522" s="259" t="str">
        <f>IF(A1522="","",VLOOKUP(A1522,'[3]IHS DATABASE'!C:BG,30,0))</f>
        <v/>
      </c>
      <c r="T1522" s="241"/>
      <c r="U1522" s="259" t="str">
        <f>IF(A1522="","",VLOOKUP(A1522,'[3]IHS DATABASE'!C:AG,31,0))</f>
        <v/>
      </c>
      <c r="V1522" s="260"/>
      <c r="W1522" s="260"/>
      <c r="X1522" s="260"/>
      <c r="Y1522" s="269">
        <f t="shared" si="168"/>
        <v>0</v>
      </c>
      <c r="Z1522" s="269">
        <f t="shared" si="169"/>
        <v>0</v>
      </c>
      <c r="AA1522" s="269" t="str">
        <f t="shared" si="170"/>
        <v>OK</v>
      </c>
      <c r="AB1522" s="270"/>
      <c r="AC1522" s="270"/>
      <c r="AD1522" s="270"/>
      <c r="AE1522" s="271"/>
      <c r="AF1522" s="272"/>
      <c r="AG1522" s="285"/>
      <c r="AH1522" s="285"/>
      <c r="AI1522" s="285"/>
      <c r="AJ1522" s="285"/>
      <c r="AK1522" s="286">
        <f t="shared" si="171"/>
        <v>0</v>
      </c>
      <c r="AL1522" s="286">
        <f t="shared" si="172"/>
        <v>0</v>
      </c>
      <c r="AM1522" s="287" t="e">
        <f t="shared" si="173"/>
        <v>#DIV/0!</v>
      </c>
      <c r="AN1522" s="286" t="str">
        <f>IF(A1522="","",VLOOKUP(A1522,'[3]IHS DATABASE'!C:H,6,0))</f>
        <v/>
      </c>
      <c r="AO1522" s="286"/>
      <c r="AP1522" s="290"/>
      <c r="AQ1522" s="290"/>
      <c r="AR1522" s="240"/>
      <c r="AS1522" s="240"/>
      <c r="AT1522" s="291">
        <f t="shared" si="174"/>
        <v>0</v>
      </c>
      <c r="AU1522" s="292"/>
      <c r="AV1522" s="293"/>
      <c r="AW1522" s="293"/>
      <c r="AX1522" s="292"/>
      <c r="AY1522" s="292"/>
      <c r="AZ1522" s="292"/>
      <c r="BA1522" s="292"/>
      <c r="BB1522" s="296"/>
      <c r="BC1522" s="293"/>
      <c r="BD1522" s="293"/>
      <c r="BE1522" s="297"/>
    </row>
    <row r="1523" spans="1:57">
      <c r="A1523" s="239"/>
      <c r="B1523" s="240"/>
      <c r="C1523" s="241" t="str">
        <f>IF(A1523="","",VLOOKUP(A1523,'[3]IHS DATABASE'!C:AD,27,0))</f>
        <v/>
      </c>
      <c r="D1523" s="241"/>
      <c r="E1523" s="241" t="str">
        <f>IF(A1523="","",VLOOKUP(A1523,'[3]IHS DATABASE'!C:G,5,0))</f>
        <v/>
      </c>
      <c r="F1523" s="241" t="str">
        <f>IF(A1523="","",VLOOKUP(A1523,'[3]IHS DATABASE'!C:AB,26,0))</f>
        <v/>
      </c>
      <c r="G1523" s="240" t="str">
        <f>IF(A1523="","",VLOOKUP(A1523,'[3]IHS DATABASE'!C:X,22,0))</f>
        <v/>
      </c>
      <c r="H1523" s="242"/>
      <c r="I1523" s="241" t="str">
        <f>IF(A1523="","",VLOOKUP(A1523,'[3]IHS DATABASE'!C:W,21,0))</f>
        <v/>
      </c>
      <c r="J1523" s="241" t="str">
        <f>IF(A1523="","",VLOOKUP(A1523,'[3]IHS DATABASE'!C:T,18,0))</f>
        <v/>
      </c>
      <c r="K1523" s="241"/>
      <c r="L1523" s="241"/>
      <c r="M1523" s="241" t="str">
        <f>IF(A1523="","",VLOOKUP(A1523,'[3]IHS DATABASE'!C:U,19,0))</f>
        <v/>
      </c>
      <c r="N1523" s="248"/>
      <c r="O1523" s="249"/>
      <c r="P1523" s="249"/>
      <c r="Q1523" s="258"/>
      <c r="R1523" s="259"/>
      <c r="S1523" s="259" t="str">
        <f>IF(A1523="","",VLOOKUP(A1523,'[3]IHS DATABASE'!C:BG,30,0))</f>
        <v/>
      </c>
      <c r="T1523" s="241"/>
      <c r="U1523" s="259" t="str">
        <f>IF(A1523="","",VLOOKUP(A1523,'[3]IHS DATABASE'!C:AG,31,0))</f>
        <v/>
      </c>
      <c r="V1523" s="260"/>
      <c r="W1523" s="260"/>
      <c r="X1523" s="260"/>
      <c r="Y1523" s="269">
        <f t="shared" si="168"/>
        <v>0</v>
      </c>
      <c r="Z1523" s="269">
        <f t="shared" si="169"/>
        <v>0</v>
      </c>
      <c r="AA1523" s="269" t="str">
        <f t="shared" si="170"/>
        <v>OK</v>
      </c>
      <c r="AB1523" s="270"/>
      <c r="AC1523" s="270"/>
      <c r="AD1523" s="270"/>
      <c r="AE1523" s="271"/>
      <c r="AF1523" s="272"/>
      <c r="AG1523" s="285"/>
      <c r="AH1523" s="285"/>
      <c r="AI1523" s="285"/>
      <c r="AJ1523" s="285"/>
      <c r="AK1523" s="286">
        <f t="shared" si="171"/>
        <v>0</v>
      </c>
      <c r="AL1523" s="286">
        <f t="shared" si="172"/>
        <v>0</v>
      </c>
      <c r="AM1523" s="287" t="e">
        <f t="shared" si="173"/>
        <v>#DIV/0!</v>
      </c>
      <c r="AN1523" s="286" t="str">
        <f>IF(A1523="","",VLOOKUP(A1523,'[3]IHS DATABASE'!C:H,6,0))</f>
        <v/>
      </c>
      <c r="AO1523" s="286"/>
      <c r="AP1523" s="290"/>
      <c r="AQ1523" s="290"/>
      <c r="AR1523" s="240"/>
      <c r="AS1523" s="240"/>
      <c r="AT1523" s="291">
        <f t="shared" si="174"/>
        <v>0</v>
      </c>
      <c r="AU1523" s="292"/>
      <c r="AV1523" s="293"/>
      <c r="AW1523" s="293"/>
      <c r="AX1523" s="292"/>
      <c r="AY1523" s="292"/>
      <c r="AZ1523" s="292"/>
      <c r="BA1523" s="292"/>
      <c r="BB1523" s="296"/>
      <c r="BC1523" s="293"/>
      <c r="BD1523" s="293"/>
      <c r="BE1523" s="297"/>
    </row>
    <row r="1524" spans="1:57">
      <c r="A1524" s="239"/>
      <c r="B1524" s="240"/>
      <c r="C1524" s="241" t="str">
        <f>IF(A1524="","",VLOOKUP(A1524,'[3]IHS DATABASE'!C:AD,27,0))</f>
        <v/>
      </c>
      <c r="D1524" s="241"/>
      <c r="E1524" s="241" t="str">
        <f>IF(A1524="","",VLOOKUP(A1524,'[3]IHS DATABASE'!C:G,5,0))</f>
        <v/>
      </c>
      <c r="F1524" s="241" t="str">
        <f>IF(A1524="","",VLOOKUP(A1524,'[3]IHS DATABASE'!C:AB,26,0))</f>
        <v/>
      </c>
      <c r="G1524" s="240" t="str">
        <f>IF(A1524="","",VLOOKUP(A1524,'[3]IHS DATABASE'!C:X,22,0))</f>
        <v/>
      </c>
      <c r="H1524" s="242"/>
      <c r="I1524" s="241" t="str">
        <f>IF(A1524="","",VLOOKUP(A1524,'[3]IHS DATABASE'!C:W,21,0))</f>
        <v/>
      </c>
      <c r="J1524" s="241" t="str">
        <f>IF(A1524="","",VLOOKUP(A1524,'[3]IHS DATABASE'!C:T,18,0))</f>
        <v/>
      </c>
      <c r="K1524" s="241"/>
      <c r="L1524" s="241"/>
      <c r="M1524" s="241" t="str">
        <f>IF(A1524="","",VLOOKUP(A1524,'[3]IHS DATABASE'!C:U,19,0))</f>
        <v/>
      </c>
      <c r="N1524" s="248"/>
      <c r="O1524" s="249"/>
      <c r="P1524" s="249"/>
      <c r="Q1524" s="258"/>
      <c r="R1524" s="259"/>
      <c r="S1524" s="259" t="str">
        <f>IF(A1524="","",VLOOKUP(A1524,'[3]IHS DATABASE'!C:BG,30,0))</f>
        <v/>
      </c>
      <c r="T1524" s="241"/>
      <c r="U1524" s="259" t="str">
        <f>IF(A1524="","",VLOOKUP(A1524,'[3]IHS DATABASE'!C:AG,31,0))</f>
        <v/>
      </c>
      <c r="V1524" s="260"/>
      <c r="W1524" s="260"/>
      <c r="X1524" s="260"/>
      <c r="Y1524" s="269">
        <f t="shared" si="168"/>
        <v>0</v>
      </c>
      <c r="Z1524" s="269">
        <f t="shared" si="169"/>
        <v>0</v>
      </c>
      <c r="AA1524" s="269" t="str">
        <f t="shared" si="170"/>
        <v>OK</v>
      </c>
      <c r="AB1524" s="270"/>
      <c r="AC1524" s="270"/>
      <c r="AD1524" s="270"/>
      <c r="AE1524" s="271"/>
      <c r="AF1524" s="272"/>
      <c r="AG1524" s="285"/>
      <c r="AH1524" s="285"/>
      <c r="AI1524" s="285"/>
      <c r="AJ1524" s="285"/>
      <c r="AK1524" s="286">
        <f t="shared" si="171"/>
        <v>0</v>
      </c>
      <c r="AL1524" s="286">
        <f t="shared" si="172"/>
        <v>0</v>
      </c>
      <c r="AM1524" s="287" t="e">
        <f t="shared" si="173"/>
        <v>#DIV/0!</v>
      </c>
      <c r="AN1524" s="286" t="str">
        <f>IF(A1524="","",VLOOKUP(A1524,'[3]IHS DATABASE'!C:H,6,0))</f>
        <v/>
      </c>
      <c r="AO1524" s="286"/>
      <c r="AP1524" s="290"/>
      <c r="AQ1524" s="290"/>
      <c r="AR1524" s="240"/>
      <c r="AS1524" s="240"/>
      <c r="AT1524" s="291">
        <f t="shared" si="174"/>
        <v>0</v>
      </c>
      <c r="AU1524" s="292"/>
      <c r="AV1524" s="293"/>
      <c r="AW1524" s="293"/>
      <c r="AX1524" s="292"/>
      <c r="AY1524" s="292"/>
      <c r="AZ1524" s="292"/>
      <c r="BA1524" s="292"/>
      <c r="BB1524" s="296"/>
      <c r="BC1524" s="293"/>
      <c r="BD1524" s="293"/>
      <c r="BE1524" s="297"/>
    </row>
    <row r="1525" spans="1:57">
      <c r="A1525" s="239"/>
      <c r="B1525" s="240"/>
      <c r="C1525" s="241" t="str">
        <f>IF(A1525="","",VLOOKUP(A1525,'[3]IHS DATABASE'!C:AD,27,0))</f>
        <v/>
      </c>
      <c r="D1525" s="241"/>
      <c r="E1525" s="241" t="str">
        <f>IF(A1525="","",VLOOKUP(A1525,'[3]IHS DATABASE'!C:G,5,0))</f>
        <v/>
      </c>
      <c r="F1525" s="241" t="str">
        <f>IF(A1525="","",VLOOKUP(A1525,'[3]IHS DATABASE'!C:AB,26,0))</f>
        <v/>
      </c>
      <c r="G1525" s="240" t="str">
        <f>IF(A1525="","",VLOOKUP(A1525,'[3]IHS DATABASE'!C:X,22,0))</f>
        <v/>
      </c>
      <c r="H1525" s="242"/>
      <c r="I1525" s="241" t="str">
        <f>IF(A1525="","",VLOOKUP(A1525,'[3]IHS DATABASE'!C:W,21,0))</f>
        <v/>
      </c>
      <c r="J1525" s="241" t="str">
        <f>IF(A1525="","",VLOOKUP(A1525,'[3]IHS DATABASE'!C:T,18,0))</f>
        <v/>
      </c>
      <c r="K1525" s="241"/>
      <c r="L1525" s="241"/>
      <c r="M1525" s="241" t="str">
        <f>IF(A1525="","",VLOOKUP(A1525,'[3]IHS DATABASE'!C:U,19,0))</f>
        <v/>
      </c>
      <c r="N1525" s="248"/>
      <c r="O1525" s="249"/>
      <c r="P1525" s="249"/>
      <c r="Q1525" s="258"/>
      <c r="R1525" s="259"/>
      <c r="S1525" s="259" t="str">
        <f>IF(A1525="","",VLOOKUP(A1525,'[3]IHS DATABASE'!C:BG,30,0))</f>
        <v/>
      </c>
      <c r="T1525" s="241"/>
      <c r="U1525" s="259" t="str">
        <f>IF(A1525="","",VLOOKUP(A1525,'[3]IHS DATABASE'!C:AG,31,0))</f>
        <v/>
      </c>
      <c r="V1525" s="260"/>
      <c r="W1525" s="260"/>
      <c r="X1525" s="260"/>
      <c r="Y1525" s="269">
        <f t="shared" si="168"/>
        <v>0</v>
      </c>
      <c r="Z1525" s="269">
        <f t="shared" si="169"/>
        <v>0</v>
      </c>
      <c r="AA1525" s="269" t="str">
        <f t="shared" si="170"/>
        <v>OK</v>
      </c>
      <c r="AB1525" s="270"/>
      <c r="AC1525" s="270"/>
      <c r="AD1525" s="270"/>
      <c r="AE1525" s="271"/>
      <c r="AF1525" s="272"/>
      <c r="AG1525" s="285"/>
      <c r="AH1525" s="285"/>
      <c r="AI1525" s="285"/>
      <c r="AJ1525" s="285"/>
      <c r="AK1525" s="286">
        <f t="shared" si="171"/>
        <v>0</v>
      </c>
      <c r="AL1525" s="286">
        <f t="shared" si="172"/>
        <v>0</v>
      </c>
      <c r="AM1525" s="287" t="e">
        <f t="shared" si="173"/>
        <v>#DIV/0!</v>
      </c>
      <c r="AN1525" s="286" t="str">
        <f>IF(A1525="","",VLOOKUP(A1525,'[3]IHS DATABASE'!C:H,6,0))</f>
        <v/>
      </c>
      <c r="AO1525" s="286"/>
      <c r="AP1525" s="290"/>
      <c r="AQ1525" s="290"/>
      <c r="AR1525" s="240"/>
      <c r="AS1525" s="240"/>
      <c r="AT1525" s="291">
        <f t="shared" si="174"/>
        <v>0</v>
      </c>
      <c r="AU1525" s="292"/>
      <c r="AV1525" s="293"/>
      <c r="AW1525" s="293"/>
      <c r="AX1525" s="292"/>
      <c r="AY1525" s="292"/>
      <c r="AZ1525" s="292"/>
      <c r="BA1525" s="292"/>
      <c r="BB1525" s="296"/>
      <c r="BC1525" s="293"/>
      <c r="BD1525" s="293"/>
      <c r="BE1525" s="297"/>
    </row>
    <row r="1526" spans="1:57">
      <c r="A1526" s="239"/>
      <c r="B1526" s="240"/>
      <c r="C1526" s="241" t="str">
        <f>IF(A1526="","",VLOOKUP(A1526,'[3]IHS DATABASE'!C:AD,27,0))</f>
        <v/>
      </c>
      <c r="D1526" s="241"/>
      <c r="E1526" s="241" t="str">
        <f>IF(A1526="","",VLOOKUP(A1526,'[3]IHS DATABASE'!C:G,5,0))</f>
        <v/>
      </c>
      <c r="F1526" s="241" t="str">
        <f>IF(A1526="","",VLOOKUP(A1526,'[3]IHS DATABASE'!C:AB,26,0))</f>
        <v/>
      </c>
      <c r="G1526" s="240" t="str">
        <f>IF(A1526="","",VLOOKUP(A1526,'[3]IHS DATABASE'!C:X,22,0))</f>
        <v/>
      </c>
      <c r="H1526" s="242"/>
      <c r="I1526" s="241" t="str">
        <f>IF(A1526="","",VLOOKUP(A1526,'[3]IHS DATABASE'!C:W,21,0))</f>
        <v/>
      </c>
      <c r="J1526" s="241" t="str">
        <f>IF(A1526="","",VLOOKUP(A1526,'[3]IHS DATABASE'!C:T,18,0))</f>
        <v/>
      </c>
      <c r="K1526" s="241"/>
      <c r="L1526" s="241"/>
      <c r="M1526" s="241" t="str">
        <f>IF(A1526="","",VLOOKUP(A1526,'[3]IHS DATABASE'!C:U,19,0))</f>
        <v/>
      </c>
      <c r="N1526" s="248"/>
      <c r="O1526" s="249"/>
      <c r="P1526" s="249"/>
      <c r="Q1526" s="258"/>
      <c r="R1526" s="259"/>
      <c r="S1526" s="259" t="str">
        <f>IF(A1526="","",VLOOKUP(A1526,'[3]IHS DATABASE'!C:BG,30,0))</f>
        <v/>
      </c>
      <c r="T1526" s="241"/>
      <c r="U1526" s="259" t="str">
        <f>IF(A1526="","",VLOOKUP(A1526,'[3]IHS DATABASE'!C:AG,31,0))</f>
        <v/>
      </c>
      <c r="V1526" s="260"/>
      <c r="W1526" s="260"/>
      <c r="X1526" s="260"/>
      <c r="Y1526" s="269">
        <f t="shared" si="168"/>
        <v>0</v>
      </c>
      <c r="Z1526" s="269">
        <f t="shared" si="169"/>
        <v>0</v>
      </c>
      <c r="AA1526" s="269" t="str">
        <f t="shared" si="170"/>
        <v>OK</v>
      </c>
      <c r="AB1526" s="270"/>
      <c r="AC1526" s="270"/>
      <c r="AD1526" s="270"/>
      <c r="AE1526" s="271"/>
      <c r="AF1526" s="272"/>
      <c r="AG1526" s="285"/>
      <c r="AH1526" s="285"/>
      <c r="AI1526" s="285"/>
      <c r="AJ1526" s="285"/>
      <c r="AK1526" s="286">
        <f t="shared" si="171"/>
        <v>0</v>
      </c>
      <c r="AL1526" s="286">
        <f t="shared" si="172"/>
        <v>0</v>
      </c>
      <c r="AM1526" s="287" t="e">
        <f t="shared" si="173"/>
        <v>#DIV/0!</v>
      </c>
      <c r="AN1526" s="286" t="str">
        <f>IF(A1526="","",VLOOKUP(A1526,'[3]IHS DATABASE'!C:H,6,0))</f>
        <v/>
      </c>
      <c r="AO1526" s="286"/>
      <c r="AP1526" s="290"/>
      <c r="AQ1526" s="290"/>
      <c r="AR1526" s="240"/>
      <c r="AS1526" s="240"/>
      <c r="AT1526" s="291">
        <f t="shared" si="174"/>
        <v>0</v>
      </c>
      <c r="AU1526" s="292"/>
      <c r="AV1526" s="293"/>
      <c r="AW1526" s="293"/>
      <c r="AX1526" s="292"/>
      <c r="AY1526" s="292"/>
      <c r="AZ1526" s="292"/>
      <c r="BA1526" s="292"/>
      <c r="BB1526" s="296"/>
      <c r="BC1526" s="293"/>
      <c r="BD1526" s="293"/>
      <c r="BE1526" s="297"/>
    </row>
    <row r="1527" spans="1:57">
      <c r="A1527" s="239"/>
      <c r="B1527" s="240"/>
      <c r="C1527" s="241" t="str">
        <f>IF(A1527="","",VLOOKUP(A1527,'[3]IHS DATABASE'!C:AD,27,0))</f>
        <v/>
      </c>
      <c r="D1527" s="241"/>
      <c r="E1527" s="241" t="str">
        <f>IF(A1527="","",VLOOKUP(A1527,'[3]IHS DATABASE'!C:G,5,0))</f>
        <v/>
      </c>
      <c r="F1527" s="241" t="str">
        <f>IF(A1527="","",VLOOKUP(A1527,'[3]IHS DATABASE'!C:AB,26,0))</f>
        <v/>
      </c>
      <c r="G1527" s="240" t="str">
        <f>IF(A1527="","",VLOOKUP(A1527,'[3]IHS DATABASE'!C:X,22,0))</f>
        <v/>
      </c>
      <c r="H1527" s="242"/>
      <c r="I1527" s="241" t="str">
        <f>IF(A1527="","",VLOOKUP(A1527,'[3]IHS DATABASE'!C:W,21,0))</f>
        <v/>
      </c>
      <c r="J1527" s="241" t="str">
        <f>IF(A1527="","",VLOOKUP(A1527,'[3]IHS DATABASE'!C:T,18,0))</f>
        <v/>
      </c>
      <c r="K1527" s="241"/>
      <c r="L1527" s="241"/>
      <c r="M1527" s="241" t="str">
        <f>IF(A1527="","",VLOOKUP(A1527,'[3]IHS DATABASE'!C:U,19,0))</f>
        <v/>
      </c>
      <c r="N1527" s="248"/>
      <c r="O1527" s="249"/>
      <c r="P1527" s="249"/>
      <c r="Q1527" s="258"/>
      <c r="R1527" s="259"/>
      <c r="S1527" s="259" t="str">
        <f>IF(A1527="","",VLOOKUP(A1527,'[3]IHS DATABASE'!C:BG,30,0))</f>
        <v/>
      </c>
      <c r="T1527" s="241"/>
      <c r="U1527" s="259" t="str">
        <f>IF(A1527="","",VLOOKUP(A1527,'[3]IHS DATABASE'!C:AG,31,0))</f>
        <v/>
      </c>
      <c r="V1527" s="260"/>
      <c r="W1527" s="260"/>
      <c r="X1527" s="260"/>
      <c r="Y1527" s="269">
        <f t="shared" si="168"/>
        <v>0</v>
      </c>
      <c r="Z1527" s="269">
        <f t="shared" si="169"/>
        <v>0</v>
      </c>
      <c r="AA1527" s="269" t="str">
        <f t="shared" si="170"/>
        <v>OK</v>
      </c>
      <c r="AB1527" s="270"/>
      <c r="AC1527" s="270"/>
      <c r="AD1527" s="270"/>
      <c r="AE1527" s="271"/>
      <c r="AF1527" s="272"/>
      <c r="AG1527" s="285"/>
      <c r="AH1527" s="285"/>
      <c r="AI1527" s="285"/>
      <c r="AJ1527" s="285"/>
      <c r="AK1527" s="286">
        <f t="shared" si="171"/>
        <v>0</v>
      </c>
      <c r="AL1527" s="286">
        <f t="shared" si="172"/>
        <v>0</v>
      </c>
      <c r="AM1527" s="287" t="e">
        <f t="shared" si="173"/>
        <v>#DIV/0!</v>
      </c>
      <c r="AN1527" s="286" t="str">
        <f>IF(A1527="","",VLOOKUP(A1527,'[3]IHS DATABASE'!C:H,6,0))</f>
        <v/>
      </c>
      <c r="AO1527" s="286"/>
      <c r="AP1527" s="290"/>
      <c r="AQ1527" s="290"/>
      <c r="AR1527" s="240"/>
      <c r="AS1527" s="240"/>
      <c r="AT1527" s="291">
        <f t="shared" si="174"/>
        <v>0</v>
      </c>
      <c r="AU1527" s="292"/>
      <c r="AV1527" s="293"/>
      <c r="AW1527" s="293"/>
      <c r="AX1527" s="292"/>
      <c r="AY1527" s="292"/>
      <c r="AZ1527" s="292"/>
      <c r="BA1527" s="292"/>
      <c r="BB1527" s="296"/>
      <c r="BC1527" s="293"/>
      <c r="BD1527" s="293"/>
      <c r="BE1527" s="297"/>
    </row>
    <row r="1528" spans="1:57">
      <c r="A1528" s="239"/>
      <c r="B1528" s="240"/>
      <c r="C1528" s="241" t="str">
        <f>IF(A1528="","",VLOOKUP(A1528,'[3]IHS DATABASE'!C:AD,27,0))</f>
        <v/>
      </c>
      <c r="D1528" s="241"/>
      <c r="E1528" s="241" t="str">
        <f>IF(A1528="","",VLOOKUP(A1528,'[3]IHS DATABASE'!C:G,5,0))</f>
        <v/>
      </c>
      <c r="F1528" s="241" t="str">
        <f>IF(A1528="","",VLOOKUP(A1528,'[3]IHS DATABASE'!C:AB,26,0))</f>
        <v/>
      </c>
      <c r="G1528" s="240" t="str">
        <f>IF(A1528="","",VLOOKUP(A1528,'[3]IHS DATABASE'!C:X,22,0))</f>
        <v/>
      </c>
      <c r="H1528" s="242"/>
      <c r="I1528" s="241" t="str">
        <f>IF(A1528="","",VLOOKUP(A1528,'[3]IHS DATABASE'!C:W,21,0))</f>
        <v/>
      </c>
      <c r="J1528" s="241" t="str">
        <f>IF(A1528="","",VLOOKUP(A1528,'[3]IHS DATABASE'!C:T,18,0))</f>
        <v/>
      </c>
      <c r="K1528" s="241"/>
      <c r="L1528" s="241"/>
      <c r="M1528" s="241" t="str">
        <f>IF(A1528="","",VLOOKUP(A1528,'[3]IHS DATABASE'!C:U,19,0))</f>
        <v/>
      </c>
      <c r="N1528" s="248"/>
      <c r="O1528" s="249"/>
      <c r="P1528" s="249"/>
      <c r="Q1528" s="258"/>
      <c r="R1528" s="259"/>
      <c r="S1528" s="259" t="str">
        <f>IF(A1528="","",VLOOKUP(A1528,'[3]IHS DATABASE'!C:BG,30,0))</f>
        <v/>
      </c>
      <c r="T1528" s="241"/>
      <c r="U1528" s="259" t="str">
        <f>IF(A1528="","",VLOOKUP(A1528,'[3]IHS DATABASE'!C:AG,31,0))</f>
        <v/>
      </c>
      <c r="V1528" s="260"/>
      <c r="W1528" s="260"/>
      <c r="X1528" s="260"/>
      <c r="Y1528" s="269">
        <f t="shared" si="168"/>
        <v>0</v>
      </c>
      <c r="Z1528" s="269">
        <f t="shared" si="169"/>
        <v>0</v>
      </c>
      <c r="AA1528" s="269" t="str">
        <f t="shared" si="170"/>
        <v>OK</v>
      </c>
      <c r="AB1528" s="270"/>
      <c r="AC1528" s="270"/>
      <c r="AD1528" s="270"/>
      <c r="AE1528" s="271"/>
      <c r="AF1528" s="272"/>
      <c r="AG1528" s="285"/>
      <c r="AH1528" s="285"/>
      <c r="AI1528" s="285"/>
      <c r="AJ1528" s="285"/>
      <c r="AK1528" s="286">
        <f t="shared" si="171"/>
        <v>0</v>
      </c>
      <c r="AL1528" s="286">
        <f t="shared" si="172"/>
        <v>0</v>
      </c>
      <c r="AM1528" s="287" t="e">
        <f t="shared" si="173"/>
        <v>#DIV/0!</v>
      </c>
      <c r="AN1528" s="286" t="str">
        <f>IF(A1528="","",VLOOKUP(A1528,'[3]IHS DATABASE'!C:H,6,0))</f>
        <v/>
      </c>
      <c r="AO1528" s="286"/>
      <c r="AP1528" s="290"/>
      <c r="AQ1528" s="290"/>
      <c r="AR1528" s="240"/>
      <c r="AS1528" s="240"/>
      <c r="AT1528" s="291">
        <f t="shared" si="174"/>
        <v>0</v>
      </c>
      <c r="AU1528" s="292"/>
      <c r="AV1528" s="293"/>
      <c r="AW1528" s="293"/>
      <c r="AX1528" s="292"/>
      <c r="AY1528" s="292"/>
      <c r="AZ1528" s="292"/>
      <c r="BA1528" s="292"/>
      <c r="BB1528" s="296"/>
      <c r="BC1528" s="293"/>
      <c r="BD1528" s="293"/>
      <c r="BE1528" s="297"/>
    </row>
    <row r="1529" spans="1:57">
      <c r="A1529" s="239"/>
      <c r="B1529" s="240"/>
      <c r="C1529" s="241" t="str">
        <f>IF(A1529="","",VLOOKUP(A1529,'[3]IHS DATABASE'!C:AD,27,0))</f>
        <v/>
      </c>
      <c r="D1529" s="241"/>
      <c r="E1529" s="241" t="str">
        <f>IF(A1529="","",VLOOKUP(A1529,'[3]IHS DATABASE'!C:G,5,0))</f>
        <v/>
      </c>
      <c r="F1529" s="241" t="str">
        <f>IF(A1529="","",VLOOKUP(A1529,'[3]IHS DATABASE'!C:AB,26,0))</f>
        <v/>
      </c>
      <c r="G1529" s="240" t="str">
        <f>IF(A1529="","",VLOOKUP(A1529,'[3]IHS DATABASE'!C:X,22,0))</f>
        <v/>
      </c>
      <c r="H1529" s="242"/>
      <c r="I1529" s="241" t="str">
        <f>IF(A1529="","",VLOOKUP(A1529,'[3]IHS DATABASE'!C:W,21,0))</f>
        <v/>
      </c>
      <c r="J1529" s="241" t="str">
        <f>IF(A1529="","",VLOOKUP(A1529,'[3]IHS DATABASE'!C:T,18,0))</f>
        <v/>
      </c>
      <c r="K1529" s="241"/>
      <c r="L1529" s="241"/>
      <c r="M1529" s="241" t="str">
        <f>IF(A1529="","",VLOOKUP(A1529,'[3]IHS DATABASE'!C:U,19,0))</f>
        <v/>
      </c>
      <c r="N1529" s="248"/>
      <c r="O1529" s="249"/>
      <c r="P1529" s="249"/>
      <c r="Q1529" s="258"/>
      <c r="R1529" s="259"/>
      <c r="S1529" s="259" t="str">
        <f>IF(A1529="","",VLOOKUP(A1529,'[3]IHS DATABASE'!C:BG,30,0))</f>
        <v/>
      </c>
      <c r="T1529" s="241"/>
      <c r="U1529" s="259" t="str">
        <f>IF(A1529="","",VLOOKUP(A1529,'[3]IHS DATABASE'!C:AG,31,0))</f>
        <v/>
      </c>
      <c r="V1529" s="260"/>
      <c r="W1529" s="260"/>
      <c r="X1529" s="260"/>
      <c r="Y1529" s="269">
        <f t="shared" si="168"/>
        <v>0</v>
      </c>
      <c r="Z1529" s="269">
        <f t="shared" si="169"/>
        <v>0</v>
      </c>
      <c r="AA1529" s="269" t="str">
        <f t="shared" si="170"/>
        <v>OK</v>
      </c>
      <c r="AB1529" s="270"/>
      <c r="AC1529" s="270"/>
      <c r="AD1529" s="270"/>
      <c r="AE1529" s="271"/>
      <c r="AF1529" s="272"/>
      <c r="AG1529" s="285"/>
      <c r="AH1529" s="285"/>
      <c r="AI1529" s="285"/>
      <c r="AJ1529" s="285"/>
      <c r="AK1529" s="286">
        <f t="shared" si="171"/>
        <v>0</v>
      </c>
      <c r="AL1529" s="286">
        <f t="shared" si="172"/>
        <v>0</v>
      </c>
      <c r="AM1529" s="287" t="e">
        <f t="shared" si="173"/>
        <v>#DIV/0!</v>
      </c>
      <c r="AN1529" s="286" t="str">
        <f>IF(A1529="","",VLOOKUP(A1529,'[3]IHS DATABASE'!C:H,6,0))</f>
        <v/>
      </c>
      <c r="AO1529" s="286"/>
      <c r="AP1529" s="290"/>
      <c r="AQ1529" s="290"/>
      <c r="AR1529" s="240"/>
      <c r="AS1529" s="240"/>
      <c r="AT1529" s="291">
        <f t="shared" si="174"/>
        <v>0</v>
      </c>
      <c r="AU1529" s="292"/>
      <c r="AV1529" s="293"/>
      <c r="AW1529" s="293"/>
      <c r="AX1529" s="292"/>
      <c r="AY1529" s="292"/>
      <c r="AZ1529" s="292"/>
      <c r="BA1529" s="292"/>
      <c r="BB1529" s="296"/>
      <c r="BC1529" s="293"/>
      <c r="BD1529" s="293"/>
      <c r="BE1529" s="297"/>
    </row>
    <row r="1530" spans="1:57">
      <c r="A1530" s="239"/>
      <c r="B1530" s="240"/>
      <c r="C1530" s="241" t="str">
        <f>IF(A1530="","",VLOOKUP(A1530,'[3]IHS DATABASE'!C:AD,27,0))</f>
        <v/>
      </c>
      <c r="D1530" s="241"/>
      <c r="E1530" s="241" t="str">
        <f>IF(A1530="","",VLOOKUP(A1530,'[3]IHS DATABASE'!C:G,5,0))</f>
        <v/>
      </c>
      <c r="F1530" s="241" t="str">
        <f>IF(A1530="","",VLOOKUP(A1530,'[3]IHS DATABASE'!C:AB,26,0))</f>
        <v/>
      </c>
      <c r="G1530" s="240" t="str">
        <f>IF(A1530="","",VLOOKUP(A1530,'[3]IHS DATABASE'!C:X,22,0))</f>
        <v/>
      </c>
      <c r="H1530" s="242"/>
      <c r="I1530" s="241" t="str">
        <f>IF(A1530="","",VLOOKUP(A1530,'[3]IHS DATABASE'!C:W,21,0))</f>
        <v/>
      </c>
      <c r="J1530" s="241" t="str">
        <f>IF(A1530="","",VLOOKUP(A1530,'[3]IHS DATABASE'!C:T,18,0))</f>
        <v/>
      </c>
      <c r="K1530" s="241"/>
      <c r="L1530" s="241"/>
      <c r="M1530" s="241" t="str">
        <f>IF(A1530="","",VLOOKUP(A1530,'[3]IHS DATABASE'!C:U,19,0))</f>
        <v/>
      </c>
      <c r="N1530" s="248"/>
      <c r="O1530" s="249"/>
      <c r="P1530" s="249"/>
      <c r="Q1530" s="258"/>
      <c r="R1530" s="259"/>
      <c r="S1530" s="259" t="str">
        <f>IF(A1530="","",VLOOKUP(A1530,'[3]IHS DATABASE'!C:BG,30,0))</f>
        <v/>
      </c>
      <c r="T1530" s="241"/>
      <c r="U1530" s="259" t="str">
        <f>IF(A1530="","",VLOOKUP(A1530,'[3]IHS DATABASE'!C:AG,31,0))</f>
        <v/>
      </c>
      <c r="V1530" s="260"/>
      <c r="W1530" s="260"/>
      <c r="X1530" s="260"/>
      <c r="Y1530" s="269">
        <f t="shared" si="168"/>
        <v>0</v>
      </c>
      <c r="Z1530" s="269">
        <f t="shared" si="169"/>
        <v>0</v>
      </c>
      <c r="AA1530" s="269" t="str">
        <f t="shared" si="170"/>
        <v>OK</v>
      </c>
      <c r="AB1530" s="270"/>
      <c r="AC1530" s="270"/>
      <c r="AD1530" s="270"/>
      <c r="AE1530" s="271"/>
      <c r="AF1530" s="272"/>
      <c r="AG1530" s="285"/>
      <c r="AH1530" s="285"/>
      <c r="AI1530" s="285"/>
      <c r="AJ1530" s="285"/>
      <c r="AK1530" s="286">
        <f t="shared" si="171"/>
        <v>0</v>
      </c>
      <c r="AL1530" s="286">
        <f t="shared" si="172"/>
        <v>0</v>
      </c>
      <c r="AM1530" s="287" t="e">
        <f t="shared" si="173"/>
        <v>#DIV/0!</v>
      </c>
      <c r="AN1530" s="286" t="str">
        <f>IF(A1530="","",VLOOKUP(A1530,'[3]IHS DATABASE'!C:H,6,0))</f>
        <v/>
      </c>
      <c r="AO1530" s="286"/>
      <c r="AP1530" s="290"/>
      <c r="AQ1530" s="290"/>
      <c r="AR1530" s="240"/>
      <c r="AS1530" s="240"/>
      <c r="AT1530" s="291">
        <f t="shared" si="174"/>
        <v>0</v>
      </c>
      <c r="AU1530" s="292"/>
      <c r="AV1530" s="293"/>
      <c r="AW1530" s="293"/>
      <c r="AX1530" s="292"/>
      <c r="AY1530" s="292"/>
      <c r="AZ1530" s="292"/>
      <c r="BA1530" s="292"/>
      <c r="BB1530" s="296"/>
      <c r="BC1530" s="293"/>
      <c r="BD1530" s="293"/>
      <c r="BE1530" s="297"/>
    </row>
    <row r="1531" spans="1:57">
      <c r="A1531" s="239"/>
      <c r="B1531" s="240"/>
      <c r="C1531" s="241" t="str">
        <f>IF(A1531="","",VLOOKUP(A1531,'[3]IHS DATABASE'!C:AD,27,0))</f>
        <v/>
      </c>
      <c r="D1531" s="241"/>
      <c r="E1531" s="241" t="str">
        <f>IF(A1531="","",VLOOKUP(A1531,'[3]IHS DATABASE'!C:G,5,0))</f>
        <v/>
      </c>
      <c r="F1531" s="241" t="str">
        <f>IF(A1531="","",VLOOKUP(A1531,'[3]IHS DATABASE'!C:AB,26,0))</f>
        <v/>
      </c>
      <c r="G1531" s="240" t="str">
        <f>IF(A1531="","",VLOOKUP(A1531,'[3]IHS DATABASE'!C:X,22,0))</f>
        <v/>
      </c>
      <c r="H1531" s="242"/>
      <c r="I1531" s="241" t="str">
        <f>IF(A1531="","",VLOOKUP(A1531,'[3]IHS DATABASE'!C:W,21,0))</f>
        <v/>
      </c>
      <c r="J1531" s="241" t="str">
        <f>IF(A1531="","",VLOOKUP(A1531,'[3]IHS DATABASE'!C:T,18,0))</f>
        <v/>
      </c>
      <c r="K1531" s="241"/>
      <c r="L1531" s="241"/>
      <c r="M1531" s="241" t="str">
        <f>IF(A1531="","",VLOOKUP(A1531,'[3]IHS DATABASE'!C:U,19,0))</f>
        <v/>
      </c>
      <c r="N1531" s="248"/>
      <c r="O1531" s="249"/>
      <c r="P1531" s="249"/>
      <c r="Q1531" s="258"/>
      <c r="R1531" s="259"/>
      <c r="S1531" s="259" t="str">
        <f>IF(A1531="","",VLOOKUP(A1531,'[3]IHS DATABASE'!C:BG,30,0))</f>
        <v/>
      </c>
      <c r="T1531" s="241"/>
      <c r="U1531" s="259" t="str">
        <f>IF(A1531="","",VLOOKUP(A1531,'[3]IHS DATABASE'!C:AG,31,0))</f>
        <v/>
      </c>
      <c r="V1531" s="260"/>
      <c r="W1531" s="260"/>
      <c r="X1531" s="260"/>
      <c r="Y1531" s="269">
        <f t="shared" si="168"/>
        <v>0</v>
      </c>
      <c r="Z1531" s="269">
        <f t="shared" si="169"/>
        <v>0</v>
      </c>
      <c r="AA1531" s="269" t="str">
        <f t="shared" si="170"/>
        <v>OK</v>
      </c>
      <c r="AB1531" s="270"/>
      <c r="AC1531" s="270"/>
      <c r="AD1531" s="270"/>
      <c r="AE1531" s="271"/>
      <c r="AF1531" s="272"/>
      <c r="AG1531" s="285"/>
      <c r="AH1531" s="285"/>
      <c r="AI1531" s="285"/>
      <c r="AJ1531" s="285"/>
      <c r="AK1531" s="286">
        <f t="shared" si="171"/>
        <v>0</v>
      </c>
      <c r="AL1531" s="286">
        <f t="shared" si="172"/>
        <v>0</v>
      </c>
      <c r="AM1531" s="287" t="e">
        <f t="shared" si="173"/>
        <v>#DIV/0!</v>
      </c>
      <c r="AN1531" s="286" t="str">
        <f>IF(A1531="","",VLOOKUP(A1531,'[3]IHS DATABASE'!C:H,6,0))</f>
        <v/>
      </c>
      <c r="AO1531" s="286"/>
      <c r="AP1531" s="290"/>
      <c r="AQ1531" s="290"/>
      <c r="AR1531" s="240"/>
      <c r="AS1531" s="240"/>
      <c r="AT1531" s="291">
        <f t="shared" si="174"/>
        <v>0</v>
      </c>
      <c r="AU1531" s="292"/>
      <c r="AV1531" s="293"/>
      <c r="AW1531" s="293"/>
      <c r="AX1531" s="292"/>
      <c r="AY1531" s="292"/>
      <c r="AZ1531" s="292"/>
      <c r="BA1531" s="292"/>
      <c r="BB1531" s="296"/>
      <c r="BC1531" s="293"/>
      <c r="BD1531" s="293"/>
      <c r="BE1531" s="297"/>
    </row>
    <row r="1532" spans="1:57">
      <c r="A1532" s="239"/>
      <c r="B1532" s="240"/>
      <c r="C1532" s="241" t="str">
        <f>IF(A1532="","",VLOOKUP(A1532,'[3]IHS DATABASE'!C:AD,27,0))</f>
        <v/>
      </c>
      <c r="D1532" s="241"/>
      <c r="E1532" s="241" t="str">
        <f>IF(A1532="","",VLOOKUP(A1532,'[3]IHS DATABASE'!C:G,5,0))</f>
        <v/>
      </c>
      <c r="F1532" s="241" t="str">
        <f>IF(A1532="","",VLOOKUP(A1532,'[3]IHS DATABASE'!C:AB,26,0))</f>
        <v/>
      </c>
      <c r="G1532" s="240" t="str">
        <f>IF(A1532="","",VLOOKUP(A1532,'[3]IHS DATABASE'!C:X,22,0))</f>
        <v/>
      </c>
      <c r="H1532" s="242"/>
      <c r="I1532" s="241" t="str">
        <f>IF(A1532="","",VLOOKUP(A1532,'[3]IHS DATABASE'!C:W,21,0))</f>
        <v/>
      </c>
      <c r="J1532" s="241" t="str">
        <f>IF(A1532="","",VLOOKUP(A1532,'[3]IHS DATABASE'!C:T,18,0))</f>
        <v/>
      </c>
      <c r="K1532" s="241"/>
      <c r="L1532" s="241"/>
      <c r="M1532" s="241" t="str">
        <f>IF(A1532="","",VLOOKUP(A1532,'[3]IHS DATABASE'!C:U,19,0))</f>
        <v/>
      </c>
      <c r="N1532" s="248"/>
      <c r="O1532" s="249"/>
      <c r="P1532" s="249"/>
      <c r="Q1532" s="258"/>
      <c r="R1532" s="259"/>
      <c r="S1532" s="259" t="str">
        <f>IF(A1532="","",VLOOKUP(A1532,'[3]IHS DATABASE'!C:BG,30,0))</f>
        <v/>
      </c>
      <c r="T1532" s="241"/>
      <c r="U1532" s="259" t="str">
        <f>IF(A1532="","",VLOOKUP(A1532,'[3]IHS DATABASE'!C:AG,31,0))</f>
        <v/>
      </c>
      <c r="V1532" s="260"/>
      <c r="W1532" s="260"/>
      <c r="X1532" s="260"/>
      <c r="Y1532" s="269">
        <f t="shared" si="168"/>
        <v>0</v>
      </c>
      <c r="Z1532" s="269">
        <f t="shared" si="169"/>
        <v>0</v>
      </c>
      <c r="AA1532" s="269" t="str">
        <f t="shared" si="170"/>
        <v>OK</v>
      </c>
      <c r="AB1532" s="270"/>
      <c r="AC1532" s="270"/>
      <c r="AD1532" s="270"/>
      <c r="AE1532" s="271"/>
      <c r="AF1532" s="272"/>
      <c r="AG1532" s="285"/>
      <c r="AH1532" s="285"/>
      <c r="AI1532" s="285"/>
      <c r="AJ1532" s="285"/>
      <c r="AK1532" s="286">
        <f t="shared" si="171"/>
        <v>0</v>
      </c>
      <c r="AL1532" s="286">
        <f t="shared" si="172"/>
        <v>0</v>
      </c>
      <c r="AM1532" s="287" t="e">
        <f t="shared" si="173"/>
        <v>#DIV/0!</v>
      </c>
      <c r="AN1532" s="286" t="str">
        <f>IF(A1532="","",VLOOKUP(A1532,'[3]IHS DATABASE'!C:H,6,0))</f>
        <v/>
      </c>
      <c r="AO1532" s="286"/>
      <c r="AP1532" s="290"/>
      <c r="AQ1532" s="290"/>
      <c r="AR1532" s="240"/>
      <c r="AS1532" s="240"/>
      <c r="AT1532" s="291">
        <f t="shared" si="174"/>
        <v>0</v>
      </c>
      <c r="AU1532" s="292"/>
      <c r="AV1532" s="293"/>
      <c r="AW1532" s="293"/>
      <c r="AX1532" s="292"/>
      <c r="AY1532" s="292"/>
      <c r="AZ1532" s="292"/>
      <c r="BA1532" s="292"/>
      <c r="BB1532" s="296"/>
      <c r="BC1532" s="293"/>
      <c r="BD1532" s="293"/>
      <c r="BE1532" s="297"/>
    </row>
    <row r="1533" spans="1:57">
      <c r="A1533" s="239"/>
      <c r="B1533" s="240"/>
      <c r="C1533" s="241" t="str">
        <f>IF(A1533="","",VLOOKUP(A1533,'[3]IHS DATABASE'!C:AD,27,0))</f>
        <v/>
      </c>
      <c r="D1533" s="241"/>
      <c r="E1533" s="241" t="str">
        <f>IF(A1533="","",VLOOKUP(A1533,'[3]IHS DATABASE'!C:G,5,0))</f>
        <v/>
      </c>
      <c r="F1533" s="241" t="str">
        <f>IF(A1533="","",VLOOKUP(A1533,'[3]IHS DATABASE'!C:AB,26,0))</f>
        <v/>
      </c>
      <c r="G1533" s="240" t="str">
        <f>IF(A1533="","",VLOOKUP(A1533,'[3]IHS DATABASE'!C:X,22,0))</f>
        <v/>
      </c>
      <c r="H1533" s="242"/>
      <c r="I1533" s="241" t="str">
        <f>IF(A1533="","",VLOOKUP(A1533,'[3]IHS DATABASE'!C:W,21,0))</f>
        <v/>
      </c>
      <c r="J1533" s="241" t="str">
        <f>IF(A1533="","",VLOOKUP(A1533,'[3]IHS DATABASE'!C:T,18,0))</f>
        <v/>
      </c>
      <c r="K1533" s="241"/>
      <c r="L1533" s="241"/>
      <c r="M1533" s="241" t="str">
        <f>IF(A1533="","",VLOOKUP(A1533,'[3]IHS DATABASE'!C:U,19,0))</f>
        <v/>
      </c>
      <c r="N1533" s="248"/>
      <c r="O1533" s="249"/>
      <c r="P1533" s="249"/>
      <c r="Q1533" s="258"/>
      <c r="R1533" s="259"/>
      <c r="S1533" s="259" t="str">
        <f>IF(A1533="","",VLOOKUP(A1533,'[3]IHS DATABASE'!C:BG,30,0))</f>
        <v/>
      </c>
      <c r="T1533" s="241"/>
      <c r="U1533" s="259" t="str">
        <f>IF(A1533="","",VLOOKUP(A1533,'[3]IHS DATABASE'!C:AG,31,0))</f>
        <v/>
      </c>
      <c r="V1533" s="260"/>
      <c r="W1533" s="260"/>
      <c r="X1533" s="260"/>
      <c r="Y1533" s="269">
        <f t="shared" si="168"/>
        <v>0</v>
      </c>
      <c r="Z1533" s="269">
        <f t="shared" si="169"/>
        <v>0</v>
      </c>
      <c r="AA1533" s="269" t="str">
        <f t="shared" si="170"/>
        <v>OK</v>
      </c>
      <c r="AB1533" s="270"/>
      <c r="AC1533" s="270"/>
      <c r="AD1533" s="270"/>
      <c r="AE1533" s="271"/>
      <c r="AF1533" s="272"/>
      <c r="AG1533" s="285"/>
      <c r="AH1533" s="285"/>
      <c r="AI1533" s="285"/>
      <c r="AJ1533" s="285"/>
      <c r="AK1533" s="286">
        <f t="shared" si="171"/>
        <v>0</v>
      </c>
      <c r="AL1533" s="286">
        <f t="shared" si="172"/>
        <v>0</v>
      </c>
      <c r="AM1533" s="287" t="e">
        <f t="shared" si="173"/>
        <v>#DIV/0!</v>
      </c>
      <c r="AN1533" s="286" t="str">
        <f>IF(A1533="","",VLOOKUP(A1533,'[3]IHS DATABASE'!C:H,6,0))</f>
        <v/>
      </c>
      <c r="AO1533" s="286"/>
      <c r="AP1533" s="290"/>
      <c r="AQ1533" s="290"/>
      <c r="AR1533" s="240"/>
      <c r="AS1533" s="240"/>
      <c r="AT1533" s="291">
        <f t="shared" si="174"/>
        <v>0</v>
      </c>
      <c r="AU1533" s="292"/>
      <c r="AV1533" s="293"/>
      <c r="AW1533" s="293"/>
      <c r="AX1533" s="292"/>
      <c r="AY1533" s="292"/>
      <c r="AZ1533" s="292"/>
      <c r="BA1533" s="292"/>
      <c r="BB1533" s="296"/>
      <c r="BC1533" s="293"/>
      <c r="BD1533" s="293"/>
      <c r="BE1533" s="297"/>
    </row>
    <row r="1534" spans="1:57">
      <c r="A1534" s="239"/>
      <c r="B1534" s="240"/>
      <c r="C1534" s="241" t="str">
        <f>IF(A1534="","",VLOOKUP(A1534,'[3]IHS DATABASE'!C:AD,27,0))</f>
        <v/>
      </c>
      <c r="D1534" s="241"/>
      <c r="E1534" s="241" t="str">
        <f>IF(A1534="","",VLOOKUP(A1534,'[3]IHS DATABASE'!C:G,5,0))</f>
        <v/>
      </c>
      <c r="F1534" s="241" t="str">
        <f>IF(A1534="","",VLOOKUP(A1534,'[3]IHS DATABASE'!C:AB,26,0))</f>
        <v/>
      </c>
      <c r="G1534" s="240" t="str">
        <f>IF(A1534="","",VLOOKUP(A1534,'[3]IHS DATABASE'!C:X,22,0))</f>
        <v/>
      </c>
      <c r="H1534" s="242"/>
      <c r="I1534" s="241" t="str">
        <f>IF(A1534="","",VLOOKUP(A1534,'[3]IHS DATABASE'!C:W,21,0))</f>
        <v/>
      </c>
      <c r="J1534" s="241" t="str">
        <f>IF(A1534="","",VLOOKUP(A1534,'[3]IHS DATABASE'!C:T,18,0))</f>
        <v/>
      </c>
      <c r="K1534" s="241"/>
      <c r="L1534" s="241"/>
      <c r="M1534" s="241" t="str">
        <f>IF(A1534="","",VLOOKUP(A1534,'[3]IHS DATABASE'!C:U,19,0))</f>
        <v/>
      </c>
      <c r="N1534" s="248"/>
      <c r="O1534" s="249"/>
      <c r="P1534" s="249"/>
      <c r="Q1534" s="258"/>
      <c r="R1534" s="259"/>
      <c r="S1534" s="259" t="str">
        <f>IF(A1534="","",VLOOKUP(A1534,'[3]IHS DATABASE'!C:BG,30,0))</f>
        <v/>
      </c>
      <c r="T1534" s="241"/>
      <c r="U1534" s="259" t="str">
        <f>IF(A1534="","",VLOOKUP(A1534,'[3]IHS DATABASE'!C:AG,31,0))</f>
        <v/>
      </c>
      <c r="V1534" s="260"/>
      <c r="W1534" s="260"/>
      <c r="X1534" s="260"/>
      <c r="Y1534" s="269">
        <f t="shared" si="168"/>
        <v>0</v>
      </c>
      <c r="Z1534" s="269">
        <f t="shared" si="169"/>
        <v>0</v>
      </c>
      <c r="AA1534" s="269" t="str">
        <f t="shared" si="170"/>
        <v>OK</v>
      </c>
      <c r="AB1534" s="270"/>
      <c r="AC1534" s="270"/>
      <c r="AD1534" s="270"/>
      <c r="AE1534" s="271"/>
      <c r="AF1534" s="272"/>
      <c r="AG1534" s="285"/>
      <c r="AH1534" s="285"/>
      <c r="AI1534" s="285"/>
      <c r="AJ1534" s="285"/>
      <c r="AK1534" s="286">
        <f t="shared" si="171"/>
        <v>0</v>
      </c>
      <c r="AL1534" s="286">
        <f t="shared" si="172"/>
        <v>0</v>
      </c>
      <c r="AM1534" s="287" t="e">
        <f t="shared" si="173"/>
        <v>#DIV/0!</v>
      </c>
      <c r="AN1534" s="286" t="str">
        <f>IF(A1534="","",VLOOKUP(A1534,'[3]IHS DATABASE'!C:H,6,0))</f>
        <v/>
      </c>
      <c r="AO1534" s="286"/>
      <c r="AP1534" s="290"/>
      <c r="AQ1534" s="290"/>
      <c r="AR1534" s="240"/>
      <c r="AS1534" s="240"/>
      <c r="AT1534" s="291">
        <f t="shared" si="174"/>
        <v>0</v>
      </c>
      <c r="AU1534" s="292"/>
      <c r="AV1534" s="293"/>
      <c r="AW1534" s="293"/>
      <c r="AX1534" s="292"/>
      <c r="AY1534" s="292"/>
      <c r="AZ1534" s="292"/>
      <c r="BA1534" s="292"/>
      <c r="BB1534" s="296"/>
      <c r="BC1534" s="293"/>
      <c r="BD1534" s="293"/>
      <c r="BE1534" s="297"/>
    </row>
    <row r="1535" spans="1:57">
      <c r="A1535" s="239"/>
      <c r="B1535" s="240"/>
      <c r="C1535" s="241" t="str">
        <f>IF(A1535="","",VLOOKUP(A1535,'[3]IHS DATABASE'!C:AD,27,0))</f>
        <v/>
      </c>
      <c r="D1535" s="241"/>
      <c r="E1535" s="241" t="str">
        <f>IF(A1535="","",VLOOKUP(A1535,'[3]IHS DATABASE'!C:G,5,0))</f>
        <v/>
      </c>
      <c r="F1535" s="241" t="str">
        <f>IF(A1535="","",VLOOKUP(A1535,'[3]IHS DATABASE'!C:AB,26,0))</f>
        <v/>
      </c>
      <c r="G1535" s="240" t="str">
        <f>IF(A1535="","",VLOOKUP(A1535,'[3]IHS DATABASE'!C:X,22,0))</f>
        <v/>
      </c>
      <c r="H1535" s="242"/>
      <c r="I1535" s="241" t="str">
        <f>IF(A1535="","",VLOOKUP(A1535,'[3]IHS DATABASE'!C:W,21,0))</f>
        <v/>
      </c>
      <c r="J1535" s="241" t="str">
        <f>IF(A1535="","",VLOOKUP(A1535,'[3]IHS DATABASE'!C:T,18,0))</f>
        <v/>
      </c>
      <c r="K1535" s="241"/>
      <c r="L1535" s="241"/>
      <c r="M1535" s="241" t="str">
        <f>IF(A1535="","",VLOOKUP(A1535,'[3]IHS DATABASE'!C:U,19,0))</f>
        <v/>
      </c>
      <c r="N1535" s="248"/>
      <c r="O1535" s="249"/>
      <c r="P1535" s="249"/>
      <c r="Q1535" s="258"/>
      <c r="R1535" s="259"/>
      <c r="S1535" s="259" t="str">
        <f>IF(A1535="","",VLOOKUP(A1535,'[3]IHS DATABASE'!C:BG,30,0))</f>
        <v/>
      </c>
      <c r="T1535" s="241"/>
      <c r="U1535" s="259" t="str">
        <f>IF(A1535="","",VLOOKUP(A1535,'[3]IHS DATABASE'!C:AG,31,0))</f>
        <v/>
      </c>
      <c r="V1535" s="260"/>
      <c r="W1535" s="260"/>
      <c r="X1535" s="260"/>
      <c r="Y1535" s="269">
        <f t="shared" si="168"/>
        <v>0</v>
      </c>
      <c r="Z1535" s="269">
        <f t="shared" si="169"/>
        <v>0</v>
      </c>
      <c r="AA1535" s="269" t="str">
        <f t="shared" si="170"/>
        <v>OK</v>
      </c>
      <c r="AB1535" s="270"/>
      <c r="AC1535" s="270"/>
      <c r="AD1535" s="270"/>
      <c r="AE1535" s="271"/>
      <c r="AF1535" s="272"/>
      <c r="AG1535" s="285"/>
      <c r="AH1535" s="285"/>
      <c r="AI1535" s="285"/>
      <c r="AJ1535" s="285"/>
      <c r="AK1535" s="286">
        <f t="shared" si="171"/>
        <v>0</v>
      </c>
      <c r="AL1535" s="286">
        <f t="shared" si="172"/>
        <v>0</v>
      </c>
      <c r="AM1535" s="287" t="e">
        <f t="shared" si="173"/>
        <v>#DIV/0!</v>
      </c>
      <c r="AN1535" s="286" t="str">
        <f>IF(A1535="","",VLOOKUP(A1535,'[3]IHS DATABASE'!C:H,6,0))</f>
        <v/>
      </c>
      <c r="AO1535" s="286"/>
      <c r="AP1535" s="290"/>
      <c r="AQ1535" s="290"/>
      <c r="AR1535" s="240"/>
      <c r="AS1535" s="240"/>
      <c r="AT1535" s="291">
        <f t="shared" si="174"/>
        <v>0</v>
      </c>
      <c r="AU1535" s="292"/>
      <c r="AV1535" s="293"/>
      <c r="AW1535" s="293"/>
      <c r="AX1535" s="292"/>
      <c r="AY1535" s="292"/>
      <c r="AZ1535" s="292"/>
      <c r="BA1535" s="292"/>
      <c r="BB1535" s="296"/>
      <c r="BC1535" s="293"/>
      <c r="BD1535" s="293"/>
      <c r="BE1535" s="297"/>
    </row>
    <row r="1536" spans="1:57">
      <c r="A1536" s="239"/>
      <c r="B1536" s="240"/>
      <c r="C1536" s="241" t="str">
        <f>IF(A1536="","",VLOOKUP(A1536,'[3]IHS DATABASE'!C:AD,27,0))</f>
        <v/>
      </c>
      <c r="D1536" s="241"/>
      <c r="E1536" s="241" t="str">
        <f>IF(A1536="","",VLOOKUP(A1536,'[3]IHS DATABASE'!C:G,5,0))</f>
        <v/>
      </c>
      <c r="F1536" s="241" t="str">
        <f>IF(A1536="","",VLOOKUP(A1536,'[3]IHS DATABASE'!C:AB,26,0))</f>
        <v/>
      </c>
      <c r="G1536" s="240" t="str">
        <f>IF(A1536="","",VLOOKUP(A1536,'[3]IHS DATABASE'!C:X,22,0))</f>
        <v/>
      </c>
      <c r="H1536" s="242"/>
      <c r="I1536" s="241" t="str">
        <f>IF(A1536="","",VLOOKUP(A1536,'[3]IHS DATABASE'!C:W,21,0))</f>
        <v/>
      </c>
      <c r="J1536" s="241" t="str">
        <f>IF(A1536="","",VLOOKUP(A1536,'[3]IHS DATABASE'!C:T,18,0))</f>
        <v/>
      </c>
      <c r="K1536" s="241"/>
      <c r="L1536" s="241"/>
      <c r="M1536" s="241" t="str">
        <f>IF(A1536="","",VLOOKUP(A1536,'[3]IHS DATABASE'!C:U,19,0))</f>
        <v/>
      </c>
      <c r="N1536" s="248"/>
      <c r="O1536" s="249"/>
      <c r="P1536" s="249"/>
      <c r="Q1536" s="258"/>
      <c r="R1536" s="259"/>
      <c r="S1536" s="259" t="str">
        <f>IF(A1536="","",VLOOKUP(A1536,'[3]IHS DATABASE'!C:BG,30,0))</f>
        <v/>
      </c>
      <c r="T1536" s="241"/>
      <c r="U1536" s="259" t="str">
        <f>IF(A1536="","",VLOOKUP(A1536,'[3]IHS DATABASE'!C:AG,31,0))</f>
        <v/>
      </c>
      <c r="V1536" s="260"/>
      <c r="W1536" s="260"/>
      <c r="X1536" s="260"/>
      <c r="Y1536" s="269">
        <f t="shared" si="168"/>
        <v>0</v>
      </c>
      <c r="Z1536" s="269">
        <f t="shared" si="169"/>
        <v>0</v>
      </c>
      <c r="AA1536" s="269" t="str">
        <f t="shared" si="170"/>
        <v>OK</v>
      </c>
      <c r="AB1536" s="270"/>
      <c r="AC1536" s="270"/>
      <c r="AD1536" s="270"/>
      <c r="AE1536" s="271"/>
      <c r="AF1536" s="272"/>
      <c r="AG1536" s="285"/>
      <c r="AH1536" s="285"/>
      <c r="AI1536" s="285"/>
      <c r="AJ1536" s="285"/>
      <c r="AK1536" s="286">
        <f t="shared" si="171"/>
        <v>0</v>
      </c>
      <c r="AL1536" s="286">
        <f t="shared" si="172"/>
        <v>0</v>
      </c>
      <c r="AM1536" s="287" t="e">
        <f t="shared" si="173"/>
        <v>#DIV/0!</v>
      </c>
      <c r="AN1536" s="286" t="str">
        <f>IF(A1536="","",VLOOKUP(A1536,'[3]IHS DATABASE'!C:H,6,0))</f>
        <v/>
      </c>
      <c r="AO1536" s="286"/>
      <c r="AP1536" s="290"/>
      <c r="AQ1536" s="290"/>
      <c r="AR1536" s="240"/>
      <c r="AS1536" s="240"/>
      <c r="AT1536" s="291">
        <f t="shared" si="174"/>
        <v>0</v>
      </c>
      <c r="AU1536" s="292"/>
      <c r="AV1536" s="293"/>
      <c r="AW1536" s="293"/>
      <c r="AX1536" s="292"/>
      <c r="AY1536" s="292"/>
      <c r="AZ1536" s="292"/>
      <c r="BA1536" s="292"/>
      <c r="BB1536" s="296"/>
      <c r="BC1536" s="293"/>
      <c r="BD1536" s="293"/>
      <c r="BE1536" s="297"/>
    </row>
    <row r="1537" spans="1:57">
      <c r="A1537" s="239"/>
      <c r="B1537" s="240"/>
      <c r="C1537" s="241" t="str">
        <f>IF(A1537="","",VLOOKUP(A1537,'[3]IHS DATABASE'!C:AD,27,0))</f>
        <v/>
      </c>
      <c r="D1537" s="241"/>
      <c r="E1537" s="241" t="str">
        <f>IF(A1537="","",VLOOKUP(A1537,'[3]IHS DATABASE'!C:G,5,0))</f>
        <v/>
      </c>
      <c r="F1537" s="241" t="str">
        <f>IF(A1537="","",VLOOKUP(A1537,'[3]IHS DATABASE'!C:AB,26,0))</f>
        <v/>
      </c>
      <c r="G1537" s="240" t="str">
        <f>IF(A1537="","",VLOOKUP(A1537,'[3]IHS DATABASE'!C:X,22,0))</f>
        <v/>
      </c>
      <c r="H1537" s="242"/>
      <c r="I1537" s="241" t="str">
        <f>IF(A1537="","",VLOOKUP(A1537,'[3]IHS DATABASE'!C:W,21,0))</f>
        <v/>
      </c>
      <c r="J1537" s="241" t="str">
        <f>IF(A1537="","",VLOOKUP(A1537,'[3]IHS DATABASE'!C:T,18,0))</f>
        <v/>
      </c>
      <c r="K1537" s="241"/>
      <c r="L1537" s="241"/>
      <c r="M1537" s="241" t="str">
        <f>IF(A1537="","",VLOOKUP(A1537,'[3]IHS DATABASE'!C:U,19,0))</f>
        <v/>
      </c>
      <c r="N1537" s="248"/>
      <c r="O1537" s="249"/>
      <c r="P1537" s="249"/>
      <c r="Q1537" s="258"/>
      <c r="R1537" s="259"/>
      <c r="S1537" s="259" t="str">
        <f>IF(A1537="","",VLOOKUP(A1537,'[3]IHS DATABASE'!C:BG,30,0))</f>
        <v/>
      </c>
      <c r="T1537" s="241"/>
      <c r="U1537" s="259" t="str">
        <f>IF(A1537="","",VLOOKUP(A1537,'[3]IHS DATABASE'!C:AG,31,0))</f>
        <v/>
      </c>
      <c r="V1537" s="260"/>
      <c r="W1537" s="260"/>
      <c r="X1537" s="260"/>
      <c r="Y1537" s="269">
        <f t="shared" si="168"/>
        <v>0</v>
      </c>
      <c r="Z1537" s="269">
        <f t="shared" si="169"/>
        <v>0</v>
      </c>
      <c r="AA1537" s="269" t="str">
        <f t="shared" si="170"/>
        <v>OK</v>
      </c>
      <c r="AB1537" s="270"/>
      <c r="AC1537" s="270"/>
      <c r="AD1537" s="270"/>
      <c r="AE1537" s="271"/>
      <c r="AF1537" s="272"/>
      <c r="AG1537" s="285"/>
      <c r="AH1537" s="285"/>
      <c r="AI1537" s="285"/>
      <c r="AJ1537" s="285"/>
      <c r="AK1537" s="286">
        <f t="shared" si="171"/>
        <v>0</v>
      </c>
      <c r="AL1537" s="286">
        <f t="shared" si="172"/>
        <v>0</v>
      </c>
      <c r="AM1537" s="287" t="e">
        <f t="shared" si="173"/>
        <v>#DIV/0!</v>
      </c>
      <c r="AN1537" s="286" t="str">
        <f>IF(A1537="","",VLOOKUP(A1537,'[3]IHS DATABASE'!C:H,6,0))</f>
        <v/>
      </c>
      <c r="AO1537" s="286"/>
      <c r="AP1537" s="290"/>
      <c r="AQ1537" s="290"/>
      <c r="AR1537" s="240"/>
      <c r="AS1537" s="240"/>
      <c r="AT1537" s="291">
        <f t="shared" si="174"/>
        <v>0</v>
      </c>
      <c r="AU1537" s="292"/>
      <c r="AV1537" s="293"/>
      <c r="AW1537" s="293"/>
      <c r="AX1537" s="292"/>
      <c r="AY1537" s="292"/>
      <c r="AZ1537" s="292"/>
      <c r="BA1537" s="292"/>
      <c r="BB1537" s="296"/>
      <c r="BC1537" s="293"/>
      <c r="BD1537" s="293"/>
      <c r="BE1537" s="297"/>
    </row>
    <row r="1538" spans="1:57">
      <c r="A1538" s="239"/>
      <c r="B1538" s="240"/>
      <c r="C1538" s="241" t="str">
        <f>IF(A1538="","",VLOOKUP(A1538,'[3]IHS DATABASE'!C:AD,27,0))</f>
        <v/>
      </c>
      <c r="D1538" s="241"/>
      <c r="E1538" s="241" t="str">
        <f>IF(A1538="","",VLOOKUP(A1538,'[3]IHS DATABASE'!C:G,5,0))</f>
        <v/>
      </c>
      <c r="F1538" s="241" t="str">
        <f>IF(A1538="","",VLOOKUP(A1538,'[3]IHS DATABASE'!C:AB,26,0))</f>
        <v/>
      </c>
      <c r="G1538" s="240" t="str">
        <f>IF(A1538="","",VLOOKUP(A1538,'[3]IHS DATABASE'!C:X,22,0))</f>
        <v/>
      </c>
      <c r="H1538" s="242"/>
      <c r="I1538" s="241" t="str">
        <f>IF(A1538="","",VLOOKUP(A1538,'[3]IHS DATABASE'!C:W,21,0))</f>
        <v/>
      </c>
      <c r="J1538" s="241" t="str">
        <f>IF(A1538="","",VLOOKUP(A1538,'[3]IHS DATABASE'!C:T,18,0))</f>
        <v/>
      </c>
      <c r="K1538" s="241"/>
      <c r="L1538" s="241"/>
      <c r="M1538" s="241" t="str">
        <f>IF(A1538="","",VLOOKUP(A1538,'[3]IHS DATABASE'!C:U,19,0))</f>
        <v/>
      </c>
      <c r="N1538" s="248"/>
      <c r="O1538" s="249"/>
      <c r="P1538" s="249"/>
      <c r="Q1538" s="258"/>
      <c r="R1538" s="259"/>
      <c r="S1538" s="259" t="str">
        <f>IF(A1538="","",VLOOKUP(A1538,'[3]IHS DATABASE'!C:BG,30,0))</f>
        <v/>
      </c>
      <c r="T1538" s="241"/>
      <c r="U1538" s="259" t="str">
        <f>IF(A1538="","",VLOOKUP(A1538,'[3]IHS DATABASE'!C:AG,31,0))</f>
        <v/>
      </c>
      <c r="V1538" s="260"/>
      <c r="W1538" s="260"/>
      <c r="X1538" s="260"/>
      <c r="Y1538" s="269">
        <f t="shared" si="168"/>
        <v>0</v>
      </c>
      <c r="Z1538" s="269">
        <f t="shared" si="169"/>
        <v>0</v>
      </c>
      <c r="AA1538" s="269" t="str">
        <f t="shared" si="170"/>
        <v>OK</v>
      </c>
      <c r="AB1538" s="270"/>
      <c r="AC1538" s="270"/>
      <c r="AD1538" s="270"/>
      <c r="AE1538" s="271"/>
      <c r="AF1538" s="272"/>
      <c r="AG1538" s="285"/>
      <c r="AH1538" s="285"/>
      <c r="AI1538" s="285"/>
      <c r="AJ1538" s="285"/>
      <c r="AK1538" s="286">
        <f t="shared" si="171"/>
        <v>0</v>
      </c>
      <c r="AL1538" s="286">
        <f t="shared" si="172"/>
        <v>0</v>
      </c>
      <c r="AM1538" s="287" t="e">
        <f t="shared" si="173"/>
        <v>#DIV/0!</v>
      </c>
      <c r="AN1538" s="286" t="str">
        <f>IF(A1538="","",VLOOKUP(A1538,'[3]IHS DATABASE'!C:H,6,0))</f>
        <v/>
      </c>
      <c r="AO1538" s="286"/>
      <c r="AP1538" s="290"/>
      <c r="AQ1538" s="290"/>
      <c r="AR1538" s="240"/>
      <c r="AS1538" s="240"/>
      <c r="AT1538" s="291">
        <f t="shared" si="174"/>
        <v>0</v>
      </c>
      <c r="AU1538" s="292"/>
      <c r="AV1538" s="293"/>
      <c r="AW1538" s="293"/>
      <c r="AX1538" s="292"/>
      <c r="AY1538" s="292"/>
      <c r="AZ1538" s="292"/>
      <c r="BA1538" s="292"/>
      <c r="BB1538" s="296"/>
      <c r="BC1538" s="293"/>
      <c r="BD1538" s="293"/>
      <c r="BE1538" s="297"/>
    </row>
    <row r="1539" spans="1:57">
      <c r="A1539" s="239"/>
      <c r="B1539" s="240"/>
      <c r="C1539" s="241" t="str">
        <f>IF(A1539="","",VLOOKUP(A1539,'[3]IHS DATABASE'!C:AD,27,0))</f>
        <v/>
      </c>
      <c r="D1539" s="241"/>
      <c r="E1539" s="241" t="str">
        <f>IF(A1539="","",VLOOKUP(A1539,'[3]IHS DATABASE'!C:G,5,0))</f>
        <v/>
      </c>
      <c r="F1539" s="241" t="str">
        <f>IF(A1539="","",VLOOKUP(A1539,'[3]IHS DATABASE'!C:AB,26,0))</f>
        <v/>
      </c>
      <c r="G1539" s="240" t="str">
        <f>IF(A1539="","",VLOOKUP(A1539,'[3]IHS DATABASE'!C:X,22,0))</f>
        <v/>
      </c>
      <c r="H1539" s="242"/>
      <c r="I1539" s="241" t="str">
        <f>IF(A1539="","",VLOOKUP(A1539,'[3]IHS DATABASE'!C:W,21,0))</f>
        <v/>
      </c>
      <c r="J1539" s="241" t="str">
        <f>IF(A1539="","",VLOOKUP(A1539,'[3]IHS DATABASE'!C:T,18,0))</f>
        <v/>
      </c>
      <c r="K1539" s="241"/>
      <c r="L1539" s="241"/>
      <c r="M1539" s="241" t="str">
        <f>IF(A1539="","",VLOOKUP(A1539,'[3]IHS DATABASE'!C:U,19,0))</f>
        <v/>
      </c>
      <c r="N1539" s="248"/>
      <c r="O1539" s="249"/>
      <c r="P1539" s="249"/>
      <c r="Q1539" s="258"/>
      <c r="R1539" s="259"/>
      <c r="S1539" s="259" t="str">
        <f>IF(A1539="","",VLOOKUP(A1539,'[3]IHS DATABASE'!C:BG,30,0))</f>
        <v/>
      </c>
      <c r="T1539" s="241"/>
      <c r="U1539" s="259" t="str">
        <f>IF(A1539="","",VLOOKUP(A1539,'[3]IHS DATABASE'!C:AG,31,0))</f>
        <v/>
      </c>
      <c r="V1539" s="260"/>
      <c r="W1539" s="260"/>
      <c r="X1539" s="260"/>
      <c r="Y1539" s="269">
        <f t="shared" si="168"/>
        <v>0</v>
      </c>
      <c r="Z1539" s="269">
        <f t="shared" si="169"/>
        <v>0</v>
      </c>
      <c r="AA1539" s="269" t="str">
        <f t="shared" si="170"/>
        <v>OK</v>
      </c>
      <c r="AB1539" s="270"/>
      <c r="AC1539" s="270"/>
      <c r="AD1539" s="270"/>
      <c r="AE1539" s="271"/>
      <c r="AF1539" s="272"/>
      <c r="AG1539" s="285"/>
      <c r="AH1539" s="285"/>
      <c r="AI1539" s="285"/>
      <c r="AJ1539" s="285"/>
      <c r="AK1539" s="286">
        <f t="shared" si="171"/>
        <v>0</v>
      </c>
      <c r="AL1539" s="286">
        <f t="shared" si="172"/>
        <v>0</v>
      </c>
      <c r="AM1539" s="287" t="e">
        <f t="shared" si="173"/>
        <v>#DIV/0!</v>
      </c>
      <c r="AN1539" s="286" t="str">
        <f>IF(A1539="","",VLOOKUP(A1539,'[3]IHS DATABASE'!C:H,6,0))</f>
        <v/>
      </c>
      <c r="AO1539" s="286"/>
      <c r="AP1539" s="290"/>
      <c r="AQ1539" s="290"/>
      <c r="AR1539" s="240"/>
      <c r="AS1539" s="240"/>
      <c r="AT1539" s="291">
        <f t="shared" si="174"/>
        <v>0</v>
      </c>
      <c r="AU1539" s="292"/>
      <c r="AV1539" s="293"/>
      <c r="AW1539" s="293"/>
      <c r="AX1539" s="292"/>
      <c r="AY1539" s="292"/>
      <c r="AZ1539" s="292"/>
      <c r="BA1539" s="292"/>
      <c r="BB1539" s="296"/>
      <c r="BC1539" s="293"/>
      <c r="BD1539" s="293"/>
      <c r="BE1539" s="297"/>
    </row>
    <row r="1540" spans="1:57">
      <c r="A1540" s="239"/>
      <c r="B1540" s="240"/>
      <c r="C1540" s="241" t="str">
        <f>IF(A1540="","",VLOOKUP(A1540,'[3]IHS DATABASE'!C:AD,27,0))</f>
        <v/>
      </c>
      <c r="D1540" s="241"/>
      <c r="E1540" s="241" t="str">
        <f>IF(A1540="","",VLOOKUP(A1540,'[3]IHS DATABASE'!C:G,5,0))</f>
        <v/>
      </c>
      <c r="F1540" s="241" t="str">
        <f>IF(A1540="","",VLOOKUP(A1540,'[3]IHS DATABASE'!C:AB,26,0))</f>
        <v/>
      </c>
      <c r="G1540" s="240" t="str">
        <f>IF(A1540="","",VLOOKUP(A1540,'[3]IHS DATABASE'!C:X,22,0))</f>
        <v/>
      </c>
      <c r="H1540" s="242"/>
      <c r="I1540" s="241" t="str">
        <f>IF(A1540="","",VLOOKUP(A1540,'[3]IHS DATABASE'!C:W,21,0))</f>
        <v/>
      </c>
      <c r="J1540" s="241" t="str">
        <f>IF(A1540="","",VLOOKUP(A1540,'[3]IHS DATABASE'!C:T,18,0))</f>
        <v/>
      </c>
      <c r="K1540" s="241"/>
      <c r="L1540" s="241"/>
      <c r="M1540" s="241" t="str">
        <f>IF(A1540="","",VLOOKUP(A1540,'[3]IHS DATABASE'!C:U,19,0))</f>
        <v/>
      </c>
      <c r="N1540" s="248"/>
      <c r="O1540" s="249"/>
      <c r="P1540" s="249"/>
      <c r="Q1540" s="258"/>
      <c r="R1540" s="259"/>
      <c r="S1540" s="259" t="str">
        <f>IF(A1540="","",VLOOKUP(A1540,'[3]IHS DATABASE'!C:BG,30,0))</f>
        <v/>
      </c>
      <c r="T1540" s="241"/>
      <c r="U1540" s="259" t="str">
        <f>IF(A1540="","",VLOOKUP(A1540,'[3]IHS DATABASE'!C:AG,31,0))</f>
        <v/>
      </c>
      <c r="V1540" s="260"/>
      <c r="W1540" s="260"/>
      <c r="X1540" s="260"/>
      <c r="Y1540" s="269">
        <f t="shared" si="168"/>
        <v>0</v>
      </c>
      <c r="Z1540" s="269">
        <f t="shared" si="169"/>
        <v>0</v>
      </c>
      <c r="AA1540" s="269" t="str">
        <f t="shared" si="170"/>
        <v>OK</v>
      </c>
      <c r="AB1540" s="270"/>
      <c r="AC1540" s="270"/>
      <c r="AD1540" s="270"/>
      <c r="AE1540" s="271"/>
      <c r="AF1540" s="272"/>
      <c r="AG1540" s="285"/>
      <c r="AH1540" s="285"/>
      <c r="AI1540" s="285"/>
      <c r="AJ1540" s="285"/>
      <c r="AK1540" s="286">
        <f t="shared" si="171"/>
        <v>0</v>
      </c>
      <c r="AL1540" s="286">
        <f t="shared" si="172"/>
        <v>0</v>
      </c>
      <c r="AM1540" s="287" t="e">
        <f t="shared" si="173"/>
        <v>#DIV/0!</v>
      </c>
      <c r="AN1540" s="286" t="str">
        <f>IF(A1540="","",VLOOKUP(A1540,'[3]IHS DATABASE'!C:H,6,0))</f>
        <v/>
      </c>
      <c r="AO1540" s="286"/>
      <c r="AP1540" s="290"/>
      <c r="AQ1540" s="290"/>
      <c r="AR1540" s="240"/>
      <c r="AS1540" s="240"/>
      <c r="AT1540" s="291">
        <f t="shared" si="174"/>
        <v>0</v>
      </c>
      <c r="AU1540" s="292"/>
      <c r="AV1540" s="293"/>
      <c r="AW1540" s="293"/>
      <c r="AX1540" s="292"/>
      <c r="AY1540" s="292"/>
      <c r="AZ1540" s="292"/>
      <c r="BA1540" s="292"/>
      <c r="BB1540" s="296"/>
      <c r="BC1540" s="293"/>
      <c r="BD1540" s="293"/>
      <c r="BE1540" s="297"/>
    </row>
    <row r="1541" spans="1:57">
      <c r="A1541" s="239"/>
      <c r="B1541" s="240"/>
      <c r="C1541" s="241" t="str">
        <f>IF(A1541="","",VLOOKUP(A1541,'[3]IHS DATABASE'!C:AD,27,0))</f>
        <v/>
      </c>
      <c r="D1541" s="241"/>
      <c r="E1541" s="241" t="str">
        <f>IF(A1541="","",VLOOKUP(A1541,'[3]IHS DATABASE'!C:G,5,0))</f>
        <v/>
      </c>
      <c r="F1541" s="241" t="str">
        <f>IF(A1541="","",VLOOKUP(A1541,'[3]IHS DATABASE'!C:AB,26,0))</f>
        <v/>
      </c>
      <c r="G1541" s="240" t="str">
        <f>IF(A1541="","",VLOOKUP(A1541,'[3]IHS DATABASE'!C:X,22,0))</f>
        <v/>
      </c>
      <c r="H1541" s="242"/>
      <c r="I1541" s="241" t="str">
        <f>IF(A1541="","",VLOOKUP(A1541,'[3]IHS DATABASE'!C:W,21,0))</f>
        <v/>
      </c>
      <c r="J1541" s="241" t="str">
        <f>IF(A1541="","",VLOOKUP(A1541,'[3]IHS DATABASE'!C:T,18,0))</f>
        <v/>
      </c>
      <c r="K1541" s="241"/>
      <c r="L1541" s="241"/>
      <c r="M1541" s="241" t="str">
        <f>IF(A1541="","",VLOOKUP(A1541,'[3]IHS DATABASE'!C:U,19,0))</f>
        <v/>
      </c>
      <c r="N1541" s="248"/>
      <c r="O1541" s="249"/>
      <c r="P1541" s="249"/>
      <c r="Q1541" s="258"/>
      <c r="R1541" s="259"/>
      <c r="S1541" s="259" t="str">
        <f>IF(A1541="","",VLOOKUP(A1541,'[3]IHS DATABASE'!C:BG,30,0))</f>
        <v/>
      </c>
      <c r="T1541" s="241"/>
      <c r="U1541" s="259" t="str">
        <f>IF(A1541="","",VLOOKUP(A1541,'[3]IHS DATABASE'!C:AG,31,0))</f>
        <v/>
      </c>
      <c r="V1541" s="260"/>
      <c r="W1541" s="260"/>
      <c r="X1541" s="260"/>
      <c r="Y1541" s="269">
        <f t="shared" si="168"/>
        <v>0</v>
      </c>
      <c r="Z1541" s="269">
        <f t="shared" si="169"/>
        <v>0</v>
      </c>
      <c r="AA1541" s="269" t="str">
        <f t="shared" si="170"/>
        <v>OK</v>
      </c>
      <c r="AB1541" s="270"/>
      <c r="AC1541" s="270"/>
      <c r="AD1541" s="270"/>
      <c r="AE1541" s="271"/>
      <c r="AF1541" s="272"/>
      <c r="AG1541" s="285"/>
      <c r="AH1541" s="285"/>
      <c r="AI1541" s="285"/>
      <c r="AJ1541" s="285"/>
      <c r="AK1541" s="286">
        <f t="shared" si="171"/>
        <v>0</v>
      </c>
      <c r="AL1541" s="286">
        <f t="shared" si="172"/>
        <v>0</v>
      </c>
      <c r="AM1541" s="287" t="e">
        <f t="shared" si="173"/>
        <v>#DIV/0!</v>
      </c>
      <c r="AN1541" s="286" t="str">
        <f>IF(A1541="","",VLOOKUP(A1541,'[3]IHS DATABASE'!C:H,6,0))</f>
        <v/>
      </c>
      <c r="AO1541" s="286"/>
      <c r="AP1541" s="290"/>
      <c r="AQ1541" s="290"/>
      <c r="AR1541" s="240"/>
      <c r="AS1541" s="240"/>
      <c r="AT1541" s="291">
        <f t="shared" si="174"/>
        <v>0</v>
      </c>
      <c r="AU1541" s="292"/>
      <c r="AV1541" s="293"/>
      <c r="AW1541" s="293"/>
      <c r="AX1541" s="292"/>
      <c r="AY1541" s="292"/>
      <c r="AZ1541" s="292"/>
      <c r="BA1541" s="292"/>
      <c r="BB1541" s="296"/>
      <c r="BC1541" s="293"/>
      <c r="BD1541" s="293"/>
      <c r="BE1541" s="297"/>
    </row>
    <row r="1542" spans="1:57">
      <c r="A1542" s="239"/>
      <c r="B1542" s="240"/>
      <c r="C1542" s="241" t="str">
        <f>IF(A1542="","",VLOOKUP(A1542,'[3]IHS DATABASE'!C:AD,27,0))</f>
        <v/>
      </c>
      <c r="D1542" s="241"/>
      <c r="E1542" s="241" t="str">
        <f>IF(A1542="","",VLOOKUP(A1542,'[3]IHS DATABASE'!C:G,5,0))</f>
        <v/>
      </c>
      <c r="F1542" s="241" t="str">
        <f>IF(A1542="","",VLOOKUP(A1542,'[3]IHS DATABASE'!C:AB,26,0))</f>
        <v/>
      </c>
      <c r="G1542" s="240" t="str">
        <f>IF(A1542="","",VLOOKUP(A1542,'[3]IHS DATABASE'!C:X,22,0))</f>
        <v/>
      </c>
      <c r="H1542" s="242"/>
      <c r="I1542" s="241" t="str">
        <f>IF(A1542="","",VLOOKUP(A1542,'[3]IHS DATABASE'!C:W,21,0))</f>
        <v/>
      </c>
      <c r="J1542" s="241" t="str">
        <f>IF(A1542="","",VLOOKUP(A1542,'[3]IHS DATABASE'!C:T,18,0))</f>
        <v/>
      </c>
      <c r="K1542" s="241"/>
      <c r="L1542" s="241"/>
      <c r="M1542" s="241" t="str">
        <f>IF(A1542="","",VLOOKUP(A1542,'[3]IHS DATABASE'!C:U,19,0))</f>
        <v/>
      </c>
      <c r="N1542" s="248"/>
      <c r="O1542" s="249"/>
      <c r="P1542" s="249"/>
      <c r="Q1542" s="258"/>
      <c r="R1542" s="259"/>
      <c r="S1542" s="259" t="str">
        <f>IF(A1542="","",VLOOKUP(A1542,'[3]IHS DATABASE'!C:BG,30,0))</f>
        <v/>
      </c>
      <c r="T1542" s="241"/>
      <c r="U1542" s="259" t="str">
        <f>IF(A1542="","",VLOOKUP(A1542,'[3]IHS DATABASE'!C:AG,31,0))</f>
        <v/>
      </c>
      <c r="V1542" s="260"/>
      <c r="W1542" s="260"/>
      <c r="X1542" s="260"/>
      <c r="Y1542" s="269">
        <f t="shared" si="168"/>
        <v>0</v>
      </c>
      <c r="Z1542" s="269">
        <f t="shared" si="169"/>
        <v>0</v>
      </c>
      <c r="AA1542" s="269" t="str">
        <f t="shared" si="170"/>
        <v>OK</v>
      </c>
      <c r="AB1542" s="270"/>
      <c r="AC1542" s="270"/>
      <c r="AD1542" s="270"/>
      <c r="AE1542" s="271"/>
      <c r="AF1542" s="272"/>
      <c r="AG1542" s="285"/>
      <c r="AH1542" s="285"/>
      <c r="AI1542" s="285"/>
      <c r="AJ1542" s="285"/>
      <c r="AK1542" s="286">
        <f t="shared" si="171"/>
        <v>0</v>
      </c>
      <c r="AL1542" s="286">
        <f t="shared" si="172"/>
        <v>0</v>
      </c>
      <c r="AM1542" s="287" t="e">
        <f t="shared" si="173"/>
        <v>#DIV/0!</v>
      </c>
      <c r="AN1542" s="286" t="str">
        <f>IF(A1542="","",VLOOKUP(A1542,'[3]IHS DATABASE'!C:H,6,0))</f>
        <v/>
      </c>
      <c r="AO1542" s="286"/>
      <c r="AP1542" s="290"/>
      <c r="AQ1542" s="290"/>
      <c r="AR1542" s="240"/>
      <c r="AS1542" s="240"/>
      <c r="AT1542" s="291">
        <f t="shared" si="174"/>
        <v>0</v>
      </c>
      <c r="AU1542" s="292"/>
      <c r="AV1542" s="293"/>
      <c r="AW1542" s="293"/>
      <c r="AX1542" s="292"/>
      <c r="AY1542" s="292"/>
      <c r="AZ1542" s="292"/>
      <c r="BA1542" s="292"/>
      <c r="BB1542" s="296"/>
      <c r="BC1542" s="293"/>
      <c r="BD1542" s="293"/>
      <c r="BE1542" s="297"/>
    </row>
    <row r="1543" spans="1:57">
      <c r="A1543" s="239"/>
      <c r="B1543" s="240"/>
      <c r="C1543" s="241" t="str">
        <f>IF(A1543="","",VLOOKUP(A1543,'[3]IHS DATABASE'!C:AD,27,0))</f>
        <v/>
      </c>
      <c r="D1543" s="241"/>
      <c r="E1543" s="241" t="str">
        <f>IF(A1543="","",VLOOKUP(A1543,'[3]IHS DATABASE'!C:G,5,0))</f>
        <v/>
      </c>
      <c r="F1543" s="241" t="str">
        <f>IF(A1543="","",VLOOKUP(A1543,'[3]IHS DATABASE'!C:AB,26,0))</f>
        <v/>
      </c>
      <c r="G1543" s="240" t="str">
        <f>IF(A1543="","",VLOOKUP(A1543,'[3]IHS DATABASE'!C:X,22,0))</f>
        <v/>
      </c>
      <c r="H1543" s="242"/>
      <c r="I1543" s="241" t="str">
        <f>IF(A1543="","",VLOOKUP(A1543,'[3]IHS DATABASE'!C:W,21,0))</f>
        <v/>
      </c>
      <c r="J1543" s="241" t="str">
        <f>IF(A1543="","",VLOOKUP(A1543,'[3]IHS DATABASE'!C:T,18,0))</f>
        <v/>
      </c>
      <c r="K1543" s="241"/>
      <c r="L1543" s="241"/>
      <c r="M1543" s="241" t="str">
        <f>IF(A1543="","",VLOOKUP(A1543,'[3]IHS DATABASE'!C:U,19,0))</f>
        <v/>
      </c>
      <c r="N1543" s="248"/>
      <c r="O1543" s="249"/>
      <c r="P1543" s="249"/>
      <c r="Q1543" s="258"/>
      <c r="R1543" s="259"/>
      <c r="S1543" s="259" t="str">
        <f>IF(A1543="","",VLOOKUP(A1543,'[3]IHS DATABASE'!C:BG,30,0))</f>
        <v/>
      </c>
      <c r="T1543" s="241"/>
      <c r="U1543" s="259" t="str">
        <f>IF(A1543="","",VLOOKUP(A1543,'[3]IHS DATABASE'!C:AG,31,0))</f>
        <v/>
      </c>
      <c r="V1543" s="260"/>
      <c r="W1543" s="260"/>
      <c r="X1543" s="260"/>
      <c r="Y1543" s="269">
        <f t="shared" si="168"/>
        <v>0</v>
      </c>
      <c r="Z1543" s="269">
        <f t="shared" si="169"/>
        <v>0</v>
      </c>
      <c r="AA1543" s="269" t="str">
        <f t="shared" si="170"/>
        <v>OK</v>
      </c>
      <c r="AB1543" s="270"/>
      <c r="AC1543" s="270"/>
      <c r="AD1543" s="270"/>
      <c r="AE1543" s="271"/>
      <c r="AF1543" s="272"/>
      <c r="AG1543" s="285"/>
      <c r="AH1543" s="285"/>
      <c r="AI1543" s="285"/>
      <c r="AJ1543" s="285"/>
      <c r="AK1543" s="286">
        <f t="shared" si="171"/>
        <v>0</v>
      </c>
      <c r="AL1543" s="286">
        <f t="shared" si="172"/>
        <v>0</v>
      </c>
      <c r="AM1543" s="287" t="e">
        <f t="shared" si="173"/>
        <v>#DIV/0!</v>
      </c>
      <c r="AN1543" s="286" t="str">
        <f>IF(A1543="","",VLOOKUP(A1543,'[3]IHS DATABASE'!C:H,6,0))</f>
        <v/>
      </c>
      <c r="AO1543" s="286"/>
      <c r="AP1543" s="290"/>
      <c r="AQ1543" s="290"/>
      <c r="AR1543" s="240"/>
      <c r="AS1543" s="240"/>
      <c r="AT1543" s="291">
        <f t="shared" si="174"/>
        <v>0</v>
      </c>
      <c r="AU1543" s="292"/>
      <c r="AV1543" s="293"/>
      <c r="AW1543" s="293"/>
      <c r="AX1543" s="292"/>
      <c r="AY1543" s="292"/>
      <c r="AZ1543" s="292"/>
      <c r="BA1543" s="292"/>
      <c r="BB1543" s="296"/>
      <c r="BC1543" s="293"/>
      <c r="BD1543" s="293"/>
      <c r="BE1543" s="297"/>
    </row>
    <row r="1544" spans="1:57">
      <c r="A1544" s="239"/>
      <c r="B1544" s="240"/>
      <c r="C1544" s="241" t="str">
        <f>IF(A1544="","",VLOOKUP(A1544,'[3]IHS DATABASE'!C:AD,27,0))</f>
        <v/>
      </c>
      <c r="D1544" s="241"/>
      <c r="E1544" s="241" t="str">
        <f>IF(A1544="","",VLOOKUP(A1544,'[3]IHS DATABASE'!C:G,5,0))</f>
        <v/>
      </c>
      <c r="F1544" s="241" t="str">
        <f>IF(A1544="","",VLOOKUP(A1544,'[3]IHS DATABASE'!C:AB,26,0))</f>
        <v/>
      </c>
      <c r="G1544" s="240" t="str">
        <f>IF(A1544="","",VLOOKUP(A1544,'[3]IHS DATABASE'!C:X,22,0))</f>
        <v/>
      </c>
      <c r="H1544" s="242"/>
      <c r="I1544" s="241" t="str">
        <f>IF(A1544="","",VLOOKUP(A1544,'[3]IHS DATABASE'!C:W,21,0))</f>
        <v/>
      </c>
      <c r="J1544" s="241" t="str">
        <f>IF(A1544="","",VLOOKUP(A1544,'[3]IHS DATABASE'!C:T,18,0))</f>
        <v/>
      </c>
      <c r="K1544" s="241"/>
      <c r="L1544" s="241"/>
      <c r="M1544" s="241" t="str">
        <f>IF(A1544="","",VLOOKUP(A1544,'[3]IHS DATABASE'!C:U,19,0))</f>
        <v/>
      </c>
      <c r="N1544" s="248"/>
      <c r="O1544" s="249"/>
      <c r="P1544" s="249"/>
      <c r="Q1544" s="258"/>
      <c r="R1544" s="259"/>
      <c r="S1544" s="259" t="str">
        <f>IF(A1544="","",VLOOKUP(A1544,'[3]IHS DATABASE'!C:BG,30,0))</f>
        <v/>
      </c>
      <c r="T1544" s="241"/>
      <c r="U1544" s="259" t="str">
        <f>IF(A1544="","",VLOOKUP(A1544,'[3]IHS DATABASE'!C:AG,31,0))</f>
        <v/>
      </c>
      <c r="V1544" s="260"/>
      <c r="W1544" s="260"/>
      <c r="X1544" s="260"/>
      <c r="Y1544" s="269">
        <f t="shared" si="168"/>
        <v>0</v>
      </c>
      <c r="Z1544" s="269">
        <f t="shared" si="169"/>
        <v>0</v>
      </c>
      <c r="AA1544" s="269" t="str">
        <f t="shared" si="170"/>
        <v>OK</v>
      </c>
      <c r="AB1544" s="270"/>
      <c r="AC1544" s="270"/>
      <c r="AD1544" s="270"/>
      <c r="AE1544" s="271"/>
      <c r="AF1544" s="272"/>
      <c r="AG1544" s="285"/>
      <c r="AH1544" s="285"/>
      <c r="AI1544" s="285"/>
      <c r="AJ1544" s="285"/>
      <c r="AK1544" s="286">
        <f t="shared" si="171"/>
        <v>0</v>
      </c>
      <c r="AL1544" s="286">
        <f t="shared" si="172"/>
        <v>0</v>
      </c>
      <c r="AM1544" s="287" t="e">
        <f t="shared" si="173"/>
        <v>#DIV/0!</v>
      </c>
      <c r="AN1544" s="286" t="str">
        <f>IF(A1544="","",VLOOKUP(A1544,'[3]IHS DATABASE'!C:H,6,0))</f>
        <v/>
      </c>
      <c r="AO1544" s="286"/>
      <c r="AP1544" s="290"/>
      <c r="AQ1544" s="290"/>
      <c r="AR1544" s="240"/>
      <c r="AS1544" s="240"/>
      <c r="AT1544" s="291">
        <f t="shared" si="174"/>
        <v>0</v>
      </c>
      <c r="AU1544" s="292"/>
      <c r="AV1544" s="293"/>
      <c r="AW1544" s="293"/>
      <c r="AX1544" s="292"/>
      <c r="AY1544" s="292"/>
      <c r="AZ1544" s="292"/>
      <c r="BA1544" s="292"/>
      <c r="BB1544" s="296"/>
      <c r="BC1544" s="293"/>
      <c r="BD1544" s="293"/>
      <c r="BE1544" s="297"/>
    </row>
    <row r="1545" spans="1:57">
      <c r="A1545" s="239"/>
      <c r="B1545" s="240"/>
      <c r="C1545" s="241" t="str">
        <f>IF(A1545="","",VLOOKUP(A1545,'[3]IHS DATABASE'!C:AD,27,0))</f>
        <v/>
      </c>
      <c r="D1545" s="241"/>
      <c r="E1545" s="241" t="str">
        <f>IF(A1545="","",VLOOKUP(A1545,'[3]IHS DATABASE'!C:G,5,0))</f>
        <v/>
      </c>
      <c r="F1545" s="241" t="str">
        <f>IF(A1545="","",VLOOKUP(A1545,'[3]IHS DATABASE'!C:AB,26,0))</f>
        <v/>
      </c>
      <c r="G1545" s="240" t="str">
        <f>IF(A1545="","",VLOOKUP(A1545,'[3]IHS DATABASE'!C:X,22,0))</f>
        <v/>
      </c>
      <c r="H1545" s="242"/>
      <c r="I1545" s="241" t="str">
        <f>IF(A1545="","",VLOOKUP(A1545,'[3]IHS DATABASE'!C:W,21,0))</f>
        <v/>
      </c>
      <c r="J1545" s="241" t="str">
        <f>IF(A1545="","",VLOOKUP(A1545,'[3]IHS DATABASE'!C:T,18,0))</f>
        <v/>
      </c>
      <c r="K1545" s="241"/>
      <c r="L1545" s="241"/>
      <c r="M1545" s="241" t="str">
        <f>IF(A1545="","",VLOOKUP(A1545,'[3]IHS DATABASE'!C:U,19,0))</f>
        <v/>
      </c>
      <c r="N1545" s="248"/>
      <c r="O1545" s="249"/>
      <c r="P1545" s="249"/>
      <c r="Q1545" s="258"/>
      <c r="R1545" s="259"/>
      <c r="S1545" s="259" t="str">
        <f>IF(A1545="","",VLOOKUP(A1545,'[3]IHS DATABASE'!C:BG,30,0))</f>
        <v/>
      </c>
      <c r="T1545" s="241"/>
      <c r="U1545" s="259" t="str">
        <f>IF(A1545="","",VLOOKUP(A1545,'[3]IHS DATABASE'!C:AG,31,0))</f>
        <v/>
      </c>
      <c r="V1545" s="260"/>
      <c r="W1545" s="260"/>
      <c r="X1545" s="260"/>
      <c r="Y1545" s="269">
        <f t="shared" si="168"/>
        <v>0</v>
      </c>
      <c r="Z1545" s="269">
        <f t="shared" si="169"/>
        <v>0</v>
      </c>
      <c r="AA1545" s="269" t="str">
        <f t="shared" si="170"/>
        <v>OK</v>
      </c>
      <c r="AB1545" s="270"/>
      <c r="AC1545" s="270"/>
      <c r="AD1545" s="270"/>
      <c r="AE1545" s="271"/>
      <c r="AF1545" s="272"/>
      <c r="AG1545" s="285"/>
      <c r="AH1545" s="285"/>
      <c r="AI1545" s="285"/>
      <c r="AJ1545" s="285"/>
      <c r="AK1545" s="286">
        <f t="shared" si="171"/>
        <v>0</v>
      </c>
      <c r="AL1545" s="286">
        <f t="shared" si="172"/>
        <v>0</v>
      </c>
      <c r="AM1545" s="287" t="e">
        <f t="shared" si="173"/>
        <v>#DIV/0!</v>
      </c>
      <c r="AN1545" s="286" t="str">
        <f>IF(A1545="","",VLOOKUP(A1545,'[3]IHS DATABASE'!C:H,6,0))</f>
        <v/>
      </c>
      <c r="AO1545" s="286"/>
      <c r="AP1545" s="290"/>
      <c r="AQ1545" s="290"/>
      <c r="AR1545" s="240"/>
      <c r="AS1545" s="240"/>
      <c r="AT1545" s="291">
        <f t="shared" si="174"/>
        <v>0</v>
      </c>
      <c r="AU1545" s="292"/>
      <c r="AV1545" s="293"/>
      <c r="AW1545" s="293"/>
      <c r="AX1545" s="292"/>
      <c r="AY1545" s="292"/>
      <c r="AZ1545" s="292"/>
      <c r="BA1545" s="292"/>
      <c r="BB1545" s="296"/>
      <c r="BC1545" s="293"/>
      <c r="BD1545" s="293"/>
      <c r="BE1545" s="297"/>
    </row>
    <row r="1546" spans="1:57">
      <c r="A1546" s="239"/>
      <c r="B1546" s="240"/>
      <c r="C1546" s="241" t="str">
        <f>IF(A1546="","",VLOOKUP(A1546,'[3]IHS DATABASE'!C:AD,27,0))</f>
        <v/>
      </c>
      <c r="D1546" s="241"/>
      <c r="E1546" s="241" t="str">
        <f>IF(A1546="","",VLOOKUP(A1546,'[3]IHS DATABASE'!C:G,5,0))</f>
        <v/>
      </c>
      <c r="F1546" s="241" t="str">
        <f>IF(A1546="","",VLOOKUP(A1546,'[3]IHS DATABASE'!C:AB,26,0))</f>
        <v/>
      </c>
      <c r="G1546" s="240" t="str">
        <f>IF(A1546="","",VLOOKUP(A1546,'[3]IHS DATABASE'!C:X,22,0))</f>
        <v/>
      </c>
      <c r="H1546" s="242"/>
      <c r="I1546" s="241" t="str">
        <f>IF(A1546="","",VLOOKUP(A1546,'[3]IHS DATABASE'!C:W,21,0))</f>
        <v/>
      </c>
      <c r="J1546" s="241" t="str">
        <f>IF(A1546="","",VLOOKUP(A1546,'[3]IHS DATABASE'!C:T,18,0))</f>
        <v/>
      </c>
      <c r="K1546" s="241"/>
      <c r="L1546" s="241"/>
      <c r="M1546" s="241" t="str">
        <f>IF(A1546="","",VLOOKUP(A1546,'[3]IHS DATABASE'!C:U,19,0))</f>
        <v/>
      </c>
      <c r="N1546" s="248"/>
      <c r="O1546" s="249"/>
      <c r="P1546" s="249"/>
      <c r="Q1546" s="258"/>
      <c r="R1546" s="259"/>
      <c r="S1546" s="259" t="str">
        <f>IF(A1546="","",VLOOKUP(A1546,'[3]IHS DATABASE'!C:BG,30,0))</f>
        <v/>
      </c>
      <c r="T1546" s="241"/>
      <c r="U1546" s="259" t="str">
        <f>IF(A1546="","",VLOOKUP(A1546,'[3]IHS DATABASE'!C:AG,31,0))</f>
        <v/>
      </c>
      <c r="V1546" s="260"/>
      <c r="W1546" s="260"/>
      <c r="X1546" s="260"/>
      <c r="Y1546" s="269">
        <f t="shared" si="168"/>
        <v>0</v>
      </c>
      <c r="Z1546" s="269">
        <f t="shared" si="169"/>
        <v>0</v>
      </c>
      <c r="AA1546" s="269" t="str">
        <f t="shared" si="170"/>
        <v>OK</v>
      </c>
      <c r="AB1546" s="270"/>
      <c r="AC1546" s="270"/>
      <c r="AD1546" s="270"/>
      <c r="AE1546" s="271"/>
      <c r="AF1546" s="272"/>
      <c r="AG1546" s="285"/>
      <c r="AH1546" s="285"/>
      <c r="AI1546" s="285"/>
      <c r="AJ1546" s="285"/>
      <c r="AK1546" s="286">
        <f t="shared" si="171"/>
        <v>0</v>
      </c>
      <c r="AL1546" s="286">
        <f t="shared" si="172"/>
        <v>0</v>
      </c>
      <c r="AM1546" s="287" t="e">
        <f t="shared" si="173"/>
        <v>#DIV/0!</v>
      </c>
      <c r="AN1546" s="286" t="str">
        <f>IF(A1546="","",VLOOKUP(A1546,'[3]IHS DATABASE'!C:H,6,0))</f>
        <v/>
      </c>
      <c r="AO1546" s="286"/>
      <c r="AP1546" s="290"/>
      <c r="AQ1546" s="290"/>
      <c r="AR1546" s="240"/>
      <c r="AS1546" s="240"/>
      <c r="AT1546" s="291">
        <f t="shared" si="174"/>
        <v>0</v>
      </c>
      <c r="AU1546" s="292"/>
      <c r="AV1546" s="293"/>
      <c r="AW1546" s="293"/>
      <c r="AX1546" s="292"/>
      <c r="AY1546" s="292"/>
      <c r="AZ1546" s="292"/>
      <c r="BA1546" s="292"/>
      <c r="BB1546" s="296"/>
      <c r="BC1546" s="293"/>
      <c r="BD1546" s="293"/>
      <c r="BE1546" s="297"/>
    </row>
    <row r="1547" spans="1:57">
      <c r="A1547" s="239"/>
      <c r="B1547" s="240"/>
      <c r="C1547" s="241" t="str">
        <f>IF(A1547="","",VLOOKUP(A1547,'[3]IHS DATABASE'!C:AD,27,0))</f>
        <v/>
      </c>
      <c r="D1547" s="241"/>
      <c r="E1547" s="241" t="str">
        <f>IF(A1547="","",VLOOKUP(A1547,'[3]IHS DATABASE'!C:G,5,0))</f>
        <v/>
      </c>
      <c r="F1547" s="241" t="str">
        <f>IF(A1547="","",VLOOKUP(A1547,'[3]IHS DATABASE'!C:AB,26,0))</f>
        <v/>
      </c>
      <c r="G1547" s="240" t="str">
        <f>IF(A1547="","",VLOOKUP(A1547,'[3]IHS DATABASE'!C:X,22,0))</f>
        <v/>
      </c>
      <c r="H1547" s="242"/>
      <c r="I1547" s="241" t="str">
        <f>IF(A1547="","",VLOOKUP(A1547,'[3]IHS DATABASE'!C:W,21,0))</f>
        <v/>
      </c>
      <c r="J1547" s="241" t="str">
        <f>IF(A1547="","",VLOOKUP(A1547,'[3]IHS DATABASE'!C:T,18,0))</f>
        <v/>
      </c>
      <c r="K1547" s="241"/>
      <c r="L1547" s="241"/>
      <c r="M1547" s="241" t="str">
        <f>IF(A1547="","",VLOOKUP(A1547,'[3]IHS DATABASE'!C:U,19,0))</f>
        <v/>
      </c>
      <c r="N1547" s="248"/>
      <c r="O1547" s="249"/>
      <c r="P1547" s="249"/>
      <c r="Q1547" s="258"/>
      <c r="R1547" s="259"/>
      <c r="S1547" s="259" t="str">
        <f>IF(A1547="","",VLOOKUP(A1547,'[3]IHS DATABASE'!C:BG,30,0))</f>
        <v/>
      </c>
      <c r="T1547" s="241"/>
      <c r="U1547" s="259" t="str">
        <f>IF(A1547="","",VLOOKUP(A1547,'[3]IHS DATABASE'!C:AG,31,0))</f>
        <v/>
      </c>
      <c r="V1547" s="260"/>
      <c r="W1547" s="260"/>
      <c r="X1547" s="260"/>
      <c r="Y1547" s="269">
        <f t="shared" si="168"/>
        <v>0</v>
      </c>
      <c r="Z1547" s="269">
        <f t="shared" si="169"/>
        <v>0</v>
      </c>
      <c r="AA1547" s="269" t="str">
        <f t="shared" si="170"/>
        <v>OK</v>
      </c>
      <c r="AB1547" s="270"/>
      <c r="AC1547" s="270"/>
      <c r="AD1547" s="270"/>
      <c r="AE1547" s="271"/>
      <c r="AF1547" s="272"/>
      <c r="AG1547" s="285"/>
      <c r="AH1547" s="285"/>
      <c r="AI1547" s="285"/>
      <c r="AJ1547" s="285"/>
      <c r="AK1547" s="286">
        <f t="shared" si="171"/>
        <v>0</v>
      </c>
      <c r="AL1547" s="286">
        <f t="shared" si="172"/>
        <v>0</v>
      </c>
      <c r="AM1547" s="287" t="e">
        <f t="shared" si="173"/>
        <v>#DIV/0!</v>
      </c>
      <c r="AN1547" s="286" t="str">
        <f>IF(A1547="","",VLOOKUP(A1547,'[3]IHS DATABASE'!C:H,6,0))</f>
        <v/>
      </c>
      <c r="AO1547" s="286"/>
      <c r="AP1547" s="290"/>
      <c r="AQ1547" s="290"/>
      <c r="AR1547" s="240"/>
      <c r="AS1547" s="240"/>
      <c r="AT1547" s="291">
        <f t="shared" si="174"/>
        <v>0</v>
      </c>
      <c r="AU1547" s="292"/>
      <c r="AV1547" s="293"/>
      <c r="AW1547" s="293"/>
      <c r="AX1547" s="292"/>
      <c r="AY1547" s="292"/>
      <c r="AZ1547" s="292"/>
      <c r="BA1547" s="292"/>
      <c r="BB1547" s="296"/>
      <c r="BC1547" s="293"/>
      <c r="BD1547" s="293"/>
      <c r="BE1547" s="297"/>
    </row>
    <row r="1548" spans="1:57">
      <c r="A1548" s="239"/>
      <c r="B1548" s="240"/>
      <c r="C1548" s="241" t="str">
        <f>IF(A1548="","",VLOOKUP(A1548,'[3]IHS DATABASE'!C:AD,27,0))</f>
        <v/>
      </c>
      <c r="D1548" s="241"/>
      <c r="E1548" s="241" t="str">
        <f>IF(A1548="","",VLOOKUP(A1548,'[3]IHS DATABASE'!C:G,5,0))</f>
        <v/>
      </c>
      <c r="F1548" s="241" t="str">
        <f>IF(A1548="","",VLOOKUP(A1548,'[3]IHS DATABASE'!C:AB,26,0))</f>
        <v/>
      </c>
      <c r="G1548" s="240" t="str">
        <f>IF(A1548="","",VLOOKUP(A1548,'[3]IHS DATABASE'!C:X,22,0))</f>
        <v/>
      </c>
      <c r="H1548" s="242"/>
      <c r="I1548" s="241" t="str">
        <f>IF(A1548="","",VLOOKUP(A1548,'[3]IHS DATABASE'!C:W,21,0))</f>
        <v/>
      </c>
      <c r="J1548" s="241" t="str">
        <f>IF(A1548="","",VLOOKUP(A1548,'[3]IHS DATABASE'!C:T,18,0))</f>
        <v/>
      </c>
      <c r="K1548" s="241"/>
      <c r="L1548" s="241"/>
      <c r="M1548" s="241" t="str">
        <f>IF(A1548="","",VLOOKUP(A1548,'[3]IHS DATABASE'!C:U,19,0))</f>
        <v/>
      </c>
      <c r="N1548" s="248"/>
      <c r="O1548" s="249"/>
      <c r="P1548" s="249"/>
      <c r="Q1548" s="258"/>
      <c r="R1548" s="259"/>
      <c r="S1548" s="259" t="str">
        <f>IF(A1548="","",VLOOKUP(A1548,'[3]IHS DATABASE'!C:BG,30,0))</f>
        <v/>
      </c>
      <c r="T1548" s="241"/>
      <c r="U1548" s="259" t="str">
        <f>IF(A1548="","",VLOOKUP(A1548,'[3]IHS DATABASE'!C:AG,31,0))</f>
        <v/>
      </c>
      <c r="V1548" s="260"/>
      <c r="W1548" s="260"/>
      <c r="X1548" s="260"/>
      <c r="Y1548" s="269">
        <f t="shared" si="168"/>
        <v>0</v>
      </c>
      <c r="Z1548" s="269">
        <f t="shared" si="169"/>
        <v>0</v>
      </c>
      <c r="AA1548" s="269" t="str">
        <f t="shared" si="170"/>
        <v>OK</v>
      </c>
      <c r="AB1548" s="270"/>
      <c r="AC1548" s="270"/>
      <c r="AD1548" s="270"/>
      <c r="AE1548" s="271"/>
      <c r="AF1548" s="272"/>
      <c r="AG1548" s="285"/>
      <c r="AH1548" s="285"/>
      <c r="AI1548" s="285"/>
      <c r="AJ1548" s="285"/>
      <c r="AK1548" s="286">
        <f t="shared" si="171"/>
        <v>0</v>
      </c>
      <c r="AL1548" s="286">
        <f t="shared" si="172"/>
        <v>0</v>
      </c>
      <c r="AM1548" s="287" t="e">
        <f t="shared" si="173"/>
        <v>#DIV/0!</v>
      </c>
      <c r="AN1548" s="286" t="str">
        <f>IF(A1548="","",VLOOKUP(A1548,'[3]IHS DATABASE'!C:H,6,0))</f>
        <v/>
      </c>
      <c r="AO1548" s="286"/>
      <c r="AP1548" s="290"/>
      <c r="AQ1548" s="290"/>
      <c r="AR1548" s="240"/>
      <c r="AS1548" s="240"/>
      <c r="AT1548" s="291">
        <f t="shared" si="174"/>
        <v>0</v>
      </c>
      <c r="AU1548" s="292"/>
      <c r="AV1548" s="293"/>
      <c r="AW1548" s="293"/>
      <c r="AX1548" s="292"/>
      <c r="AY1548" s="292"/>
      <c r="AZ1548" s="292"/>
      <c r="BA1548" s="292"/>
      <c r="BB1548" s="296"/>
      <c r="BC1548" s="293"/>
      <c r="BD1548" s="293"/>
      <c r="BE1548" s="297"/>
    </row>
    <row r="1549" spans="1:57">
      <c r="A1549" s="239"/>
      <c r="B1549" s="240"/>
      <c r="C1549" s="241" t="str">
        <f>IF(A1549="","",VLOOKUP(A1549,'[3]IHS DATABASE'!C:AD,27,0))</f>
        <v/>
      </c>
      <c r="D1549" s="241"/>
      <c r="E1549" s="241" t="str">
        <f>IF(A1549="","",VLOOKUP(A1549,'[3]IHS DATABASE'!C:G,5,0))</f>
        <v/>
      </c>
      <c r="F1549" s="241" t="str">
        <f>IF(A1549="","",VLOOKUP(A1549,'[3]IHS DATABASE'!C:AB,26,0))</f>
        <v/>
      </c>
      <c r="G1549" s="240" t="str">
        <f>IF(A1549="","",VLOOKUP(A1549,'[3]IHS DATABASE'!C:X,22,0))</f>
        <v/>
      </c>
      <c r="H1549" s="242"/>
      <c r="I1549" s="241" t="str">
        <f>IF(A1549="","",VLOOKUP(A1549,'[3]IHS DATABASE'!C:W,21,0))</f>
        <v/>
      </c>
      <c r="J1549" s="241" t="str">
        <f>IF(A1549="","",VLOOKUP(A1549,'[3]IHS DATABASE'!C:T,18,0))</f>
        <v/>
      </c>
      <c r="K1549" s="241"/>
      <c r="L1549" s="241"/>
      <c r="M1549" s="241" t="str">
        <f>IF(A1549="","",VLOOKUP(A1549,'[3]IHS DATABASE'!C:U,19,0))</f>
        <v/>
      </c>
      <c r="N1549" s="248"/>
      <c r="O1549" s="249"/>
      <c r="P1549" s="249"/>
      <c r="Q1549" s="258"/>
      <c r="R1549" s="259"/>
      <c r="S1549" s="259" t="str">
        <f>IF(A1549="","",VLOOKUP(A1549,'[3]IHS DATABASE'!C:BG,30,0))</f>
        <v/>
      </c>
      <c r="T1549" s="241"/>
      <c r="U1549" s="259" t="str">
        <f>IF(A1549="","",VLOOKUP(A1549,'[3]IHS DATABASE'!C:AG,31,0))</f>
        <v/>
      </c>
      <c r="V1549" s="260"/>
      <c r="W1549" s="260"/>
      <c r="X1549" s="260"/>
      <c r="Y1549" s="269">
        <f t="shared" si="168"/>
        <v>0</v>
      </c>
      <c r="Z1549" s="269">
        <f t="shared" si="169"/>
        <v>0</v>
      </c>
      <c r="AA1549" s="269" t="str">
        <f t="shared" si="170"/>
        <v>OK</v>
      </c>
      <c r="AB1549" s="270"/>
      <c r="AC1549" s="270"/>
      <c r="AD1549" s="270"/>
      <c r="AE1549" s="271"/>
      <c r="AF1549" s="272"/>
      <c r="AG1549" s="285"/>
      <c r="AH1549" s="285"/>
      <c r="AI1549" s="285"/>
      <c r="AJ1549" s="285"/>
      <c r="AK1549" s="286">
        <f t="shared" si="171"/>
        <v>0</v>
      </c>
      <c r="AL1549" s="286">
        <f t="shared" si="172"/>
        <v>0</v>
      </c>
      <c r="AM1549" s="287" t="e">
        <f t="shared" si="173"/>
        <v>#DIV/0!</v>
      </c>
      <c r="AN1549" s="286" t="str">
        <f>IF(A1549="","",VLOOKUP(A1549,'[3]IHS DATABASE'!C:H,6,0))</f>
        <v/>
      </c>
      <c r="AO1549" s="286"/>
      <c r="AP1549" s="290"/>
      <c r="AQ1549" s="290"/>
      <c r="AR1549" s="240"/>
      <c r="AS1549" s="240"/>
      <c r="AT1549" s="291">
        <f t="shared" si="174"/>
        <v>0</v>
      </c>
      <c r="AU1549" s="292"/>
      <c r="AV1549" s="293"/>
      <c r="AW1549" s="293"/>
      <c r="AX1549" s="292"/>
      <c r="AY1549" s="292"/>
      <c r="AZ1549" s="292"/>
      <c r="BA1549" s="292"/>
      <c r="BB1549" s="296"/>
      <c r="BC1549" s="293"/>
      <c r="BD1549" s="293"/>
      <c r="BE1549" s="297"/>
    </row>
    <row r="1550" spans="1:57">
      <c r="A1550" s="239"/>
      <c r="B1550" s="240"/>
      <c r="C1550" s="241" t="str">
        <f>IF(A1550="","",VLOOKUP(A1550,'[3]IHS DATABASE'!C:AD,27,0))</f>
        <v/>
      </c>
      <c r="D1550" s="241"/>
      <c r="E1550" s="241" t="str">
        <f>IF(A1550="","",VLOOKUP(A1550,'[3]IHS DATABASE'!C:G,5,0))</f>
        <v/>
      </c>
      <c r="F1550" s="241" t="str">
        <f>IF(A1550="","",VLOOKUP(A1550,'[3]IHS DATABASE'!C:AB,26,0))</f>
        <v/>
      </c>
      <c r="G1550" s="240" t="str">
        <f>IF(A1550="","",VLOOKUP(A1550,'[3]IHS DATABASE'!C:X,22,0))</f>
        <v/>
      </c>
      <c r="H1550" s="242"/>
      <c r="I1550" s="241" t="str">
        <f>IF(A1550="","",VLOOKUP(A1550,'[3]IHS DATABASE'!C:W,21,0))</f>
        <v/>
      </c>
      <c r="J1550" s="241" t="str">
        <f>IF(A1550="","",VLOOKUP(A1550,'[3]IHS DATABASE'!C:T,18,0))</f>
        <v/>
      </c>
      <c r="K1550" s="241"/>
      <c r="L1550" s="241"/>
      <c r="M1550" s="241" t="str">
        <f>IF(A1550="","",VLOOKUP(A1550,'[3]IHS DATABASE'!C:U,19,0))</f>
        <v/>
      </c>
      <c r="N1550" s="248"/>
      <c r="O1550" s="249"/>
      <c r="P1550" s="249"/>
      <c r="Q1550" s="258"/>
      <c r="R1550" s="259"/>
      <c r="S1550" s="259" t="str">
        <f>IF(A1550="","",VLOOKUP(A1550,'[3]IHS DATABASE'!C:BG,30,0))</f>
        <v/>
      </c>
      <c r="T1550" s="241"/>
      <c r="U1550" s="259" t="str">
        <f>IF(A1550="","",VLOOKUP(A1550,'[3]IHS DATABASE'!C:AG,31,0))</f>
        <v/>
      </c>
      <c r="V1550" s="260"/>
      <c r="W1550" s="260"/>
      <c r="X1550" s="260"/>
      <c r="Y1550" s="269">
        <f t="shared" si="168"/>
        <v>0</v>
      </c>
      <c r="Z1550" s="269">
        <f t="shared" si="169"/>
        <v>0</v>
      </c>
      <c r="AA1550" s="269" t="str">
        <f t="shared" si="170"/>
        <v>OK</v>
      </c>
      <c r="AB1550" s="270"/>
      <c r="AC1550" s="270"/>
      <c r="AD1550" s="270"/>
      <c r="AE1550" s="271"/>
      <c r="AF1550" s="272"/>
      <c r="AG1550" s="285"/>
      <c r="AH1550" s="285"/>
      <c r="AI1550" s="285"/>
      <c r="AJ1550" s="285"/>
      <c r="AK1550" s="286">
        <f t="shared" si="171"/>
        <v>0</v>
      </c>
      <c r="AL1550" s="286">
        <f t="shared" si="172"/>
        <v>0</v>
      </c>
      <c r="AM1550" s="287" t="e">
        <f t="shared" si="173"/>
        <v>#DIV/0!</v>
      </c>
      <c r="AN1550" s="286" t="str">
        <f>IF(A1550="","",VLOOKUP(A1550,'[3]IHS DATABASE'!C:H,6,0))</f>
        <v/>
      </c>
      <c r="AO1550" s="286"/>
      <c r="AP1550" s="290"/>
      <c r="AQ1550" s="290"/>
      <c r="AR1550" s="240"/>
      <c r="AS1550" s="240"/>
      <c r="AT1550" s="291">
        <f t="shared" si="174"/>
        <v>0</v>
      </c>
      <c r="AU1550" s="292"/>
      <c r="AV1550" s="293"/>
      <c r="AW1550" s="293"/>
      <c r="AX1550" s="292"/>
      <c r="AY1550" s="292"/>
      <c r="AZ1550" s="292"/>
      <c r="BA1550" s="292"/>
      <c r="BB1550" s="296"/>
      <c r="BC1550" s="293"/>
      <c r="BD1550" s="293"/>
      <c r="BE1550" s="297"/>
    </row>
    <row r="1551" spans="1:57">
      <c r="A1551" s="239"/>
      <c r="B1551" s="240"/>
      <c r="C1551" s="241" t="str">
        <f>IF(A1551="","",VLOOKUP(A1551,'[3]IHS DATABASE'!C:AD,27,0))</f>
        <v/>
      </c>
      <c r="D1551" s="241"/>
      <c r="E1551" s="241" t="str">
        <f>IF(A1551="","",VLOOKUP(A1551,'[3]IHS DATABASE'!C:G,5,0))</f>
        <v/>
      </c>
      <c r="F1551" s="241" t="str">
        <f>IF(A1551="","",VLOOKUP(A1551,'[3]IHS DATABASE'!C:AB,26,0))</f>
        <v/>
      </c>
      <c r="G1551" s="240" t="str">
        <f>IF(A1551="","",VLOOKUP(A1551,'[3]IHS DATABASE'!C:X,22,0))</f>
        <v/>
      </c>
      <c r="H1551" s="242"/>
      <c r="I1551" s="241" t="str">
        <f>IF(A1551="","",VLOOKUP(A1551,'[3]IHS DATABASE'!C:W,21,0))</f>
        <v/>
      </c>
      <c r="J1551" s="241" t="str">
        <f>IF(A1551="","",VLOOKUP(A1551,'[3]IHS DATABASE'!C:T,18,0))</f>
        <v/>
      </c>
      <c r="K1551" s="241"/>
      <c r="L1551" s="241"/>
      <c r="M1551" s="241" t="str">
        <f>IF(A1551="","",VLOOKUP(A1551,'[3]IHS DATABASE'!C:U,19,0))</f>
        <v/>
      </c>
      <c r="N1551" s="248"/>
      <c r="O1551" s="249"/>
      <c r="P1551" s="249"/>
      <c r="Q1551" s="258"/>
      <c r="R1551" s="259"/>
      <c r="S1551" s="259" t="str">
        <f>IF(A1551="","",VLOOKUP(A1551,'[3]IHS DATABASE'!C:BG,30,0))</f>
        <v/>
      </c>
      <c r="T1551" s="241"/>
      <c r="U1551" s="259" t="str">
        <f>IF(A1551="","",VLOOKUP(A1551,'[3]IHS DATABASE'!C:AG,31,0))</f>
        <v/>
      </c>
      <c r="V1551" s="260"/>
      <c r="W1551" s="260"/>
      <c r="X1551" s="260"/>
      <c r="Y1551" s="269">
        <f t="shared" si="168"/>
        <v>0</v>
      </c>
      <c r="Z1551" s="269">
        <f t="shared" si="169"/>
        <v>0</v>
      </c>
      <c r="AA1551" s="269" t="str">
        <f t="shared" si="170"/>
        <v>OK</v>
      </c>
      <c r="AB1551" s="270"/>
      <c r="AC1551" s="270"/>
      <c r="AD1551" s="270"/>
      <c r="AE1551" s="271"/>
      <c r="AF1551" s="272"/>
      <c r="AG1551" s="285"/>
      <c r="AH1551" s="285"/>
      <c r="AI1551" s="285"/>
      <c r="AJ1551" s="285"/>
      <c r="AK1551" s="286">
        <f t="shared" si="171"/>
        <v>0</v>
      </c>
      <c r="AL1551" s="286">
        <f t="shared" si="172"/>
        <v>0</v>
      </c>
      <c r="AM1551" s="287" t="e">
        <f t="shared" si="173"/>
        <v>#DIV/0!</v>
      </c>
      <c r="AN1551" s="286" t="str">
        <f>IF(A1551="","",VLOOKUP(A1551,'[3]IHS DATABASE'!C:H,6,0))</f>
        <v/>
      </c>
      <c r="AO1551" s="286"/>
      <c r="AP1551" s="290"/>
      <c r="AQ1551" s="290"/>
      <c r="AR1551" s="240"/>
      <c r="AS1551" s="240"/>
      <c r="AT1551" s="291">
        <f t="shared" si="174"/>
        <v>0</v>
      </c>
      <c r="AU1551" s="292"/>
      <c r="AV1551" s="293"/>
      <c r="AW1551" s="293"/>
      <c r="AX1551" s="292"/>
      <c r="AY1551" s="292"/>
      <c r="AZ1551" s="292"/>
      <c r="BA1551" s="292"/>
      <c r="BB1551" s="296"/>
      <c r="BC1551" s="293"/>
      <c r="BD1551" s="293"/>
      <c r="BE1551" s="297"/>
    </row>
    <row r="1552" spans="1:57">
      <c r="A1552" s="239"/>
      <c r="B1552" s="240"/>
      <c r="C1552" s="241" t="str">
        <f>IF(A1552="","",VLOOKUP(A1552,'[3]IHS DATABASE'!C:AD,27,0))</f>
        <v/>
      </c>
      <c r="D1552" s="241"/>
      <c r="E1552" s="241" t="str">
        <f>IF(A1552="","",VLOOKUP(A1552,'[3]IHS DATABASE'!C:G,5,0))</f>
        <v/>
      </c>
      <c r="F1552" s="241" t="str">
        <f>IF(A1552="","",VLOOKUP(A1552,'[3]IHS DATABASE'!C:AB,26,0))</f>
        <v/>
      </c>
      <c r="G1552" s="240" t="str">
        <f>IF(A1552="","",VLOOKUP(A1552,'[3]IHS DATABASE'!C:X,22,0))</f>
        <v/>
      </c>
      <c r="H1552" s="242"/>
      <c r="I1552" s="241" t="str">
        <f>IF(A1552="","",VLOOKUP(A1552,'[3]IHS DATABASE'!C:W,21,0))</f>
        <v/>
      </c>
      <c r="J1552" s="241" t="str">
        <f>IF(A1552="","",VLOOKUP(A1552,'[3]IHS DATABASE'!C:T,18,0))</f>
        <v/>
      </c>
      <c r="K1552" s="241"/>
      <c r="L1552" s="241"/>
      <c r="M1552" s="241" t="str">
        <f>IF(A1552="","",VLOOKUP(A1552,'[3]IHS DATABASE'!C:U,19,0))</f>
        <v/>
      </c>
      <c r="N1552" s="248"/>
      <c r="O1552" s="249"/>
      <c r="P1552" s="249"/>
      <c r="Q1552" s="258"/>
      <c r="R1552" s="259"/>
      <c r="S1552" s="259" t="str">
        <f>IF(A1552="","",VLOOKUP(A1552,'[3]IHS DATABASE'!C:BG,30,0))</f>
        <v/>
      </c>
      <c r="T1552" s="241"/>
      <c r="U1552" s="259" t="str">
        <f>IF(A1552="","",VLOOKUP(A1552,'[3]IHS DATABASE'!C:AG,31,0))</f>
        <v/>
      </c>
      <c r="V1552" s="260"/>
      <c r="W1552" s="260"/>
      <c r="X1552" s="260"/>
      <c r="Y1552" s="269">
        <f t="shared" si="168"/>
        <v>0</v>
      </c>
      <c r="Z1552" s="269">
        <f t="shared" si="169"/>
        <v>0</v>
      </c>
      <c r="AA1552" s="269" t="str">
        <f t="shared" si="170"/>
        <v>OK</v>
      </c>
      <c r="AB1552" s="270"/>
      <c r="AC1552" s="270"/>
      <c r="AD1552" s="270"/>
      <c r="AE1552" s="271"/>
      <c r="AF1552" s="272"/>
      <c r="AG1552" s="285"/>
      <c r="AH1552" s="285"/>
      <c r="AI1552" s="285"/>
      <c r="AJ1552" s="285"/>
      <c r="AK1552" s="286">
        <f t="shared" si="171"/>
        <v>0</v>
      </c>
      <c r="AL1552" s="286">
        <f t="shared" si="172"/>
        <v>0</v>
      </c>
      <c r="AM1552" s="287" t="e">
        <f t="shared" si="173"/>
        <v>#DIV/0!</v>
      </c>
      <c r="AN1552" s="286" t="str">
        <f>IF(A1552="","",VLOOKUP(A1552,'[3]IHS DATABASE'!C:H,6,0))</f>
        <v/>
      </c>
      <c r="AO1552" s="286"/>
      <c r="AP1552" s="290"/>
      <c r="AQ1552" s="290"/>
      <c r="AR1552" s="240"/>
      <c r="AS1552" s="240"/>
      <c r="AT1552" s="291">
        <f t="shared" si="174"/>
        <v>0</v>
      </c>
      <c r="AU1552" s="292"/>
      <c r="AV1552" s="293"/>
      <c r="AW1552" s="293"/>
      <c r="AX1552" s="292"/>
      <c r="AY1552" s="292"/>
      <c r="AZ1552" s="292"/>
      <c r="BA1552" s="292"/>
      <c r="BB1552" s="296"/>
      <c r="BC1552" s="293"/>
      <c r="BD1552" s="293"/>
      <c r="BE1552" s="297"/>
    </row>
    <row r="1553" spans="1:57">
      <c r="A1553" s="239"/>
      <c r="B1553" s="240"/>
      <c r="C1553" s="241" t="str">
        <f>IF(A1553="","",VLOOKUP(A1553,'[3]IHS DATABASE'!C:AD,27,0))</f>
        <v/>
      </c>
      <c r="D1553" s="241"/>
      <c r="E1553" s="241" t="str">
        <f>IF(A1553="","",VLOOKUP(A1553,'[3]IHS DATABASE'!C:G,5,0))</f>
        <v/>
      </c>
      <c r="F1553" s="241" t="str">
        <f>IF(A1553="","",VLOOKUP(A1553,'[3]IHS DATABASE'!C:AB,26,0))</f>
        <v/>
      </c>
      <c r="G1553" s="240" t="str">
        <f>IF(A1553="","",VLOOKUP(A1553,'[3]IHS DATABASE'!C:X,22,0))</f>
        <v/>
      </c>
      <c r="H1553" s="242"/>
      <c r="I1553" s="241" t="str">
        <f>IF(A1553="","",VLOOKUP(A1553,'[3]IHS DATABASE'!C:W,21,0))</f>
        <v/>
      </c>
      <c r="J1553" s="241" t="str">
        <f>IF(A1553="","",VLOOKUP(A1553,'[3]IHS DATABASE'!C:T,18,0))</f>
        <v/>
      </c>
      <c r="K1553" s="241"/>
      <c r="L1553" s="241"/>
      <c r="M1553" s="241" t="str">
        <f>IF(A1553="","",VLOOKUP(A1553,'[3]IHS DATABASE'!C:U,19,0))</f>
        <v/>
      </c>
      <c r="N1553" s="248"/>
      <c r="O1553" s="249"/>
      <c r="P1553" s="249"/>
      <c r="Q1553" s="258"/>
      <c r="R1553" s="259"/>
      <c r="S1553" s="259" t="str">
        <f>IF(A1553="","",VLOOKUP(A1553,'[3]IHS DATABASE'!C:BG,30,0))</f>
        <v/>
      </c>
      <c r="T1553" s="241"/>
      <c r="U1553" s="259" t="str">
        <f>IF(A1553="","",VLOOKUP(A1553,'[3]IHS DATABASE'!C:AG,31,0))</f>
        <v/>
      </c>
      <c r="V1553" s="260"/>
      <c r="W1553" s="260"/>
      <c r="X1553" s="260"/>
      <c r="Y1553" s="269">
        <f t="shared" si="168"/>
        <v>0</v>
      </c>
      <c r="Z1553" s="269">
        <f t="shared" si="169"/>
        <v>0</v>
      </c>
      <c r="AA1553" s="269" t="str">
        <f t="shared" si="170"/>
        <v>OK</v>
      </c>
      <c r="AB1553" s="270"/>
      <c r="AC1553" s="270"/>
      <c r="AD1553" s="270"/>
      <c r="AE1553" s="271"/>
      <c r="AF1553" s="272"/>
      <c r="AG1553" s="285"/>
      <c r="AH1553" s="285"/>
      <c r="AI1553" s="285"/>
      <c r="AJ1553" s="285"/>
      <c r="AK1553" s="286">
        <f t="shared" si="171"/>
        <v>0</v>
      </c>
      <c r="AL1553" s="286">
        <f t="shared" si="172"/>
        <v>0</v>
      </c>
      <c r="AM1553" s="287" t="e">
        <f t="shared" si="173"/>
        <v>#DIV/0!</v>
      </c>
      <c r="AN1553" s="286" t="str">
        <f>IF(A1553="","",VLOOKUP(A1553,'[3]IHS DATABASE'!C:H,6,0))</f>
        <v/>
      </c>
      <c r="AO1553" s="286"/>
      <c r="AP1553" s="290"/>
      <c r="AQ1553" s="290"/>
      <c r="AR1553" s="240"/>
      <c r="AS1553" s="240"/>
      <c r="AT1553" s="291">
        <f t="shared" si="174"/>
        <v>0</v>
      </c>
      <c r="AU1553" s="292"/>
      <c r="AV1553" s="293"/>
      <c r="AW1553" s="293"/>
      <c r="AX1553" s="292"/>
      <c r="AY1553" s="292"/>
      <c r="AZ1553" s="292"/>
      <c r="BA1553" s="292"/>
      <c r="BB1553" s="296"/>
      <c r="BC1553" s="293"/>
      <c r="BD1553" s="293"/>
      <c r="BE1553" s="297"/>
    </row>
    <row r="1554" spans="1:57">
      <c r="A1554" s="239"/>
      <c r="B1554" s="240"/>
      <c r="C1554" s="241" t="str">
        <f>IF(A1554="","",VLOOKUP(A1554,'[3]IHS DATABASE'!C:AD,27,0))</f>
        <v/>
      </c>
      <c r="D1554" s="241"/>
      <c r="E1554" s="241" t="str">
        <f>IF(A1554="","",VLOOKUP(A1554,'[3]IHS DATABASE'!C:G,5,0))</f>
        <v/>
      </c>
      <c r="F1554" s="241" t="str">
        <f>IF(A1554="","",VLOOKUP(A1554,'[3]IHS DATABASE'!C:AB,26,0))</f>
        <v/>
      </c>
      <c r="G1554" s="240" t="str">
        <f>IF(A1554="","",VLOOKUP(A1554,'[3]IHS DATABASE'!C:X,22,0))</f>
        <v/>
      </c>
      <c r="H1554" s="242"/>
      <c r="I1554" s="241" t="str">
        <f>IF(A1554="","",VLOOKUP(A1554,'[3]IHS DATABASE'!C:W,21,0))</f>
        <v/>
      </c>
      <c r="J1554" s="241" t="str">
        <f>IF(A1554="","",VLOOKUP(A1554,'[3]IHS DATABASE'!C:T,18,0))</f>
        <v/>
      </c>
      <c r="K1554" s="241"/>
      <c r="L1554" s="241"/>
      <c r="M1554" s="241" t="str">
        <f>IF(A1554="","",VLOOKUP(A1554,'[3]IHS DATABASE'!C:U,19,0))</f>
        <v/>
      </c>
      <c r="N1554" s="248"/>
      <c r="O1554" s="249"/>
      <c r="P1554" s="249"/>
      <c r="Q1554" s="258"/>
      <c r="R1554" s="259"/>
      <c r="S1554" s="259" t="str">
        <f>IF(A1554="","",VLOOKUP(A1554,'[3]IHS DATABASE'!C:BG,30,0))</f>
        <v/>
      </c>
      <c r="T1554" s="241"/>
      <c r="U1554" s="259" t="str">
        <f>IF(A1554="","",VLOOKUP(A1554,'[3]IHS DATABASE'!C:AG,31,0))</f>
        <v/>
      </c>
      <c r="V1554" s="260"/>
      <c r="W1554" s="260"/>
      <c r="X1554" s="260"/>
      <c r="Y1554" s="269">
        <f t="shared" si="168"/>
        <v>0</v>
      </c>
      <c r="Z1554" s="269">
        <f t="shared" si="169"/>
        <v>0</v>
      </c>
      <c r="AA1554" s="269" t="str">
        <f t="shared" si="170"/>
        <v>OK</v>
      </c>
      <c r="AB1554" s="270"/>
      <c r="AC1554" s="270"/>
      <c r="AD1554" s="270"/>
      <c r="AE1554" s="271"/>
      <c r="AF1554" s="272"/>
      <c r="AG1554" s="285"/>
      <c r="AH1554" s="285"/>
      <c r="AI1554" s="285"/>
      <c r="AJ1554" s="285"/>
      <c r="AK1554" s="286">
        <f t="shared" si="171"/>
        <v>0</v>
      </c>
      <c r="AL1554" s="286">
        <f t="shared" si="172"/>
        <v>0</v>
      </c>
      <c r="AM1554" s="287" t="e">
        <f t="shared" si="173"/>
        <v>#DIV/0!</v>
      </c>
      <c r="AN1554" s="286" t="str">
        <f>IF(A1554="","",VLOOKUP(A1554,'[3]IHS DATABASE'!C:H,6,0))</f>
        <v/>
      </c>
      <c r="AO1554" s="286"/>
      <c r="AP1554" s="290"/>
      <c r="AQ1554" s="290"/>
      <c r="AR1554" s="240"/>
      <c r="AS1554" s="240"/>
      <c r="AT1554" s="291">
        <f t="shared" si="174"/>
        <v>0</v>
      </c>
      <c r="AU1554" s="292"/>
      <c r="AV1554" s="293"/>
      <c r="AW1554" s="293"/>
      <c r="AX1554" s="292"/>
      <c r="AY1554" s="292"/>
      <c r="AZ1554" s="292"/>
      <c r="BA1554" s="292"/>
      <c r="BB1554" s="296"/>
      <c r="BC1554" s="293"/>
      <c r="BD1554" s="293"/>
      <c r="BE1554" s="297"/>
    </row>
    <row r="1555" spans="1:57">
      <c r="A1555" s="239"/>
      <c r="B1555" s="240"/>
      <c r="C1555" s="241" t="str">
        <f>IF(A1555="","",VLOOKUP(A1555,'[3]IHS DATABASE'!C:AD,27,0))</f>
        <v/>
      </c>
      <c r="D1555" s="241"/>
      <c r="E1555" s="241" t="str">
        <f>IF(A1555="","",VLOOKUP(A1555,'[3]IHS DATABASE'!C:G,5,0))</f>
        <v/>
      </c>
      <c r="F1555" s="241" t="str">
        <f>IF(A1555="","",VLOOKUP(A1555,'[3]IHS DATABASE'!C:AB,26,0))</f>
        <v/>
      </c>
      <c r="G1555" s="240" t="str">
        <f>IF(A1555="","",VLOOKUP(A1555,'[3]IHS DATABASE'!C:X,22,0))</f>
        <v/>
      </c>
      <c r="H1555" s="242"/>
      <c r="I1555" s="241" t="str">
        <f>IF(A1555="","",VLOOKUP(A1555,'[3]IHS DATABASE'!C:W,21,0))</f>
        <v/>
      </c>
      <c r="J1555" s="241" t="str">
        <f>IF(A1555="","",VLOOKUP(A1555,'[3]IHS DATABASE'!C:T,18,0))</f>
        <v/>
      </c>
      <c r="K1555" s="241"/>
      <c r="L1555" s="241"/>
      <c r="M1555" s="241" t="str">
        <f>IF(A1555="","",VLOOKUP(A1555,'[3]IHS DATABASE'!C:U,19,0))</f>
        <v/>
      </c>
      <c r="N1555" s="248"/>
      <c r="O1555" s="249"/>
      <c r="P1555" s="249"/>
      <c r="Q1555" s="258"/>
      <c r="R1555" s="259"/>
      <c r="S1555" s="259" t="str">
        <f>IF(A1555="","",VLOOKUP(A1555,'[3]IHS DATABASE'!C:BG,30,0))</f>
        <v/>
      </c>
      <c r="T1555" s="241"/>
      <c r="U1555" s="259" t="str">
        <f>IF(A1555="","",VLOOKUP(A1555,'[3]IHS DATABASE'!C:AG,31,0))</f>
        <v/>
      </c>
      <c r="V1555" s="260"/>
      <c r="W1555" s="260"/>
      <c r="X1555" s="260"/>
      <c r="Y1555" s="269">
        <f t="shared" si="168"/>
        <v>0</v>
      </c>
      <c r="Z1555" s="269">
        <f t="shared" si="169"/>
        <v>0</v>
      </c>
      <c r="AA1555" s="269" t="str">
        <f t="shared" si="170"/>
        <v>OK</v>
      </c>
      <c r="AB1555" s="270"/>
      <c r="AC1555" s="270"/>
      <c r="AD1555" s="270"/>
      <c r="AE1555" s="271"/>
      <c r="AF1555" s="272"/>
      <c r="AG1555" s="285"/>
      <c r="AH1555" s="285"/>
      <c r="AI1555" s="285"/>
      <c r="AJ1555" s="285"/>
      <c r="AK1555" s="286">
        <f t="shared" si="171"/>
        <v>0</v>
      </c>
      <c r="AL1555" s="286">
        <f t="shared" si="172"/>
        <v>0</v>
      </c>
      <c r="AM1555" s="287" t="e">
        <f t="shared" si="173"/>
        <v>#DIV/0!</v>
      </c>
      <c r="AN1555" s="286" t="str">
        <f>IF(A1555="","",VLOOKUP(A1555,'[3]IHS DATABASE'!C:H,6,0))</f>
        <v/>
      </c>
      <c r="AO1555" s="286"/>
      <c r="AP1555" s="290"/>
      <c r="AQ1555" s="290"/>
      <c r="AR1555" s="240"/>
      <c r="AS1555" s="240"/>
      <c r="AT1555" s="291">
        <f t="shared" si="174"/>
        <v>0</v>
      </c>
      <c r="AU1555" s="292"/>
      <c r="AV1555" s="293"/>
      <c r="AW1555" s="293"/>
      <c r="AX1555" s="292"/>
      <c r="AY1555" s="292"/>
      <c r="AZ1555" s="292"/>
      <c r="BA1555" s="292"/>
      <c r="BB1555" s="296"/>
      <c r="BC1555" s="293"/>
      <c r="BD1555" s="293"/>
      <c r="BE1555" s="297"/>
    </row>
    <row r="1556" spans="1:57">
      <c r="A1556" s="239"/>
      <c r="B1556" s="240"/>
      <c r="C1556" s="241" t="str">
        <f>IF(A1556="","",VLOOKUP(A1556,'[3]IHS DATABASE'!C:AD,27,0))</f>
        <v/>
      </c>
      <c r="D1556" s="241"/>
      <c r="E1556" s="241" t="str">
        <f>IF(A1556="","",VLOOKUP(A1556,'[3]IHS DATABASE'!C:G,5,0))</f>
        <v/>
      </c>
      <c r="F1556" s="241" t="str">
        <f>IF(A1556="","",VLOOKUP(A1556,'[3]IHS DATABASE'!C:AB,26,0))</f>
        <v/>
      </c>
      <c r="G1556" s="240" t="str">
        <f>IF(A1556="","",VLOOKUP(A1556,'[3]IHS DATABASE'!C:X,22,0))</f>
        <v/>
      </c>
      <c r="H1556" s="242"/>
      <c r="I1556" s="241" t="str">
        <f>IF(A1556="","",VLOOKUP(A1556,'[3]IHS DATABASE'!C:W,21,0))</f>
        <v/>
      </c>
      <c r="J1556" s="241" t="str">
        <f>IF(A1556="","",VLOOKUP(A1556,'[3]IHS DATABASE'!C:T,18,0))</f>
        <v/>
      </c>
      <c r="K1556" s="241"/>
      <c r="L1556" s="241"/>
      <c r="M1556" s="241" t="str">
        <f>IF(A1556="","",VLOOKUP(A1556,'[3]IHS DATABASE'!C:U,19,0))</f>
        <v/>
      </c>
      <c r="N1556" s="248"/>
      <c r="O1556" s="249"/>
      <c r="P1556" s="249"/>
      <c r="Q1556" s="258"/>
      <c r="R1556" s="259"/>
      <c r="S1556" s="259" t="str">
        <f>IF(A1556="","",VLOOKUP(A1556,'[3]IHS DATABASE'!C:BG,30,0))</f>
        <v/>
      </c>
      <c r="T1556" s="241"/>
      <c r="U1556" s="259" t="str">
        <f>IF(A1556="","",VLOOKUP(A1556,'[3]IHS DATABASE'!C:AG,31,0))</f>
        <v/>
      </c>
      <c r="V1556" s="260"/>
      <c r="W1556" s="260"/>
      <c r="X1556" s="260"/>
      <c r="Y1556" s="269">
        <f t="shared" si="168"/>
        <v>0</v>
      </c>
      <c r="Z1556" s="269">
        <f t="shared" si="169"/>
        <v>0</v>
      </c>
      <c r="AA1556" s="269" t="str">
        <f t="shared" si="170"/>
        <v>OK</v>
      </c>
      <c r="AB1556" s="270"/>
      <c r="AC1556" s="270"/>
      <c r="AD1556" s="270"/>
      <c r="AE1556" s="271"/>
      <c r="AF1556" s="272"/>
      <c r="AG1556" s="285"/>
      <c r="AH1556" s="285"/>
      <c r="AI1556" s="285"/>
      <c r="AJ1556" s="285"/>
      <c r="AK1556" s="286">
        <f t="shared" si="171"/>
        <v>0</v>
      </c>
      <c r="AL1556" s="286">
        <f t="shared" si="172"/>
        <v>0</v>
      </c>
      <c r="AM1556" s="287" t="e">
        <f t="shared" si="173"/>
        <v>#DIV/0!</v>
      </c>
      <c r="AN1556" s="286" t="str">
        <f>IF(A1556="","",VLOOKUP(A1556,'[3]IHS DATABASE'!C:H,6,0))</f>
        <v/>
      </c>
      <c r="AO1556" s="286"/>
      <c r="AP1556" s="290"/>
      <c r="AQ1556" s="290"/>
      <c r="AR1556" s="240"/>
      <c r="AS1556" s="240"/>
      <c r="AT1556" s="291">
        <f t="shared" si="174"/>
        <v>0</v>
      </c>
      <c r="AU1556" s="292"/>
      <c r="AV1556" s="293"/>
      <c r="AW1556" s="293"/>
      <c r="AX1556" s="292"/>
      <c r="AY1556" s="292"/>
      <c r="AZ1556" s="292"/>
      <c r="BA1556" s="292"/>
      <c r="BB1556" s="296"/>
      <c r="BC1556" s="293"/>
      <c r="BD1556" s="293"/>
      <c r="BE1556" s="297"/>
    </row>
    <row r="1557" spans="1:57">
      <c r="A1557" s="239"/>
      <c r="B1557" s="240"/>
      <c r="C1557" s="241" t="str">
        <f>IF(A1557="","",VLOOKUP(A1557,'[3]IHS DATABASE'!C:AD,27,0))</f>
        <v/>
      </c>
      <c r="D1557" s="241"/>
      <c r="E1557" s="241" t="str">
        <f>IF(A1557="","",VLOOKUP(A1557,'[3]IHS DATABASE'!C:G,5,0))</f>
        <v/>
      </c>
      <c r="F1557" s="241" t="str">
        <f>IF(A1557="","",VLOOKUP(A1557,'[3]IHS DATABASE'!C:AB,26,0))</f>
        <v/>
      </c>
      <c r="G1557" s="240" t="str">
        <f>IF(A1557="","",VLOOKUP(A1557,'[3]IHS DATABASE'!C:X,22,0))</f>
        <v/>
      </c>
      <c r="H1557" s="242"/>
      <c r="I1557" s="241" t="str">
        <f>IF(A1557="","",VLOOKUP(A1557,'[3]IHS DATABASE'!C:W,21,0))</f>
        <v/>
      </c>
      <c r="J1557" s="241" t="str">
        <f>IF(A1557="","",VLOOKUP(A1557,'[3]IHS DATABASE'!C:T,18,0))</f>
        <v/>
      </c>
      <c r="K1557" s="241"/>
      <c r="L1557" s="241"/>
      <c r="M1557" s="241" t="str">
        <f>IF(A1557="","",VLOOKUP(A1557,'[3]IHS DATABASE'!C:U,19,0))</f>
        <v/>
      </c>
      <c r="N1557" s="248"/>
      <c r="O1557" s="249"/>
      <c r="P1557" s="249"/>
      <c r="Q1557" s="258"/>
      <c r="R1557" s="259"/>
      <c r="S1557" s="259" t="str">
        <f>IF(A1557="","",VLOOKUP(A1557,'[3]IHS DATABASE'!C:BG,30,0))</f>
        <v/>
      </c>
      <c r="T1557" s="241"/>
      <c r="U1557" s="259" t="str">
        <f>IF(A1557="","",VLOOKUP(A1557,'[3]IHS DATABASE'!C:AG,31,0))</f>
        <v/>
      </c>
      <c r="V1557" s="260"/>
      <c r="W1557" s="260"/>
      <c r="X1557" s="260"/>
      <c r="Y1557" s="269">
        <f t="shared" si="168"/>
        <v>0</v>
      </c>
      <c r="Z1557" s="269">
        <f t="shared" si="169"/>
        <v>0</v>
      </c>
      <c r="AA1557" s="269" t="str">
        <f t="shared" si="170"/>
        <v>OK</v>
      </c>
      <c r="AB1557" s="270"/>
      <c r="AC1557" s="270"/>
      <c r="AD1557" s="270"/>
      <c r="AE1557" s="271"/>
      <c r="AF1557" s="272"/>
      <c r="AG1557" s="285"/>
      <c r="AH1557" s="285"/>
      <c r="AI1557" s="285"/>
      <c r="AJ1557" s="285"/>
      <c r="AK1557" s="286">
        <f t="shared" si="171"/>
        <v>0</v>
      </c>
      <c r="AL1557" s="286">
        <f t="shared" si="172"/>
        <v>0</v>
      </c>
      <c r="AM1557" s="287" t="e">
        <f t="shared" si="173"/>
        <v>#DIV/0!</v>
      </c>
      <c r="AN1557" s="286" t="str">
        <f>IF(A1557="","",VLOOKUP(A1557,'[3]IHS DATABASE'!C:H,6,0))</f>
        <v/>
      </c>
      <c r="AO1557" s="286"/>
      <c r="AP1557" s="290"/>
      <c r="AQ1557" s="290"/>
      <c r="AR1557" s="240"/>
      <c r="AS1557" s="240"/>
      <c r="AT1557" s="291">
        <f t="shared" si="174"/>
        <v>0</v>
      </c>
      <c r="AU1557" s="292"/>
      <c r="AV1557" s="293"/>
      <c r="AW1557" s="293"/>
      <c r="AX1557" s="292"/>
      <c r="AY1557" s="292"/>
      <c r="AZ1557" s="292"/>
      <c r="BA1557" s="292"/>
      <c r="BB1557" s="296"/>
      <c r="BC1557" s="293"/>
      <c r="BD1557" s="293"/>
      <c r="BE1557" s="297"/>
    </row>
    <row r="1558" spans="1:57">
      <c r="A1558" s="239"/>
      <c r="B1558" s="240"/>
      <c r="C1558" s="241" t="str">
        <f>IF(A1558="","",VLOOKUP(A1558,'[3]IHS DATABASE'!C:AD,27,0))</f>
        <v/>
      </c>
      <c r="D1558" s="241"/>
      <c r="E1558" s="241" t="str">
        <f>IF(A1558="","",VLOOKUP(A1558,'[3]IHS DATABASE'!C:G,5,0))</f>
        <v/>
      </c>
      <c r="F1558" s="241" t="str">
        <f>IF(A1558="","",VLOOKUP(A1558,'[3]IHS DATABASE'!C:AB,26,0))</f>
        <v/>
      </c>
      <c r="G1558" s="240" t="str">
        <f>IF(A1558="","",VLOOKUP(A1558,'[3]IHS DATABASE'!C:X,22,0))</f>
        <v/>
      </c>
      <c r="H1558" s="242"/>
      <c r="I1558" s="241" t="str">
        <f>IF(A1558="","",VLOOKUP(A1558,'[3]IHS DATABASE'!C:W,21,0))</f>
        <v/>
      </c>
      <c r="J1558" s="241" t="str">
        <f>IF(A1558="","",VLOOKUP(A1558,'[3]IHS DATABASE'!C:T,18,0))</f>
        <v/>
      </c>
      <c r="K1558" s="241"/>
      <c r="L1558" s="241"/>
      <c r="M1558" s="241" t="str">
        <f>IF(A1558="","",VLOOKUP(A1558,'[3]IHS DATABASE'!C:U,19,0))</f>
        <v/>
      </c>
      <c r="N1558" s="248"/>
      <c r="O1558" s="249"/>
      <c r="P1558" s="249"/>
      <c r="Q1558" s="258"/>
      <c r="R1558" s="259"/>
      <c r="S1558" s="259" t="str">
        <f>IF(A1558="","",VLOOKUP(A1558,'[3]IHS DATABASE'!C:BG,30,0))</f>
        <v/>
      </c>
      <c r="T1558" s="241"/>
      <c r="U1558" s="259" t="str">
        <f>IF(A1558="","",VLOOKUP(A1558,'[3]IHS DATABASE'!C:AG,31,0))</f>
        <v/>
      </c>
      <c r="V1558" s="260"/>
      <c r="W1558" s="260"/>
      <c r="X1558" s="260"/>
      <c r="Y1558" s="269">
        <f t="shared" si="168"/>
        <v>0</v>
      </c>
      <c r="Z1558" s="269">
        <f t="shared" si="169"/>
        <v>0</v>
      </c>
      <c r="AA1558" s="269" t="str">
        <f t="shared" si="170"/>
        <v>OK</v>
      </c>
      <c r="AB1558" s="270"/>
      <c r="AC1558" s="270"/>
      <c r="AD1558" s="270"/>
      <c r="AE1558" s="271"/>
      <c r="AF1558" s="272"/>
      <c r="AG1558" s="285"/>
      <c r="AH1558" s="285"/>
      <c r="AI1558" s="285"/>
      <c r="AJ1558" s="285"/>
      <c r="AK1558" s="286">
        <f t="shared" si="171"/>
        <v>0</v>
      </c>
      <c r="AL1558" s="286">
        <f t="shared" si="172"/>
        <v>0</v>
      </c>
      <c r="AM1558" s="287" t="e">
        <f t="shared" si="173"/>
        <v>#DIV/0!</v>
      </c>
      <c r="AN1558" s="286" t="str">
        <f>IF(A1558="","",VLOOKUP(A1558,'[3]IHS DATABASE'!C:H,6,0))</f>
        <v/>
      </c>
      <c r="AO1558" s="286"/>
      <c r="AP1558" s="290"/>
      <c r="AQ1558" s="290"/>
      <c r="AR1558" s="240"/>
      <c r="AS1558" s="240"/>
      <c r="AT1558" s="291">
        <f t="shared" si="174"/>
        <v>0</v>
      </c>
      <c r="AU1558" s="292"/>
      <c r="AV1558" s="293"/>
      <c r="AW1558" s="293"/>
      <c r="AX1558" s="292"/>
      <c r="AY1558" s="292"/>
      <c r="AZ1558" s="292"/>
      <c r="BA1558" s="292"/>
      <c r="BB1558" s="296"/>
      <c r="BC1558" s="293"/>
      <c r="BD1558" s="293"/>
      <c r="BE1558" s="297"/>
    </row>
    <row r="1559" spans="1:57">
      <c r="A1559" s="239"/>
      <c r="B1559" s="240"/>
      <c r="C1559" s="241" t="str">
        <f>IF(A1559="","",VLOOKUP(A1559,'[3]IHS DATABASE'!C:AD,27,0))</f>
        <v/>
      </c>
      <c r="D1559" s="241"/>
      <c r="E1559" s="241" t="str">
        <f>IF(A1559="","",VLOOKUP(A1559,'[3]IHS DATABASE'!C:G,5,0))</f>
        <v/>
      </c>
      <c r="F1559" s="241" t="str">
        <f>IF(A1559="","",VLOOKUP(A1559,'[3]IHS DATABASE'!C:AB,26,0))</f>
        <v/>
      </c>
      <c r="G1559" s="240" t="str">
        <f>IF(A1559="","",VLOOKUP(A1559,'[3]IHS DATABASE'!C:X,22,0))</f>
        <v/>
      </c>
      <c r="H1559" s="242"/>
      <c r="I1559" s="241" t="str">
        <f>IF(A1559="","",VLOOKUP(A1559,'[3]IHS DATABASE'!C:W,21,0))</f>
        <v/>
      </c>
      <c r="J1559" s="241" t="str">
        <f>IF(A1559="","",VLOOKUP(A1559,'[3]IHS DATABASE'!C:T,18,0))</f>
        <v/>
      </c>
      <c r="K1559" s="241"/>
      <c r="L1559" s="241"/>
      <c r="M1559" s="241" t="str">
        <f>IF(A1559="","",VLOOKUP(A1559,'[3]IHS DATABASE'!C:U,19,0))</f>
        <v/>
      </c>
      <c r="N1559" s="248"/>
      <c r="O1559" s="249"/>
      <c r="P1559" s="249"/>
      <c r="Q1559" s="258"/>
      <c r="R1559" s="259"/>
      <c r="S1559" s="259" t="str">
        <f>IF(A1559="","",VLOOKUP(A1559,'[3]IHS DATABASE'!C:BG,30,0))</f>
        <v/>
      </c>
      <c r="T1559" s="241"/>
      <c r="U1559" s="259" t="str">
        <f>IF(A1559="","",VLOOKUP(A1559,'[3]IHS DATABASE'!C:AG,31,0))</f>
        <v/>
      </c>
      <c r="V1559" s="260"/>
      <c r="W1559" s="260"/>
      <c r="X1559" s="260"/>
      <c r="Y1559" s="269">
        <f t="shared" si="168"/>
        <v>0</v>
      </c>
      <c r="Z1559" s="269">
        <f t="shared" si="169"/>
        <v>0</v>
      </c>
      <c r="AA1559" s="269" t="str">
        <f t="shared" si="170"/>
        <v>OK</v>
      </c>
      <c r="AB1559" s="270"/>
      <c r="AC1559" s="270"/>
      <c r="AD1559" s="270"/>
      <c r="AE1559" s="271"/>
      <c r="AF1559" s="272"/>
      <c r="AG1559" s="285"/>
      <c r="AH1559" s="285"/>
      <c r="AI1559" s="285"/>
      <c r="AJ1559" s="285"/>
      <c r="AK1559" s="286">
        <f t="shared" si="171"/>
        <v>0</v>
      </c>
      <c r="AL1559" s="286">
        <f t="shared" si="172"/>
        <v>0</v>
      </c>
      <c r="AM1559" s="287" t="e">
        <f t="shared" si="173"/>
        <v>#DIV/0!</v>
      </c>
      <c r="AN1559" s="286" t="str">
        <f>IF(A1559="","",VLOOKUP(A1559,'[3]IHS DATABASE'!C:H,6,0))</f>
        <v/>
      </c>
      <c r="AO1559" s="286"/>
      <c r="AP1559" s="290"/>
      <c r="AQ1559" s="290"/>
      <c r="AR1559" s="240"/>
      <c r="AS1559" s="240"/>
      <c r="AT1559" s="291">
        <f t="shared" si="174"/>
        <v>0</v>
      </c>
      <c r="AU1559" s="292"/>
      <c r="AV1559" s="293"/>
      <c r="AW1559" s="293"/>
      <c r="AX1559" s="292"/>
      <c r="AY1559" s="292"/>
      <c r="AZ1559" s="292"/>
      <c r="BA1559" s="292"/>
      <c r="BB1559" s="296"/>
      <c r="BC1559" s="293"/>
      <c r="BD1559" s="293"/>
      <c r="BE1559" s="297"/>
    </row>
    <row r="1560" spans="1:57">
      <c r="A1560" s="239"/>
      <c r="B1560" s="240"/>
      <c r="C1560" s="241" t="str">
        <f>IF(A1560="","",VLOOKUP(A1560,'[3]IHS DATABASE'!C:AD,27,0))</f>
        <v/>
      </c>
      <c r="D1560" s="241"/>
      <c r="E1560" s="241" t="str">
        <f>IF(A1560="","",VLOOKUP(A1560,'[3]IHS DATABASE'!C:G,5,0))</f>
        <v/>
      </c>
      <c r="F1560" s="241" t="str">
        <f>IF(A1560="","",VLOOKUP(A1560,'[3]IHS DATABASE'!C:AB,26,0))</f>
        <v/>
      </c>
      <c r="G1560" s="240" t="str">
        <f>IF(A1560="","",VLOOKUP(A1560,'[3]IHS DATABASE'!C:X,22,0))</f>
        <v/>
      </c>
      <c r="H1560" s="242"/>
      <c r="I1560" s="241" t="str">
        <f>IF(A1560="","",VLOOKUP(A1560,'[3]IHS DATABASE'!C:W,21,0))</f>
        <v/>
      </c>
      <c r="J1560" s="241" t="str">
        <f>IF(A1560="","",VLOOKUP(A1560,'[3]IHS DATABASE'!C:T,18,0))</f>
        <v/>
      </c>
      <c r="K1560" s="241"/>
      <c r="L1560" s="241"/>
      <c r="M1560" s="241" t="str">
        <f>IF(A1560="","",VLOOKUP(A1560,'[3]IHS DATABASE'!C:U,19,0))</f>
        <v/>
      </c>
      <c r="N1560" s="248"/>
      <c r="O1560" s="249"/>
      <c r="P1560" s="249"/>
      <c r="Q1560" s="258"/>
      <c r="R1560" s="259"/>
      <c r="S1560" s="259" t="str">
        <f>IF(A1560="","",VLOOKUP(A1560,'[3]IHS DATABASE'!C:BG,30,0))</f>
        <v/>
      </c>
      <c r="T1560" s="241"/>
      <c r="U1560" s="259" t="str">
        <f>IF(A1560="","",VLOOKUP(A1560,'[3]IHS DATABASE'!C:AG,31,0))</f>
        <v/>
      </c>
      <c r="V1560" s="260"/>
      <c r="W1560" s="260"/>
      <c r="X1560" s="260"/>
      <c r="Y1560" s="269">
        <f t="shared" si="168"/>
        <v>0</v>
      </c>
      <c r="Z1560" s="269">
        <f t="shared" si="169"/>
        <v>0</v>
      </c>
      <c r="AA1560" s="269" t="str">
        <f t="shared" si="170"/>
        <v>OK</v>
      </c>
      <c r="AB1560" s="270"/>
      <c r="AC1560" s="270"/>
      <c r="AD1560" s="270"/>
      <c r="AE1560" s="271"/>
      <c r="AF1560" s="272"/>
      <c r="AG1560" s="285"/>
      <c r="AH1560" s="285"/>
      <c r="AI1560" s="285"/>
      <c r="AJ1560" s="285"/>
      <c r="AK1560" s="286">
        <f t="shared" si="171"/>
        <v>0</v>
      </c>
      <c r="AL1560" s="286">
        <f t="shared" si="172"/>
        <v>0</v>
      </c>
      <c r="AM1560" s="287" t="e">
        <f t="shared" si="173"/>
        <v>#DIV/0!</v>
      </c>
      <c r="AN1560" s="286" t="str">
        <f>IF(A1560="","",VLOOKUP(A1560,'[3]IHS DATABASE'!C:H,6,0))</f>
        <v/>
      </c>
      <c r="AO1560" s="286"/>
      <c r="AP1560" s="290"/>
      <c r="AQ1560" s="290"/>
      <c r="AR1560" s="240"/>
      <c r="AS1560" s="240"/>
      <c r="AT1560" s="291">
        <f t="shared" si="174"/>
        <v>0</v>
      </c>
      <c r="AU1560" s="292"/>
      <c r="AV1560" s="293"/>
      <c r="AW1560" s="293"/>
      <c r="AX1560" s="292"/>
      <c r="AY1560" s="292"/>
      <c r="AZ1560" s="292"/>
      <c r="BA1560" s="292"/>
      <c r="BB1560" s="296"/>
      <c r="BC1560" s="293"/>
      <c r="BD1560" s="293"/>
      <c r="BE1560" s="297"/>
    </row>
    <row r="1561" spans="1:57">
      <c r="A1561" s="239"/>
      <c r="B1561" s="240"/>
      <c r="C1561" s="241" t="str">
        <f>IF(A1561="","",VLOOKUP(A1561,'[3]IHS DATABASE'!C:AD,27,0))</f>
        <v/>
      </c>
      <c r="D1561" s="241"/>
      <c r="E1561" s="241" t="str">
        <f>IF(A1561="","",VLOOKUP(A1561,'[3]IHS DATABASE'!C:G,5,0))</f>
        <v/>
      </c>
      <c r="F1561" s="241" t="str">
        <f>IF(A1561="","",VLOOKUP(A1561,'[3]IHS DATABASE'!C:AB,26,0))</f>
        <v/>
      </c>
      <c r="G1561" s="240" t="str">
        <f>IF(A1561="","",VLOOKUP(A1561,'[3]IHS DATABASE'!C:X,22,0))</f>
        <v/>
      </c>
      <c r="H1561" s="242"/>
      <c r="I1561" s="241" t="str">
        <f>IF(A1561="","",VLOOKUP(A1561,'[3]IHS DATABASE'!C:W,21,0))</f>
        <v/>
      </c>
      <c r="J1561" s="241" t="str">
        <f>IF(A1561="","",VLOOKUP(A1561,'[3]IHS DATABASE'!C:T,18,0))</f>
        <v/>
      </c>
      <c r="K1561" s="241"/>
      <c r="L1561" s="241"/>
      <c r="M1561" s="241" t="str">
        <f>IF(A1561="","",VLOOKUP(A1561,'[3]IHS DATABASE'!C:U,19,0))</f>
        <v/>
      </c>
      <c r="N1561" s="248"/>
      <c r="O1561" s="249"/>
      <c r="P1561" s="249"/>
      <c r="Q1561" s="258"/>
      <c r="R1561" s="259"/>
      <c r="S1561" s="259" t="str">
        <f>IF(A1561="","",VLOOKUP(A1561,'[3]IHS DATABASE'!C:BG,30,0))</f>
        <v/>
      </c>
      <c r="T1561" s="241"/>
      <c r="U1561" s="259" t="str">
        <f>IF(A1561="","",VLOOKUP(A1561,'[3]IHS DATABASE'!C:AG,31,0))</f>
        <v/>
      </c>
      <c r="V1561" s="260"/>
      <c r="W1561" s="260"/>
      <c r="X1561" s="260"/>
      <c r="Y1561" s="269">
        <f t="shared" si="168"/>
        <v>0</v>
      </c>
      <c r="Z1561" s="269">
        <f t="shared" si="169"/>
        <v>0</v>
      </c>
      <c r="AA1561" s="269" t="str">
        <f t="shared" si="170"/>
        <v>OK</v>
      </c>
      <c r="AB1561" s="270"/>
      <c r="AC1561" s="270"/>
      <c r="AD1561" s="270"/>
      <c r="AE1561" s="271"/>
      <c r="AF1561" s="272"/>
      <c r="AG1561" s="285"/>
      <c r="AH1561" s="285"/>
      <c r="AI1561" s="285"/>
      <c r="AJ1561" s="285"/>
      <c r="AK1561" s="286">
        <f t="shared" si="171"/>
        <v>0</v>
      </c>
      <c r="AL1561" s="286">
        <f t="shared" si="172"/>
        <v>0</v>
      </c>
      <c r="AM1561" s="287" t="e">
        <f t="shared" si="173"/>
        <v>#DIV/0!</v>
      </c>
      <c r="AN1561" s="286" t="str">
        <f>IF(A1561="","",VLOOKUP(A1561,'[3]IHS DATABASE'!C:H,6,0))</f>
        <v/>
      </c>
      <c r="AO1561" s="286"/>
      <c r="AP1561" s="290"/>
      <c r="AQ1561" s="290"/>
      <c r="AR1561" s="240"/>
      <c r="AS1561" s="240"/>
      <c r="AT1561" s="291">
        <f t="shared" si="174"/>
        <v>0</v>
      </c>
      <c r="AU1561" s="292"/>
      <c r="AV1561" s="293"/>
      <c r="AW1561" s="293"/>
      <c r="AX1561" s="292"/>
      <c r="AY1561" s="292"/>
      <c r="AZ1561" s="292"/>
      <c r="BA1561" s="292"/>
      <c r="BB1561" s="296"/>
      <c r="BC1561" s="293"/>
      <c r="BD1561" s="293"/>
      <c r="BE1561" s="297"/>
    </row>
    <row r="1562" spans="1:57">
      <c r="A1562" s="239"/>
      <c r="B1562" s="240"/>
      <c r="C1562" s="241" t="str">
        <f>IF(A1562="","",VLOOKUP(A1562,'[3]IHS DATABASE'!C:AD,27,0))</f>
        <v/>
      </c>
      <c r="D1562" s="241"/>
      <c r="E1562" s="241" t="str">
        <f>IF(A1562="","",VLOOKUP(A1562,'[3]IHS DATABASE'!C:G,5,0))</f>
        <v/>
      </c>
      <c r="F1562" s="241" t="str">
        <f>IF(A1562="","",VLOOKUP(A1562,'[3]IHS DATABASE'!C:AB,26,0))</f>
        <v/>
      </c>
      <c r="G1562" s="240" t="str">
        <f>IF(A1562="","",VLOOKUP(A1562,'[3]IHS DATABASE'!C:X,22,0))</f>
        <v/>
      </c>
      <c r="H1562" s="242"/>
      <c r="I1562" s="241" t="str">
        <f>IF(A1562="","",VLOOKUP(A1562,'[3]IHS DATABASE'!C:W,21,0))</f>
        <v/>
      </c>
      <c r="J1562" s="241" t="str">
        <f>IF(A1562="","",VLOOKUP(A1562,'[3]IHS DATABASE'!C:T,18,0))</f>
        <v/>
      </c>
      <c r="K1562" s="241"/>
      <c r="L1562" s="241"/>
      <c r="M1562" s="241" t="str">
        <f>IF(A1562="","",VLOOKUP(A1562,'[3]IHS DATABASE'!C:U,19,0))</f>
        <v/>
      </c>
      <c r="N1562" s="248"/>
      <c r="O1562" s="249"/>
      <c r="P1562" s="249"/>
      <c r="Q1562" s="258"/>
      <c r="R1562" s="259"/>
      <c r="S1562" s="259" t="str">
        <f>IF(A1562="","",VLOOKUP(A1562,'[3]IHS DATABASE'!C:BG,30,0))</f>
        <v/>
      </c>
      <c r="T1562" s="241"/>
      <c r="U1562" s="259" t="str">
        <f>IF(A1562="","",VLOOKUP(A1562,'[3]IHS DATABASE'!C:AG,31,0))</f>
        <v/>
      </c>
      <c r="V1562" s="260"/>
      <c r="W1562" s="260"/>
      <c r="X1562" s="260"/>
      <c r="Y1562" s="269">
        <f t="shared" si="168"/>
        <v>0</v>
      </c>
      <c r="Z1562" s="269">
        <f t="shared" si="169"/>
        <v>0</v>
      </c>
      <c r="AA1562" s="269" t="str">
        <f t="shared" si="170"/>
        <v>OK</v>
      </c>
      <c r="AB1562" s="270"/>
      <c r="AC1562" s="270"/>
      <c r="AD1562" s="270"/>
      <c r="AE1562" s="271"/>
      <c r="AF1562" s="272"/>
      <c r="AG1562" s="285"/>
      <c r="AH1562" s="285"/>
      <c r="AI1562" s="285"/>
      <c r="AJ1562" s="285"/>
      <c r="AK1562" s="286">
        <f t="shared" si="171"/>
        <v>0</v>
      </c>
      <c r="AL1562" s="286">
        <f t="shared" si="172"/>
        <v>0</v>
      </c>
      <c r="AM1562" s="287" t="e">
        <f t="shared" si="173"/>
        <v>#DIV/0!</v>
      </c>
      <c r="AN1562" s="286" t="str">
        <f>IF(A1562="","",VLOOKUP(A1562,'[3]IHS DATABASE'!C:H,6,0))</f>
        <v/>
      </c>
      <c r="AO1562" s="286"/>
      <c r="AP1562" s="290"/>
      <c r="AQ1562" s="290"/>
      <c r="AR1562" s="240"/>
      <c r="AS1562" s="240"/>
      <c r="AT1562" s="291">
        <f t="shared" si="174"/>
        <v>0</v>
      </c>
      <c r="AU1562" s="292"/>
      <c r="AV1562" s="293"/>
      <c r="AW1562" s="293"/>
      <c r="AX1562" s="292"/>
      <c r="AY1562" s="292"/>
      <c r="AZ1562" s="292"/>
      <c r="BA1562" s="292"/>
      <c r="BB1562" s="296"/>
      <c r="BC1562" s="293"/>
      <c r="BD1562" s="293"/>
      <c r="BE1562" s="297"/>
    </row>
    <row r="1563" spans="1:57">
      <c r="A1563" s="239"/>
      <c r="B1563" s="240"/>
      <c r="C1563" s="241" t="str">
        <f>IF(A1563="","",VLOOKUP(A1563,'[3]IHS DATABASE'!C:AD,27,0))</f>
        <v/>
      </c>
      <c r="D1563" s="241"/>
      <c r="E1563" s="241" t="str">
        <f>IF(A1563="","",VLOOKUP(A1563,'[3]IHS DATABASE'!C:G,5,0))</f>
        <v/>
      </c>
      <c r="F1563" s="241" t="str">
        <f>IF(A1563="","",VLOOKUP(A1563,'[3]IHS DATABASE'!C:AB,26,0))</f>
        <v/>
      </c>
      <c r="G1563" s="240" t="str">
        <f>IF(A1563="","",VLOOKUP(A1563,'[3]IHS DATABASE'!C:X,22,0))</f>
        <v/>
      </c>
      <c r="H1563" s="242"/>
      <c r="I1563" s="241" t="str">
        <f>IF(A1563="","",VLOOKUP(A1563,'[3]IHS DATABASE'!C:W,21,0))</f>
        <v/>
      </c>
      <c r="J1563" s="241" t="str">
        <f>IF(A1563="","",VLOOKUP(A1563,'[3]IHS DATABASE'!C:T,18,0))</f>
        <v/>
      </c>
      <c r="K1563" s="241"/>
      <c r="L1563" s="241"/>
      <c r="M1563" s="241" t="str">
        <f>IF(A1563="","",VLOOKUP(A1563,'[3]IHS DATABASE'!C:U,19,0))</f>
        <v/>
      </c>
      <c r="N1563" s="248"/>
      <c r="O1563" s="249"/>
      <c r="P1563" s="249"/>
      <c r="Q1563" s="258"/>
      <c r="R1563" s="259"/>
      <c r="S1563" s="259" t="str">
        <f>IF(A1563="","",VLOOKUP(A1563,'[3]IHS DATABASE'!C:BG,30,0))</f>
        <v/>
      </c>
      <c r="T1563" s="241"/>
      <c r="U1563" s="259" t="str">
        <f>IF(A1563="","",VLOOKUP(A1563,'[3]IHS DATABASE'!C:AG,31,0))</f>
        <v/>
      </c>
      <c r="V1563" s="260"/>
      <c r="W1563" s="260"/>
      <c r="X1563" s="260"/>
      <c r="Y1563" s="269">
        <f t="shared" si="168"/>
        <v>0</v>
      </c>
      <c r="Z1563" s="269">
        <f t="shared" si="169"/>
        <v>0</v>
      </c>
      <c r="AA1563" s="269" t="str">
        <f t="shared" si="170"/>
        <v>OK</v>
      </c>
      <c r="AB1563" s="270"/>
      <c r="AC1563" s="270"/>
      <c r="AD1563" s="270"/>
      <c r="AE1563" s="271"/>
      <c r="AF1563" s="272"/>
      <c r="AG1563" s="285"/>
      <c r="AH1563" s="285"/>
      <c r="AI1563" s="285"/>
      <c r="AJ1563" s="285"/>
      <c r="AK1563" s="286">
        <f t="shared" si="171"/>
        <v>0</v>
      </c>
      <c r="AL1563" s="286">
        <f t="shared" si="172"/>
        <v>0</v>
      </c>
      <c r="AM1563" s="287" t="e">
        <f t="shared" si="173"/>
        <v>#DIV/0!</v>
      </c>
      <c r="AN1563" s="286" t="str">
        <f>IF(A1563="","",VLOOKUP(A1563,'[3]IHS DATABASE'!C:H,6,0))</f>
        <v/>
      </c>
      <c r="AO1563" s="286"/>
      <c r="AP1563" s="290"/>
      <c r="AQ1563" s="290"/>
      <c r="AR1563" s="240"/>
      <c r="AS1563" s="240"/>
      <c r="AT1563" s="291">
        <f t="shared" si="174"/>
        <v>0</v>
      </c>
      <c r="AU1563" s="292"/>
      <c r="AV1563" s="293"/>
      <c r="AW1563" s="293"/>
      <c r="AX1563" s="292"/>
      <c r="AY1563" s="292"/>
      <c r="AZ1563" s="292"/>
      <c r="BA1563" s="292"/>
      <c r="BB1563" s="296"/>
      <c r="BC1563" s="293"/>
      <c r="BD1563" s="293"/>
      <c r="BE1563" s="297"/>
    </row>
    <row r="1564" spans="1:57">
      <c r="A1564" s="239"/>
      <c r="B1564" s="240"/>
      <c r="C1564" s="241" t="str">
        <f>IF(A1564="","",VLOOKUP(A1564,'[3]IHS DATABASE'!C:AD,27,0))</f>
        <v/>
      </c>
      <c r="D1564" s="241"/>
      <c r="E1564" s="241" t="str">
        <f>IF(A1564="","",VLOOKUP(A1564,'[3]IHS DATABASE'!C:G,5,0))</f>
        <v/>
      </c>
      <c r="F1564" s="241" t="str">
        <f>IF(A1564="","",VLOOKUP(A1564,'[3]IHS DATABASE'!C:AB,26,0))</f>
        <v/>
      </c>
      <c r="G1564" s="240" t="str">
        <f>IF(A1564="","",VLOOKUP(A1564,'[3]IHS DATABASE'!C:X,22,0))</f>
        <v/>
      </c>
      <c r="H1564" s="242"/>
      <c r="I1564" s="241" t="str">
        <f>IF(A1564="","",VLOOKUP(A1564,'[3]IHS DATABASE'!C:W,21,0))</f>
        <v/>
      </c>
      <c r="J1564" s="241" t="str">
        <f>IF(A1564="","",VLOOKUP(A1564,'[3]IHS DATABASE'!C:T,18,0))</f>
        <v/>
      </c>
      <c r="K1564" s="241"/>
      <c r="L1564" s="241"/>
      <c r="M1564" s="241" t="str">
        <f>IF(A1564="","",VLOOKUP(A1564,'[3]IHS DATABASE'!C:U,19,0))</f>
        <v/>
      </c>
      <c r="N1564" s="248"/>
      <c r="O1564" s="249"/>
      <c r="P1564" s="249"/>
      <c r="Q1564" s="258"/>
      <c r="R1564" s="259"/>
      <c r="S1564" s="259" t="str">
        <f>IF(A1564="","",VLOOKUP(A1564,'[3]IHS DATABASE'!C:BG,30,0))</f>
        <v/>
      </c>
      <c r="T1564" s="241"/>
      <c r="U1564" s="259" t="str">
        <f>IF(A1564="","",VLOOKUP(A1564,'[3]IHS DATABASE'!C:AG,31,0))</f>
        <v/>
      </c>
      <c r="V1564" s="260"/>
      <c r="W1564" s="260"/>
      <c r="X1564" s="260"/>
      <c r="Y1564" s="269">
        <f t="shared" si="168"/>
        <v>0</v>
      </c>
      <c r="Z1564" s="269">
        <f t="shared" si="169"/>
        <v>0</v>
      </c>
      <c r="AA1564" s="269" t="str">
        <f t="shared" si="170"/>
        <v>OK</v>
      </c>
      <c r="AB1564" s="270"/>
      <c r="AC1564" s="270"/>
      <c r="AD1564" s="270"/>
      <c r="AE1564" s="271"/>
      <c r="AF1564" s="272"/>
      <c r="AG1564" s="285"/>
      <c r="AH1564" s="285"/>
      <c r="AI1564" s="285"/>
      <c r="AJ1564" s="285"/>
      <c r="AK1564" s="286">
        <f t="shared" si="171"/>
        <v>0</v>
      </c>
      <c r="AL1564" s="286">
        <f t="shared" si="172"/>
        <v>0</v>
      </c>
      <c r="AM1564" s="287" t="e">
        <f t="shared" si="173"/>
        <v>#DIV/0!</v>
      </c>
      <c r="AN1564" s="286" t="str">
        <f>IF(A1564="","",VLOOKUP(A1564,'[3]IHS DATABASE'!C:H,6,0))</f>
        <v/>
      </c>
      <c r="AO1564" s="286"/>
      <c r="AP1564" s="290"/>
      <c r="AQ1564" s="290"/>
      <c r="AR1564" s="240"/>
      <c r="AS1564" s="240"/>
      <c r="AT1564" s="291">
        <f t="shared" si="174"/>
        <v>0</v>
      </c>
      <c r="AU1564" s="292"/>
      <c r="AV1564" s="293"/>
      <c r="AW1564" s="293"/>
      <c r="AX1564" s="292"/>
      <c r="AY1564" s="292"/>
      <c r="AZ1564" s="292"/>
      <c r="BA1564" s="292"/>
      <c r="BB1564" s="296"/>
      <c r="BC1564" s="293"/>
      <c r="BD1564" s="293"/>
      <c r="BE1564" s="297"/>
    </row>
    <row r="1565" spans="1:57">
      <c r="A1565" s="239"/>
      <c r="B1565" s="240"/>
      <c r="C1565" s="241" t="str">
        <f>IF(A1565="","",VLOOKUP(A1565,'[3]IHS DATABASE'!C:AD,27,0))</f>
        <v/>
      </c>
      <c r="D1565" s="241"/>
      <c r="E1565" s="241" t="str">
        <f>IF(A1565="","",VLOOKUP(A1565,'[3]IHS DATABASE'!C:G,5,0))</f>
        <v/>
      </c>
      <c r="F1565" s="241" t="str">
        <f>IF(A1565="","",VLOOKUP(A1565,'[3]IHS DATABASE'!C:AB,26,0))</f>
        <v/>
      </c>
      <c r="G1565" s="240" t="str">
        <f>IF(A1565="","",VLOOKUP(A1565,'[3]IHS DATABASE'!C:X,22,0))</f>
        <v/>
      </c>
      <c r="H1565" s="242"/>
      <c r="I1565" s="241" t="str">
        <f>IF(A1565="","",VLOOKUP(A1565,'[3]IHS DATABASE'!C:W,21,0))</f>
        <v/>
      </c>
      <c r="J1565" s="241" t="str">
        <f>IF(A1565="","",VLOOKUP(A1565,'[3]IHS DATABASE'!C:T,18,0))</f>
        <v/>
      </c>
      <c r="K1565" s="241"/>
      <c r="L1565" s="241"/>
      <c r="M1565" s="241" t="str">
        <f>IF(A1565="","",VLOOKUP(A1565,'[3]IHS DATABASE'!C:U,19,0))</f>
        <v/>
      </c>
      <c r="N1565" s="248"/>
      <c r="O1565" s="249"/>
      <c r="P1565" s="249"/>
      <c r="Q1565" s="258"/>
      <c r="R1565" s="259"/>
      <c r="S1565" s="259" t="str">
        <f>IF(A1565="","",VLOOKUP(A1565,'[3]IHS DATABASE'!C:BG,30,0))</f>
        <v/>
      </c>
      <c r="T1565" s="241"/>
      <c r="U1565" s="259" t="str">
        <f>IF(A1565="","",VLOOKUP(A1565,'[3]IHS DATABASE'!C:AG,31,0))</f>
        <v/>
      </c>
      <c r="V1565" s="260"/>
      <c r="W1565" s="260"/>
      <c r="X1565" s="260"/>
      <c r="Y1565" s="269">
        <f t="shared" si="168"/>
        <v>0</v>
      </c>
      <c r="Z1565" s="269">
        <f t="shared" si="169"/>
        <v>0</v>
      </c>
      <c r="AA1565" s="269" t="str">
        <f t="shared" si="170"/>
        <v>OK</v>
      </c>
      <c r="AB1565" s="270"/>
      <c r="AC1565" s="270"/>
      <c r="AD1565" s="270"/>
      <c r="AE1565" s="271"/>
      <c r="AF1565" s="272"/>
      <c r="AG1565" s="285"/>
      <c r="AH1565" s="285"/>
      <c r="AI1565" s="285"/>
      <c r="AJ1565" s="285"/>
      <c r="AK1565" s="286">
        <f t="shared" si="171"/>
        <v>0</v>
      </c>
      <c r="AL1565" s="286">
        <f t="shared" si="172"/>
        <v>0</v>
      </c>
      <c r="AM1565" s="287" t="e">
        <f t="shared" si="173"/>
        <v>#DIV/0!</v>
      </c>
      <c r="AN1565" s="286" t="str">
        <f>IF(A1565="","",VLOOKUP(A1565,'[3]IHS DATABASE'!C:H,6,0))</f>
        <v/>
      </c>
      <c r="AO1565" s="286"/>
      <c r="AP1565" s="290"/>
      <c r="AQ1565" s="290"/>
      <c r="AR1565" s="240"/>
      <c r="AS1565" s="240"/>
      <c r="AT1565" s="291">
        <f t="shared" si="174"/>
        <v>0</v>
      </c>
      <c r="AU1565" s="292"/>
      <c r="AV1565" s="293"/>
      <c r="AW1565" s="293"/>
      <c r="AX1565" s="292"/>
      <c r="AY1565" s="292"/>
      <c r="AZ1565" s="292"/>
      <c r="BA1565" s="292"/>
      <c r="BB1565" s="296"/>
      <c r="BC1565" s="293"/>
      <c r="BD1565" s="293"/>
      <c r="BE1565" s="297"/>
    </row>
    <row r="1566" spans="1:57">
      <c r="A1566" s="239"/>
      <c r="B1566" s="240"/>
      <c r="C1566" s="241" t="str">
        <f>IF(A1566="","",VLOOKUP(A1566,'[3]IHS DATABASE'!C:AD,27,0))</f>
        <v/>
      </c>
      <c r="D1566" s="241"/>
      <c r="E1566" s="241" t="str">
        <f>IF(A1566="","",VLOOKUP(A1566,'[3]IHS DATABASE'!C:G,5,0))</f>
        <v/>
      </c>
      <c r="F1566" s="241" t="str">
        <f>IF(A1566="","",VLOOKUP(A1566,'[3]IHS DATABASE'!C:AB,26,0))</f>
        <v/>
      </c>
      <c r="G1566" s="240" t="str">
        <f>IF(A1566="","",VLOOKUP(A1566,'[3]IHS DATABASE'!C:X,22,0))</f>
        <v/>
      </c>
      <c r="H1566" s="242"/>
      <c r="I1566" s="241" t="str">
        <f>IF(A1566="","",VLOOKUP(A1566,'[3]IHS DATABASE'!C:W,21,0))</f>
        <v/>
      </c>
      <c r="J1566" s="241" t="str">
        <f>IF(A1566="","",VLOOKUP(A1566,'[3]IHS DATABASE'!C:T,18,0))</f>
        <v/>
      </c>
      <c r="K1566" s="241"/>
      <c r="L1566" s="241"/>
      <c r="M1566" s="241" t="str">
        <f>IF(A1566="","",VLOOKUP(A1566,'[3]IHS DATABASE'!C:U,19,0))</f>
        <v/>
      </c>
      <c r="N1566" s="248"/>
      <c r="O1566" s="249"/>
      <c r="P1566" s="249"/>
      <c r="Q1566" s="258"/>
      <c r="R1566" s="259"/>
      <c r="S1566" s="259" t="str">
        <f>IF(A1566="","",VLOOKUP(A1566,'[3]IHS DATABASE'!C:BG,30,0))</f>
        <v/>
      </c>
      <c r="T1566" s="241"/>
      <c r="U1566" s="259" t="str">
        <f>IF(A1566="","",VLOOKUP(A1566,'[3]IHS DATABASE'!C:AG,31,0))</f>
        <v/>
      </c>
      <c r="V1566" s="260"/>
      <c r="W1566" s="260"/>
      <c r="X1566" s="260"/>
      <c r="Y1566" s="269">
        <f t="shared" si="168"/>
        <v>0</v>
      </c>
      <c r="Z1566" s="269">
        <f t="shared" si="169"/>
        <v>0</v>
      </c>
      <c r="AA1566" s="269" t="str">
        <f t="shared" si="170"/>
        <v>OK</v>
      </c>
      <c r="AB1566" s="270"/>
      <c r="AC1566" s="270"/>
      <c r="AD1566" s="270"/>
      <c r="AE1566" s="271"/>
      <c r="AF1566" s="272"/>
      <c r="AG1566" s="285"/>
      <c r="AH1566" s="285"/>
      <c r="AI1566" s="285"/>
      <c r="AJ1566" s="285"/>
      <c r="AK1566" s="286">
        <f t="shared" si="171"/>
        <v>0</v>
      </c>
      <c r="AL1566" s="286">
        <f t="shared" si="172"/>
        <v>0</v>
      </c>
      <c r="AM1566" s="287" t="e">
        <f t="shared" si="173"/>
        <v>#DIV/0!</v>
      </c>
      <c r="AN1566" s="286" t="str">
        <f>IF(A1566="","",VLOOKUP(A1566,'[3]IHS DATABASE'!C:H,6,0))</f>
        <v/>
      </c>
      <c r="AO1566" s="286"/>
      <c r="AP1566" s="290"/>
      <c r="AQ1566" s="290"/>
      <c r="AR1566" s="240"/>
      <c r="AS1566" s="240"/>
      <c r="AT1566" s="291">
        <f t="shared" si="174"/>
        <v>0</v>
      </c>
      <c r="AU1566" s="292"/>
      <c r="AV1566" s="293"/>
      <c r="AW1566" s="293"/>
      <c r="AX1566" s="292"/>
      <c r="AY1566" s="292"/>
      <c r="AZ1566" s="292"/>
      <c r="BA1566" s="292"/>
      <c r="BB1566" s="296"/>
      <c r="BC1566" s="293"/>
      <c r="BD1566" s="293"/>
      <c r="BE1566" s="297"/>
    </row>
    <row r="1567" spans="1:57">
      <c r="A1567" s="239"/>
      <c r="B1567" s="240"/>
      <c r="C1567" s="241" t="str">
        <f>IF(A1567="","",VLOOKUP(A1567,'[3]IHS DATABASE'!C:AD,27,0))</f>
        <v/>
      </c>
      <c r="D1567" s="241"/>
      <c r="E1567" s="241" t="str">
        <f>IF(A1567="","",VLOOKUP(A1567,'[3]IHS DATABASE'!C:G,5,0))</f>
        <v/>
      </c>
      <c r="F1567" s="241" t="str">
        <f>IF(A1567="","",VLOOKUP(A1567,'[3]IHS DATABASE'!C:AB,26,0))</f>
        <v/>
      </c>
      <c r="G1567" s="240" t="str">
        <f>IF(A1567="","",VLOOKUP(A1567,'[3]IHS DATABASE'!C:X,22,0))</f>
        <v/>
      </c>
      <c r="H1567" s="242"/>
      <c r="I1567" s="241" t="str">
        <f>IF(A1567="","",VLOOKUP(A1567,'[3]IHS DATABASE'!C:W,21,0))</f>
        <v/>
      </c>
      <c r="J1567" s="241" t="str">
        <f>IF(A1567="","",VLOOKUP(A1567,'[3]IHS DATABASE'!C:T,18,0))</f>
        <v/>
      </c>
      <c r="K1567" s="241"/>
      <c r="L1567" s="241"/>
      <c r="M1567" s="241" t="str">
        <f>IF(A1567="","",VLOOKUP(A1567,'[3]IHS DATABASE'!C:U,19,0))</f>
        <v/>
      </c>
      <c r="N1567" s="248"/>
      <c r="O1567" s="249"/>
      <c r="P1567" s="249"/>
      <c r="Q1567" s="258"/>
      <c r="R1567" s="259"/>
      <c r="S1567" s="259" t="str">
        <f>IF(A1567="","",VLOOKUP(A1567,'[3]IHS DATABASE'!C:BG,30,0))</f>
        <v/>
      </c>
      <c r="T1567" s="241"/>
      <c r="U1567" s="259" t="str">
        <f>IF(A1567="","",VLOOKUP(A1567,'[3]IHS DATABASE'!C:AG,31,0))</f>
        <v/>
      </c>
      <c r="V1567" s="260"/>
      <c r="W1567" s="260"/>
      <c r="X1567" s="260"/>
      <c r="Y1567" s="269">
        <f t="shared" si="168"/>
        <v>0</v>
      </c>
      <c r="Z1567" s="269">
        <f t="shared" si="169"/>
        <v>0</v>
      </c>
      <c r="AA1567" s="269" t="str">
        <f t="shared" si="170"/>
        <v>OK</v>
      </c>
      <c r="AB1567" s="270"/>
      <c r="AC1567" s="270"/>
      <c r="AD1567" s="270"/>
      <c r="AE1567" s="271"/>
      <c r="AF1567" s="272"/>
      <c r="AG1567" s="285"/>
      <c r="AH1567" s="285"/>
      <c r="AI1567" s="285"/>
      <c r="AJ1567" s="285"/>
      <c r="AK1567" s="286">
        <f t="shared" si="171"/>
        <v>0</v>
      </c>
      <c r="AL1567" s="286">
        <f t="shared" si="172"/>
        <v>0</v>
      </c>
      <c r="AM1567" s="287" t="e">
        <f t="shared" si="173"/>
        <v>#DIV/0!</v>
      </c>
      <c r="AN1567" s="286" t="str">
        <f>IF(A1567="","",VLOOKUP(A1567,'[3]IHS DATABASE'!C:H,6,0))</f>
        <v/>
      </c>
      <c r="AO1567" s="286"/>
      <c r="AP1567" s="290"/>
      <c r="AQ1567" s="290"/>
      <c r="AR1567" s="240"/>
      <c r="AS1567" s="240"/>
      <c r="AT1567" s="291">
        <f t="shared" si="174"/>
        <v>0</v>
      </c>
      <c r="AU1567" s="292"/>
      <c r="AV1567" s="293"/>
      <c r="AW1567" s="293"/>
      <c r="AX1567" s="292"/>
      <c r="AY1567" s="292"/>
      <c r="AZ1567" s="292"/>
      <c r="BA1567" s="292"/>
      <c r="BB1567" s="296"/>
      <c r="BC1567" s="293"/>
      <c r="BD1567" s="293"/>
      <c r="BE1567" s="297"/>
    </row>
    <row r="1568" spans="1:57">
      <c r="A1568" s="239"/>
      <c r="B1568" s="240"/>
      <c r="C1568" s="241" t="str">
        <f>IF(A1568="","",VLOOKUP(A1568,'[3]IHS DATABASE'!C:AD,27,0))</f>
        <v/>
      </c>
      <c r="D1568" s="241"/>
      <c r="E1568" s="241" t="str">
        <f>IF(A1568="","",VLOOKUP(A1568,'[3]IHS DATABASE'!C:G,5,0))</f>
        <v/>
      </c>
      <c r="F1568" s="241" t="str">
        <f>IF(A1568="","",VLOOKUP(A1568,'[3]IHS DATABASE'!C:AB,26,0))</f>
        <v/>
      </c>
      <c r="G1568" s="240" t="str">
        <f>IF(A1568="","",VLOOKUP(A1568,'[3]IHS DATABASE'!C:X,22,0))</f>
        <v/>
      </c>
      <c r="H1568" s="242"/>
      <c r="I1568" s="241" t="str">
        <f>IF(A1568="","",VLOOKUP(A1568,'[3]IHS DATABASE'!C:W,21,0))</f>
        <v/>
      </c>
      <c r="J1568" s="241" t="str">
        <f>IF(A1568="","",VLOOKUP(A1568,'[3]IHS DATABASE'!C:T,18,0))</f>
        <v/>
      </c>
      <c r="K1568" s="241"/>
      <c r="L1568" s="241"/>
      <c r="M1568" s="241" t="str">
        <f>IF(A1568="","",VLOOKUP(A1568,'[3]IHS DATABASE'!C:U,19,0))</f>
        <v/>
      </c>
      <c r="N1568" s="248"/>
      <c r="O1568" s="249"/>
      <c r="P1568" s="249"/>
      <c r="Q1568" s="258"/>
      <c r="R1568" s="259"/>
      <c r="S1568" s="259" t="str">
        <f>IF(A1568="","",VLOOKUP(A1568,'[3]IHS DATABASE'!C:BG,30,0))</f>
        <v/>
      </c>
      <c r="T1568" s="241"/>
      <c r="U1568" s="259" t="str">
        <f>IF(A1568="","",VLOOKUP(A1568,'[3]IHS DATABASE'!C:AG,31,0))</f>
        <v/>
      </c>
      <c r="V1568" s="260"/>
      <c r="W1568" s="260"/>
      <c r="X1568" s="260"/>
      <c r="Y1568" s="269">
        <f t="shared" si="168"/>
        <v>0</v>
      </c>
      <c r="Z1568" s="269">
        <f t="shared" si="169"/>
        <v>0</v>
      </c>
      <c r="AA1568" s="269" t="str">
        <f t="shared" si="170"/>
        <v>OK</v>
      </c>
      <c r="AB1568" s="270"/>
      <c r="AC1568" s="270"/>
      <c r="AD1568" s="270"/>
      <c r="AE1568" s="271"/>
      <c r="AF1568" s="272"/>
      <c r="AG1568" s="285"/>
      <c r="AH1568" s="285"/>
      <c r="AI1568" s="285"/>
      <c r="AJ1568" s="285"/>
      <c r="AK1568" s="286">
        <f t="shared" si="171"/>
        <v>0</v>
      </c>
      <c r="AL1568" s="286">
        <f t="shared" si="172"/>
        <v>0</v>
      </c>
      <c r="AM1568" s="287" t="e">
        <f t="shared" si="173"/>
        <v>#DIV/0!</v>
      </c>
      <c r="AN1568" s="286" t="str">
        <f>IF(A1568="","",VLOOKUP(A1568,'[3]IHS DATABASE'!C:H,6,0))</f>
        <v/>
      </c>
      <c r="AO1568" s="286"/>
      <c r="AP1568" s="290"/>
      <c r="AQ1568" s="290"/>
      <c r="AR1568" s="240"/>
      <c r="AS1568" s="240"/>
      <c r="AT1568" s="291">
        <f t="shared" si="174"/>
        <v>0</v>
      </c>
      <c r="AU1568" s="292"/>
      <c r="AV1568" s="293"/>
      <c r="AW1568" s="293"/>
      <c r="AX1568" s="292"/>
      <c r="AY1568" s="292"/>
      <c r="AZ1568" s="292"/>
      <c r="BA1568" s="292"/>
      <c r="BB1568" s="296"/>
      <c r="BC1568" s="293"/>
      <c r="BD1568" s="293"/>
      <c r="BE1568" s="297"/>
    </row>
    <row r="1569" spans="1:57">
      <c r="A1569" s="239"/>
      <c r="B1569" s="240"/>
      <c r="C1569" s="241" t="str">
        <f>IF(A1569="","",VLOOKUP(A1569,'[3]IHS DATABASE'!C:AD,27,0))</f>
        <v/>
      </c>
      <c r="D1569" s="241"/>
      <c r="E1569" s="241" t="str">
        <f>IF(A1569="","",VLOOKUP(A1569,'[3]IHS DATABASE'!C:G,5,0))</f>
        <v/>
      </c>
      <c r="F1569" s="241" t="str">
        <f>IF(A1569="","",VLOOKUP(A1569,'[3]IHS DATABASE'!C:AB,26,0))</f>
        <v/>
      </c>
      <c r="G1569" s="240" t="str">
        <f>IF(A1569="","",VLOOKUP(A1569,'[3]IHS DATABASE'!C:X,22,0))</f>
        <v/>
      </c>
      <c r="H1569" s="242"/>
      <c r="I1569" s="241" t="str">
        <f>IF(A1569="","",VLOOKUP(A1569,'[3]IHS DATABASE'!C:W,21,0))</f>
        <v/>
      </c>
      <c r="J1569" s="241" t="str">
        <f>IF(A1569="","",VLOOKUP(A1569,'[3]IHS DATABASE'!C:T,18,0))</f>
        <v/>
      </c>
      <c r="K1569" s="241"/>
      <c r="L1569" s="241"/>
      <c r="M1569" s="241" t="str">
        <f>IF(A1569="","",VLOOKUP(A1569,'[3]IHS DATABASE'!C:U,19,0))</f>
        <v/>
      </c>
      <c r="N1569" s="248"/>
      <c r="O1569" s="249"/>
      <c r="P1569" s="249"/>
      <c r="Q1569" s="258"/>
      <c r="R1569" s="259"/>
      <c r="S1569" s="259" t="str">
        <f>IF(A1569="","",VLOOKUP(A1569,'[3]IHS DATABASE'!C:BG,30,0))</f>
        <v/>
      </c>
      <c r="T1569" s="241"/>
      <c r="U1569" s="259" t="str">
        <f>IF(A1569="","",VLOOKUP(A1569,'[3]IHS DATABASE'!C:AG,31,0))</f>
        <v/>
      </c>
      <c r="V1569" s="260"/>
      <c r="W1569" s="260"/>
      <c r="X1569" s="260"/>
      <c r="Y1569" s="269">
        <f t="shared" si="168"/>
        <v>0</v>
      </c>
      <c r="Z1569" s="269">
        <f t="shared" si="169"/>
        <v>0</v>
      </c>
      <c r="AA1569" s="269" t="str">
        <f t="shared" si="170"/>
        <v>OK</v>
      </c>
      <c r="AB1569" s="270"/>
      <c r="AC1569" s="270"/>
      <c r="AD1569" s="270"/>
      <c r="AE1569" s="271"/>
      <c r="AF1569" s="272"/>
      <c r="AG1569" s="285"/>
      <c r="AH1569" s="285"/>
      <c r="AI1569" s="285"/>
      <c r="AJ1569" s="285"/>
      <c r="AK1569" s="286">
        <f t="shared" si="171"/>
        <v>0</v>
      </c>
      <c r="AL1569" s="286">
        <f t="shared" si="172"/>
        <v>0</v>
      </c>
      <c r="AM1569" s="287" t="e">
        <f t="shared" si="173"/>
        <v>#DIV/0!</v>
      </c>
      <c r="AN1569" s="286" t="str">
        <f>IF(A1569="","",VLOOKUP(A1569,'[3]IHS DATABASE'!C:H,6,0))</f>
        <v/>
      </c>
      <c r="AO1569" s="286"/>
      <c r="AP1569" s="290"/>
      <c r="AQ1569" s="290"/>
      <c r="AR1569" s="240"/>
      <c r="AS1569" s="240"/>
      <c r="AT1569" s="291">
        <f t="shared" si="174"/>
        <v>0</v>
      </c>
      <c r="AU1569" s="292"/>
      <c r="AV1569" s="293"/>
      <c r="AW1569" s="293"/>
      <c r="AX1569" s="292"/>
      <c r="AY1569" s="292"/>
      <c r="AZ1569" s="292"/>
      <c r="BA1569" s="292"/>
      <c r="BB1569" s="296"/>
      <c r="BC1569" s="293"/>
      <c r="BD1569" s="293"/>
      <c r="BE1569" s="297"/>
    </row>
    <row r="1570" spans="1:57">
      <c r="A1570" s="239"/>
      <c r="B1570" s="240"/>
      <c r="C1570" s="241" t="str">
        <f>IF(A1570="","",VLOOKUP(A1570,'[3]IHS DATABASE'!C:AD,27,0))</f>
        <v/>
      </c>
      <c r="D1570" s="241"/>
      <c r="E1570" s="241" t="str">
        <f>IF(A1570="","",VLOOKUP(A1570,'[3]IHS DATABASE'!C:G,5,0))</f>
        <v/>
      </c>
      <c r="F1570" s="241" t="str">
        <f>IF(A1570="","",VLOOKUP(A1570,'[3]IHS DATABASE'!C:AB,26,0))</f>
        <v/>
      </c>
      <c r="G1570" s="240" t="str">
        <f>IF(A1570="","",VLOOKUP(A1570,'[3]IHS DATABASE'!C:X,22,0))</f>
        <v/>
      </c>
      <c r="H1570" s="242"/>
      <c r="I1570" s="241" t="str">
        <f>IF(A1570="","",VLOOKUP(A1570,'[3]IHS DATABASE'!C:W,21,0))</f>
        <v/>
      </c>
      <c r="J1570" s="241" t="str">
        <f>IF(A1570="","",VLOOKUP(A1570,'[3]IHS DATABASE'!C:T,18,0))</f>
        <v/>
      </c>
      <c r="K1570" s="241"/>
      <c r="L1570" s="241"/>
      <c r="M1570" s="241" t="str">
        <f>IF(A1570="","",VLOOKUP(A1570,'[3]IHS DATABASE'!C:U,19,0))</f>
        <v/>
      </c>
      <c r="N1570" s="248"/>
      <c r="O1570" s="249"/>
      <c r="P1570" s="249"/>
      <c r="Q1570" s="258"/>
      <c r="R1570" s="259"/>
      <c r="S1570" s="259" t="str">
        <f>IF(A1570="","",VLOOKUP(A1570,'[3]IHS DATABASE'!C:BG,30,0))</f>
        <v/>
      </c>
      <c r="T1570" s="241"/>
      <c r="U1570" s="259" t="str">
        <f>IF(A1570="","",VLOOKUP(A1570,'[3]IHS DATABASE'!C:AG,31,0))</f>
        <v/>
      </c>
      <c r="V1570" s="260"/>
      <c r="W1570" s="260"/>
      <c r="X1570" s="260"/>
      <c r="Y1570" s="269">
        <f t="shared" si="168"/>
        <v>0</v>
      </c>
      <c r="Z1570" s="269">
        <f t="shared" si="169"/>
        <v>0</v>
      </c>
      <c r="AA1570" s="269" t="str">
        <f t="shared" si="170"/>
        <v>OK</v>
      </c>
      <c r="AB1570" s="270"/>
      <c r="AC1570" s="270"/>
      <c r="AD1570" s="270"/>
      <c r="AE1570" s="271"/>
      <c r="AF1570" s="272"/>
      <c r="AG1570" s="285"/>
      <c r="AH1570" s="285"/>
      <c r="AI1570" s="285"/>
      <c r="AJ1570" s="285"/>
      <c r="AK1570" s="286">
        <f t="shared" si="171"/>
        <v>0</v>
      </c>
      <c r="AL1570" s="286">
        <f t="shared" si="172"/>
        <v>0</v>
      </c>
      <c r="AM1570" s="287" t="e">
        <f t="shared" si="173"/>
        <v>#DIV/0!</v>
      </c>
      <c r="AN1570" s="286" t="str">
        <f>IF(A1570="","",VLOOKUP(A1570,'[3]IHS DATABASE'!C:H,6,0))</f>
        <v/>
      </c>
      <c r="AO1570" s="286"/>
      <c r="AP1570" s="290"/>
      <c r="AQ1570" s="290"/>
      <c r="AR1570" s="240"/>
      <c r="AS1570" s="240"/>
      <c r="AT1570" s="291">
        <f t="shared" si="174"/>
        <v>0</v>
      </c>
      <c r="AU1570" s="292"/>
      <c r="AV1570" s="293"/>
      <c r="AW1570" s="293"/>
      <c r="AX1570" s="292"/>
      <c r="AY1570" s="292"/>
      <c r="AZ1570" s="292"/>
      <c r="BA1570" s="292"/>
      <c r="BB1570" s="296"/>
      <c r="BC1570" s="293"/>
      <c r="BD1570" s="293"/>
      <c r="BE1570" s="297"/>
    </row>
    <row r="1571" spans="1:57">
      <c r="A1571" s="239"/>
      <c r="B1571" s="240"/>
      <c r="C1571" s="241" t="str">
        <f>IF(A1571="","",VLOOKUP(A1571,'[3]IHS DATABASE'!C:AD,27,0))</f>
        <v/>
      </c>
      <c r="D1571" s="241"/>
      <c r="E1571" s="241" t="str">
        <f>IF(A1571="","",VLOOKUP(A1571,'[3]IHS DATABASE'!C:G,5,0))</f>
        <v/>
      </c>
      <c r="F1571" s="241" t="str">
        <f>IF(A1571="","",VLOOKUP(A1571,'[3]IHS DATABASE'!C:AB,26,0))</f>
        <v/>
      </c>
      <c r="G1571" s="240" t="str">
        <f>IF(A1571="","",VLOOKUP(A1571,'[3]IHS DATABASE'!C:X,22,0))</f>
        <v/>
      </c>
      <c r="H1571" s="242"/>
      <c r="I1571" s="241" t="str">
        <f>IF(A1571="","",VLOOKUP(A1571,'[3]IHS DATABASE'!C:W,21,0))</f>
        <v/>
      </c>
      <c r="J1571" s="241" t="str">
        <f>IF(A1571="","",VLOOKUP(A1571,'[3]IHS DATABASE'!C:T,18,0))</f>
        <v/>
      </c>
      <c r="K1571" s="241"/>
      <c r="L1571" s="241"/>
      <c r="M1571" s="241" t="str">
        <f>IF(A1571="","",VLOOKUP(A1571,'[3]IHS DATABASE'!C:U,19,0))</f>
        <v/>
      </c>
      <c r="N1571" s="248"/>
      <c r="O1571" s="249"/>
      <c r="P1571" s="249"/>
      <c r="Q1571" s="258"/>
      <c r="R1571" s="259"/>
      <c r="S1571" s="259" t="str">
        <f>IF(A1571="","",VLOOKUP(A1571,'[3]IHS DATABASE'!C:BG,30,0))</f>
        <v/>
      </c>
      <c r="T1571" s="241"/>
      <c r="U1571" s="259" t="str">
        <f>IF(A1571="","",VLOOKUP(A1571,'[3]IHS DATABASE'!C:AG,31,0))</f>
        <v/>
      </c>
      <c r="V1571" s="260"/>
      <c r="W1571" s="260"/>
      <c r="X1571" s="260"/>
      <c r="Y1571" s="269">
        <f t="shared" ref="Y1571:Y1634" si="175">X1571-W1571</f>
        <v>0</v>
      </c>
      <c r="Z1571" s="269">
        <f t="shared" ref="Z1571:Z1634" si="176">(O1571-P1571)*24</f>
        <v>0</v>
      </c>
      <c r="AA1571" s="269" t="str">
        <f t="shared" ref="AA1571:AA1634" si="177">IF(Y1571&gt;Z1571,"inconsitent RH","OK")</f>
        <v>OK</v>
      </c>
      <c r="AB1571" s="270"/>
      <c r="AC1571" s="270"/>
      <c r="AD1571" s="270"/>
      <c r="AE1571" s="271"/>
      <c r="AF1571" s="272"/>
      <c r="AG1571" s="285"/>
      <c r="AH1571" s="285"/>
      <c r="AI1571" s="285"/>
      <c r="AJ1571" s="285"/>
      <c r="AK1571" s="286">
        <f t="shared" ref="AK1571:AK1634" si="178">AJ1571+AI1571</f>
        <v>0</v>
      </c>
      <c r="AL1571" s="286">
        <f t="shared" ref="AL1571:AL1634" si="179">AF1571-AI1571</f>
        <v>0</v>
      </c>
      <c r="AM1571" s="287" t="e">
        <f t="shared" ref="AM1571:AM1634" si="180">AL1571/Y1571</f>
        <v>#DIV/0!</v>
      </c>
      <c r="AN1571" s="286" t="str">
        <f>IF(A1571="","",VLOOKUP(A1571,'[3]IHS DATABASE'!C:H,6,0))</f>
        <v/>
      </c>
      <c r="AO1571" s="286"/>
      <c r="AP1571" s="290"/>
      <c r="AQ1571" s="290"/>
      <c r="AR1571" s="240"/>
      <c r="AS1571" s="240"/>
      <c r="AT1571" s="291">
        <f t="shared" ref="AT1571:AT1634" si="181">AR1571-AS1571</f>
        <v>0</v>
      </c>
      <c r="AU1571" s="292"/>
      <c r="AV1571" s="293"/>
      <c r="AW1571" s="293"/>
      <c r="AX1571" s="292"/>
      <c r="AY1571" s="292"/>
      <c r="AZ1571" s="292"/>
      <c r="BA1571" s="292"/>
      <c r="BB1571" s="296"/>
      <c r="BC1571" s="293"/>
      <c r="BD1571" s="293"/>
      <c r="BE1571" s="297"/>
    </row>
    <row r="1572" spans="1:57">
      <c r="A1572" s="239"/>
      <c r="B1572" s="240"/>
      <c r="C1572" s="241" t="str">
        <f>IF(A1572="","",VLOOKUP(A1572,'[3]IHS DATABASE'!C:AD,27,0))</f>
        <v/>
      </c>
      <c r="D1572" s="241"/>
      <c r="E1572" s="241" t="str">
        <f>IF(A1572="","",VLOOKUP(A1572,'[3]IHS DATABASE'!C:G,5,0))</f>
        <v/>
      </c>
      <c r="F1572" s="241" t="str">
        <f>IF(A1572="","",VLOOKUP(A1572,'[3]IHS DATABASE'!C:AB,26,0))</f>
        <v/>
      </c>
      <c r="G1572" s="240" t="str">
        <f>IF(A1572="","",VLOOKUP(A1572,'[3]IHS DATABASE'!C:X,22,0))</f>
        <v/>
      </c>
      <c r="H1572" s="242"/>
      <c r="I1572" s="241" t="str">
        <f>IF(A1572="","",VLOOKUP(A1572,'[3]IHS DATABASE'!C:W,21,0))</f>
        <v/>
      </c>
      <c r="J1572" s="241" t="str">
        <f>IF(A1572="","",VLOOKUP(A1572,'[3]IHS DATABASE'!C:T,18,0))</f>
        <v/>
      </c>
      <c r="K1572" s="241"/>
      <c r="L1572" s="241"/>
      <c r="M1572" s="241" t="str">
        <f>IF(A1572="","",VLOOKUP(A1572,'[3]IHS DATABASE'!C:U,19,0))</f>
        <v/>
      </c>
      <c r="N1572" s="248"/>
      <c r="O1572" s="249"/>
      <c r="P1572" s="249"/>
      <c r="Q1572" s="258"/>
      <c r="R1572" s="259"/>
      <c r="S1572" s="259" t="str">
        <f>IF(A1572="","",VLOOKUP(A1572,'[3]IHS DATABASE'!C:BG,30,0))</f>
        <v/>
      </c>
      <c r="T1572" s="241"/>
      <c r="U1572" s="259" t="str">
        <f>IF(A1572="","",VLOOKUP(A1572,'[3]IHS DATABASE'!C:AG,31,0))</f>
        <v/>
      </c>
      <c r="V1572" s="260"/>
      <c r="W1572" s="260"/>
      <c r="X1572" s="260"/>
      <c r="Y1572" s="269">
        <f t="shared" si="175"/>
        <v>0</v>
      </c>
      <c r="Z1572" s="269">
        <f t="shared" si="176"/>
        <v>0</v>
      </c>
      <c r="AA1572" s="269" t="str">
        <f t="shared" si="177"/>
        <v>OK</v>
      </c>
      <c r="AB1572" s="270"/>
      <c r="AC1572" s="270"/>
      <c r="AD1572" s="270"/>
      <c r="AE1572" s="271"/>
      <c r="AF1572" s="272"/>
      <c r="AG1572" s="285"/>
      <c r="AH1572" s="285"/>
      <c r="AI1572" s="285"/>
      <c r="AJ1572" s="285"/>
      <c r="AK1572" s="286">
        <f t="shared" si="178"/>
        <v>0</v>
      </c>
      <c r="AL1572" s="286">
        <f t="shared" si="179"/>
        <v>0</v>
      </c>
      <c r="AM1572" s="287" t="e">
        <f t="shared" si="180"/>
        <v>#DIV/0!</v>
      </c>
      <c r="AN1572" s="286" t="str">
        <f>IF(A1572="","",VLOOKUP(A1572,'[3]IHS DATABASE'!C:H,6,0))</f>
        <v/>
      </c>
      <c r="AO1572" s="286"/>
      <c r="AP1572" s="290"/>
      <c r="AQ1572" s="290"/>
      <c r="AR1572" s="240"/>
      <c r="AS1572" s="240"/>
      <c r="AT1572" s="291">
        <f t="shared" si="181"/>
        <v>0</v>
      </c>
      <c r="AU1572" s="292"/>
      <c r="AV1572" s="293"/>
      <c r="AW1572" s="293"/>
      <c r="AX1572" s="292"/>
      <c r="AY1572" s="292"/>
      <c r="AZ1572" s="292"/>
      <c r="BA1572" s="292"/>
      <c r="BB1572" s="296"/>
      <c r="BC1572" s="293"/>
      <c r="BD1572" s="293"/>
      <c r="BE1572" s="297"/>
    </row>
    <row r="1573" spans="1:57">
      <c r="A1573" s="239"/>
      <c r="B1573" s="240"/>
      <c r="C1573" s="241" t="str">
        <f>IF(A1573="","",VLOOKUP(A1573,'[3]IHS DATABASE'!C:AD,27,0))</f>
        <v/>
      </c>
      <c r="D1573" s="241"/>
      <c r="E1573" s="241" t="str">
        <f>IF(A1573="","",VLOOKUP(A1573,'[3]IHS DATABASE'!C:G,5,0))</f>
        <v/>
      </c>
      <c r="F1573" s="241" t="str">
        <f>IF(A1573="","",VLOOKUP(A1573,'[3]IHS DATABASE'!C:AB,26,0))</f>
        <v/>
      </c>
      <c r="G1573" s="240" t="str">
        <f>IF(A1573="","",VLOOKUP(A1573,'[3]IHS DATABASE'!C:X,22,0))</f>
        <v/>
      </c>
      <c r="H1573" s="242"/>
      <c r="I1573" s="241" t="str">
        <f>IF(A1573="","",VLOOKUP(A1573,'[3]IHS DATABASE'!C:W,21,0))</f>
        <v/>
      </c>
      <c r="J1573" s="241" t="str">
        <f>IF(A1573="","",VLOOKUP(A1573,'[3]IHS DATABASE'!C:T,18,0))</f>
        <v/>
      </c>
      <c r="K1573" s="241"/>
      <c r="L1573" s="241"/>
      <c r="M1573" s="241" t="str">
        <f>IF(A1573="","",VLOOKUP(A1573,'[3]IHS DATABASE'!C:U,19,0))</f>
        <v/>
      </c>
      <c r="N1573" s="248"/>
      <c r="O1573" s="249"/>
      <c r="P1573" s="249"/>
      <c r="Q1573" s="258"/>
      <c r="R1573" s="259"/>
      <c r="S1573" s="259" t="str">
        <f>IF(A1573="","",VLOOKUP(A1573,'[3]IHS DATABASE'!C:BG,30,0))</f>
        <v/>
      </c>
      <c r="T1573" s="241"/>
      <c r="U1573" s="259" t="str">
        <f>IF(A1573="","",VLOOKUP(A1573,'[3]IHS DATABASE'!C:AG,31,0))</f>
        <v/>
      </c>
      <c r="V1573" s="260"/>
      <c r="W1573" s="260"/>
      <c r="X1573" s="260"/>
      <c r="Y1573" s="269">
        <f t="shared" si="175"/>
        <v>0</v>
      </c>
      <c r="Z1573" s="269">
        <f t="shared" si="176"/>
        <v>0</v>
      </c>
      <c r="AA1573" s="269" t="str">
        <f t="shared" si="177"/>
        <v>OK</v>
      </c>
      <c r="AB1573" s="270"/>
      <c r="AC1573" s="270"/>
      <c r="AD1573" s="270"/>
      <c r="AE1573" s="271"/>
      <c r="AF1573" s="272"/>
      <c r="AG1573" s="285"/>
      <c r="AH1573" s="285"/>
      <c r="AI1573" s="285"/>
      <c r="AJ1573" s="285"/>
      <c r="AK1573" s="286">
        <f t="shared" si="178"/>
        <v>0</v>
      </c>
      <c r="AL1573" s="286">
        <f t="shared" si="179"/>
        <v>0</v>
      </c>
      <c r="AM1573" s="287" t="e">
        <f t="shared" si="180"/>
        <v>#DIV/0!</v>
      </c>
      <c r="AN1573" s="286" t="str">
        <f>IF(A1573="","",VLOOKUP(A1573,'[3]IHS DATABASE'!C:H,6,0))</f>
        <v/>
      </c>
      <c r="AO1573" s="286"/>
      <c r="AP1573" s="290"/>
      <c r="AQ1573" s="290"/>
      <c r="AR1573" s="240"/>
      <c r="AS1573" s="240"/>
      <c r="AT1573" s="291">
        <f t="shared" si="181"/>
        <v>0</v>
      </c>
      <c r="AU1573" s="292"/>
      <c r="AV1573" s="293"/>
      <c r="AW1573" s="293"/>
      <c r="AX1573" s="292"/>
      <c r="AY1573" s="292"/>
      <c r="AZ1573" s="292"/>
      <c r="BA1573" s="292"/>
      <c r="BB1573" s="296"/>
      <c r="BC1573" s="293"/>
      <c r="BD1573" s="293"/>
      <c r="BE1573" s="297"/>
    </row>
    <row r="1574" spans="1:57">
      <c r="A1574" s="239"/>
      <c r="B1574" s="240"/>
      <c r="C1574" s="241" t="str">
        <f>IF(A1574="","",VLOOKUP(A1574,'[3]IHS DATABASE'!C:AD,27,0))</f>
        <v/>
      </c>
      <c r="D1574" s="241"/>
      <c r="E1574" s="241" t="str">
        <f>IF(A1574="","",VLOOKUP(A1574,'[3]IHS DATABASE'!C:G,5,0))</f>
        <v/>
      </c>
      <c r="F1574" s="241" t="str">
        <f>IF(A1574="","",VLOOKUP(A1574,'[3]IHS DATABASE'!C:AB,26,0))</f>
        <v/>
      </c>
      <c r="G1574" s="240" t="str">
        <f>IF(A1574="","",VLOOKUP(A1574,'[3]IHS DATABASE'!C:X,22,0))</f>
        <v/>
      </c>
      <c r="H1574" s="242"/>
      <c r="I1574" s="241" t="str">
        <f>IF(A1574="","",VLOOKUP(A1574,'[3]IHS DATABASE'!C:W,21,0))</f>
        <v/>
      </c>
      <c r="J1574" s="241" t="str">
        <f>IF(A1574="","",VLOOKUP(A1574,'[3]IHS DATABASE'!C:T,18,0))</f>
        <v/>
      </c>
      <c r="K1574" s="241"/>
      <c r="L1574" s="241"/>
      <c r="M1574" s="241" t="str">
        <f>IF(A1574="","",VLOOKUP(A1574,'[3]IHS DATABASE'!C:U,19,0))</f>
        <v/>
      </c>
      <c r="N1574" s="248"/>
      <c r="O1574" s="249"/>
      <c r="P1574" s="249"/>
      <c r="Q1574" s="258"/>
      <c r="R1574" s="259"/>
      <c r="S1574" s="259" t="str">
        <f>IF(A1574="","",VLOOKUP(A1574,'[3]IHS DATABASE'!C:BG,30,0))</f>
        <v/>
      </c>
      <c r="T1574" s="241"/>
      <c r="U1574" s="259" t="str">
        <f>IF(A1574="","",VLOOKUP(A1574,'[3]IHS DATABASE'!C:AG,31,0))</f>
        <v/>
      </c>
      <c r="V1574" s="260"/>
      <c r="W1574" s="260"/>
      <c r="X1574" s="260"/>
      <c r="Y1574" s="269">
        <f t="shared" si="175"/>
        <v>0</v>
      </c>
      <c r="Z1574" s="269">
        <f t="shared" si="176"/>
        <v>0</v>
      </c>
      <c r="AA1574" s="269" t="str">
        <f t="shared" si="177"/>
        <v>OK</v>
      </c>
      <c r="AB1574" s="270"/>
      <c r="AC1574" s="270"/>
      <c r="AD1574" s="270"/>
      <c r="AE1574" s="271"/>
      <c r="AF1574" s="272"/>
      <c r="AG1574" s="285"/>
      <c r="AH1574" s="285"/>
      <c r="AI1574" s="285"/>
      <c r="AJ1574" s="285"/>
      <c r="AK1574" s="286">
        <f t="shared" si="178"/>
        <v>0</v>
      </c>
      <c r="AL1574" s="286">
        <f t="shared" si="179"/>
        <v>0</v>
      </c>
      <c r="AM1574" s="287" t="e">
        <f t="shared" si="180"/>
        <v>#DIV/0!</v>
      </c>
      <c r="AN1574" s="286" t="str">
        <f>IF(A1574="","",VLOOKUP(A1574,'[3]IHS DATABASE'!C:H,6,0))</f>
        <v/>
      </c>
      <c r="AO1574" s="286"/>
      <c r="AP1574" s="290"/>
      <c r="AQ1574" s="290"/>
      <c r="AR1574" s="240"/>
      <c r="AS1574" s="240"/>
      <c r="AT1574" s="291">
        <f t="shared" si="181"/>
        <v>0</v>
      </c>
      <c r="AU1574" s="292"/>
      <c r="AV1574" s="293"/>
      <c r="AW1574" s="293"/>
      <c r="AX1574" s="292"/>
      <c r="AY1574" s="292"/>
      <c r="AZ1574" s="292"/>
      <c r="BA1574" s="292"/>
      <c r="BB1574" s="296"/>
      <c r="BC1574" s="293"/>
      <c r="BD1574" s="293"/>
      <c r="BE1574" s="297"/>
    </row>
    <row r="1575" spans="1:57">
      <c r="A1575" s="239"/>
      <c r="B1575" s="240"/>
      <c r="C1575" s="241" t="str">
        <f>IF(A1575="","",VLOOKUP(A1575,'[3]IHS DATABASE'!C:AD,27,0))</f>
        <v/>
      </c>
      <c r="D1575" s="241"/>
      <c r="E1575" s="241" t="str">
        <f>IF(A1575="","",VLOOKUP(A1575,'[3]IHS DATABASE'!C:G,5,0))</f>
        <v/>
      </c>
      <c r="F1575" s="241" t="str">
        <f>IF(A1575="","",VLOOKUP(A1575,'[3]IHS DATABASE'!C:AB,26,0))</f>
        <v/>
      </c>
      <c r="G1575" s="240" t="str">
        <f>IF(A1575="","",VLOOKUP(A1575,'[3]IHS DATABASE'!C:X,22,0))</f>
        <v/>
      </c>
      <c r="H1575" s="242"/>
      <c r="I1575" s="241" t="str">
        <f>IF(A1575="","",VLOOKUP(A1575,'[3]IHS DATABASE'!C:W,21,0))</f>
        <v/>
      </c>
      <c r="J1575" s="241" t="str">
        <f>IF(A1575="","",VLOOKUP(A1575,'[3]IHS DATABASE'!C:T,18,0))</f>
        <v/>
      </c>
      <c r="K1575" s="241"/>
      <c r="L1575" s="241"/>
      <c r="M1575" s="241" t="str">
        <f>IF(A1575="","",VLOOKUP(A1575,'[3]IHS DATABASE'!C:U,19,0))</f>
        <v/>
      </c>
      <c r="N1575" s="248"/>
      <c r="O1575" s="249"/>
      <c r="P1575" s="249"/>
      <c r="Q1575" s="258"/>
      <c r="R1575" s="259"/>
      <c r="S1575" s="259" t="str">
        <f>IF(A1575="","",VLOOKUP(A1575,'[3]IHS DATABASE'!C:BG,30,0))</f>
        <v/>
      </c>
      <c r="T1575" s="241"/>
      <c r="U1575" s="259" t="str">
        <f>IF(A1575="","",VLOOKUP(A1575,'[3]IHS DATABASE'!C:AG,31,0))</f>
        <v/>
      </c>
      <c r="V1575" s="260"/>
      <c r="W1575" s="260"/>
      <c r="X1575" s="260"/>
      <c r="Y1575" s="269">
        <f t="shared" si="175"/>
        <v>0</v>
      </c>
      <c r="Z1575" s="269">
        <f t="shared" si="176"/>
        <v>0</v>
      </c>
      <c r="AA1575" s="269" t="str">
        <f t="shared" si="177"/>
        <v>OK</v>
      </c>
      <c r="AB1575" s="270"/>
      <c r="AC1575" s="270"/>
      <c r="AD1575" s="270"/>
      <c r="AE1575" s="271"/>
      <c r="AF1575" s="272"/>
      <c r="AG1575" s="285"/>
      <c r="AH1575" s="285"/>
      <c r="AI1575" s="285"/>
      <c r="AJ1575" s="285"/>
      <c r="AK1575" s="286">
        <f t="shared" si="178"/>
        <v>0</v>
      </c>
      <c r="AL1575" s="286">
        <f t="shared" si="179"/>
        <v>0</v>
      </c>
      <c r="AM1575" s="287" t="e">
        <f t="shared" si="180"/>
        <v>#DIV/0!</v>
      </c>
      <c r="AN1575" s="286" t="str">
        <f>IF(A1575="","",VLOOKUP(A1575,'[3]IHS DATABASE'!C:H,6,0))</f>
        <v/>
      </c>
      <c r="AO1575" s="286"/>
      <c r="AP1575" s="290"/>
      <c r="AQ1575" s="290"/>
      <c r="AR1575" s="240"/>
      <c r="AS1575" s="240"/>
      <c r="AT1575" s="291">
        <f t="shared" si="181"/>
        <v>0</v>
      </c>
      <c r="AU1575" s="292"/>
      <c r="AV1575" s="293"/>
      <c r="AW1575" s="293"/>
      <c r="AX1575" s="292"/>
      <c r="AY1575" s="292"/>
      <c r="AZ1575" s="292"/>
      <c r="BA1575" s="292"/>
      <c r="BB1575" s="296"/>
      <c r="BC1575" s="293"/>
      <c r="BD1575" s="293"/>
      <c r="BE1575" s="297"/>
    </row>
    <row r="1576" spans="1:57">
      <c r="A1576" s="239"/>
      <c r="B1576" s="240"/>
      <c r="C1576" s="241" t="str">
        <f>IF(A1576="","",VLOOKUP(A1576,'[3]IHS DATABASE'!C:AD,27,0))</f>
        <v/>
      </c>
      <c r="D1576" s="241"/>
      <c r="E1576" s="241" t="str">
        <f>IF(A1576="","",VLOOKUP(A1576,'[3]IHS DATABASE'!C:G,5,0))</f>
        <v/>
      </c>
      <c r="F1576" s="241" t="str">
        <f>IF(A1576="","",VLOOKUP(A1576,'[3]IHS DATABASE'!C:AB,26,0))</f>
        <v/>
      </c>
      <c r="G1576" s="240" t="str">
        <f>IF(A1576="","",VLOOKUP(A1576,'[3]IHS DATABASE'!C:X,22,0))</f>
        <v/>
      </c>
      <c r="H1576" s="242"/>
      <c r="I1576" s="241" t="str">
        <f>IF(A1576="","",VLOOKUP(A1576,'[3]IHS DATABASE'!C:W,21,0))</f>
        <v/>
      </c>
      <c r="J1576" s="241" t="str">
        <f>IF(A1576="","",VLOOKUP(A1576,'[3]IHS DATABASE'!C:T,18,0))</f>
        <v/>
      </c>
      <c r="K1576" s="241"/>
      <c r="L1576" s="241"/>
      <c r="M1576" s="241" t="str">
        <f>IF(A1576="","",VLOOKUP(A1576,'[3]IHS DATABASE'!C:U,19,0))</f>
        <v/>
      </c>
      <c r="N1576" s="248"/>
      <c r="O1576" s="249"/>
      <c r="P1576" s="249"/>
      <c r="Q1576" s="258"/>
      <c r="R1576" s="259"/>
      <c r="S1576" s="259" t="str">
        <f>IF(A1576="","",VLOOKUP(A1576,'[3]IHS DATABASE'!C:BG,30,0))</f>
        <v/>
      </c>
      <c r="T1576" s="241"/>
      <c r="U1576" s="259" t="str">
        <f>IF(A1576="","",VLOOKUP(A1576,'[3]IHS DATABASE'!C:AG,31,0))</f>
        <v/>
      </c>
      <c r="V1576" s="260"/>
      <c r="W1576" s="260"/>
      <c r="X1576" s="260"/>
      <c r="Y1576" s="269">
        <f t="shared" si="175"/>
        <v>0</v>
      </c>
      <c r="Z1576" s="269">
        <f t="shared" si="176"/>
        <v>0</v>
      </c>
      <c r="AA1576" s="269" t="str">
        <f t="shared" si="177"/>
        <v>OK</v>
      </c>
      <c r="AB1576" s="270"/>
      <c r="AC1576" s="270"/>
      <c r="AD1576" s="270"/>
      <c r="AE1576" s="271"/>
      <c r="AF1576" s="272"/>
      <c r="AG1576" s="285"/>
      <c r="AH1576" s="285"/>
      <c r="AI1576" s="285"/>
      <c r="AJ1576" s="285"/>
      <c r="AK1576" s="286">
        <f t="shared" si="178"/>
        <v>0</v>
      </c>
      <c r="AL1576" s="286">
        <f t="shared" si="179"/>
        <v>0</v>
      </c>
      <c r="AM1576" s="287" t="e">
        <f t="shared" si="180"/>
        <v>#DIV/0!</v>
      </c>
      <c r="AN1576" s="286" t="str">
        <f>IF(A1576="","",VLOOKUP(A1576,'[3]IHS DATABASE'!C:H,6,0))</f>
        <v/>
      </c>
      <c r="AO1576" s="286"/>
      <c r="AP1576" s="290"/>
      <c r="AQ1576" s="290"/>
      <c r="AR1576" s="240"/>
      <c r="AS1576" s="240"/>
      <c r="AT1576" s="291">
        <f t="shared" si="181"/>
        <v>0</v>
      </c>
      <c r="AU1576" s="292"/>
      <c r="AV1576" s="293"/>
      <c r="AW1576" s="293"/>
      <c r="AX1576" s="292"/>
      <c r="AY1576" s="292"/>
      <c r="AZ1576" s="292"/>
      <c r="BA1576" s="292"/>
      <c r="BB1576" s="296"/>
      <c r="BC1576" s="293"/>
      <c r="BD1576" s="293"/>
      <c r="BE1576" s="297"/>
    </row>
    <row r="1577" spans="1:57">
      <c r="A1577" s="239"/>
      <c r="B1577" s="240"/>
      <c r="C1577" s="241" t="str">
        <f>IF(A1577="","",VLOOKUP(A1577,'[3]IHS DATABASE'!C:AD,27,0))</f>
        <v/>
      </c>
      <c r="D1577" s="241"/>
      <c r="E1577" s="241" t="str">
        <f>IF(A1577="","",VLOOKUP(A1577,'[3]IHS DATABASE'!C:G,5,0))</f>
        <v/>
      </c>
      <c r="F1577" s="241" t="str">
        <f>IF(A1577="","",VLOOKUP(A1577,'[3]IHS DATABASE'!C:AB,26,0))</f>
        <v/>
      </c>
      <c r="G1577" s="240" t="str">
        <f>IF(A1577="","",VLOOKUP(A1577,'[3]IHS DATABASE'!C:X,22,0))</f>
        <v/>
      </c>
      <c r="H1577" s="242"/>
      <c r="I1577" s="241" t="str">
        <f>IF(A1577="","",VLOOKUP(A1577,'[3]IHS DATABASE'!C:W,21,0))</f>
        <v/>
      </c>
      <c r="J1577" s="241" t="str">
        <f>IF(A1577="","",VLOOKUP(A1577,'[3]IHS DATABASE'!C:T,18,0))</f>
        <v/>
      </c>
      <c r="K1577" s="241"/>
      <c r="L1577" s="241"/>
      <c r="M1577" s="241" t="str">
        <f>IF(A1577="","",VLOOKUP(A1577,'[3]IHS DATABASE'!C:U,19,0))</f>
        <v/>
      </c>
      <c r="N1577" s="248"/>
      <c r="O1577" s="249"/>
      <c r="P1577" s="249"/>
      <c r="Q1577" s="258"/>
      <c r="R1577" s="259"/>
      <c r="S1577" s="259" t="str">
        <f>IF(A1577="","",VLOOKUP(A1577,'[3]IHS DATABASE'!C:BG,30,0))</f>
        <v/>
      </c>
      <c r="T1577" s="241"/>
      <c r="U1577" s="259" t="str">
        <f>IF(A1577="","",VLOOKUP(A1577,'[3]IHS DATABASE'!C:AG,31,0))</f>
        <v/>
      </c>
      <c r="V1577" s="260"/>
      <c r="W1577" s="260"/>
      <c r="X1577" s="260"/>
      <c r="Y1577" s="269">
        <f t="shared" si="175"/>
        <v>0</v>
      </c>
      <c r="Z1577" s="269">
        <f t="shared" si="176"/>
        <v>0</v>
      </c>
      <c r="AA1577" s="269" t="str">
        <f t="shared" si="177"/>
        <v>OK</v>
      </c>
      <c r="AB1577" s="270"/>
      <c r="AC1577" s="270"/>
      <c r="AD1577" s="270"/>
      <c r="AE1577" s="271"/>
      <c r="AF1577" s="272"/>
      <c r="AG1577" s="285"/>
      <c r="AH1577" s="285"/>
      <c r="AI1577" s="285"/>
      <c r="AJ1577" s="285"/>
      <c r="AK1577" s="286">
        <f t="shared" si="178"/>
        <v>0</v>
      </c>
      <c r="AL1577" s="286">
        <f t="shared" si="179"/>
        <v>0</v>
      </c>
      <c r="AM1577" s="287" t="e">
        <f t="shared" si="180"/>
        <v>#DIV/0!</v>
      </c>
      <c r="AN1577" s="286" t="str">
        <f>IF(A1577="","",VLOOKUP(A1577,'[3]IHS DATABASE'!C:H,6,0))</f>
        <v/>
      </c>
      <c r="AO1577" s="286"/>
      <c r="AP1577" s="290"/>
      <c r="AQ1577" s="290"/>
      <c r="AR1577" s="240"/>
      <c r="AS1577" s="240"/>
      <c r="AT1577" s="291">
        <f t="shared" si="181"/>
        <v>0</v>
      </c>
      <c r="AU1577" s="292"/>
      <c r="AV1577" s="293"/>
      <c r="AW1577" s="293"/>
      <c r="AX1577" s="292"/>
      <c r="AY1577" s="292"/>
      <c r="AZ1577" s="292"/>
      <c r="BA1577" s="292"/>
      <c r="BB1577" s="296"/>
      <c r="BC1577" s="293"/>
      <c r="BD1577" s="293"/>
      <c r="BE1577" s="297"/>
    </row>
    <row r="1578" spans="1:57">
      <c r="A1578" s="239"/>
      <c r="B1578" s="240"/>
      <c r="C1578" s="241" t="str">
        <f>IF(A1578="","",VLOOKUP(A1578,'[3]IHS DATABASE'!C:AD,27,0))</f>
        <v/>
      </c>
      <c r="D1578" s="241"/>
      <c r="E1578" s="241" t="str">
        <f>IF(A1578="","",VLOOKUP(A1578,'[3]IHS DATABASE'!C:G,5,0))</f>
        <v/>
      </c>
      <c r="F1578" s="241" t="str">
        <f>IF(A1578="","",VLOOKUP(A1578,'[3]IHS DATABASE'!C:AB,26,0))</f>
        <v/>
      </c>
      <c r="G1578" s="240" t="str">
        <f>IF(A1578="","",VLOOKUP(A1578,'[3]IHS DATABASE'!C:X,22,0))</f>
        <v/>
      </c>
      <c r="H1578" s="242"/>
      <c r="I1578" s="241" t="str">
        <f>IF(A1578="","",VLOOKUP(A1578,'[3]IHS DATABASE'!C:W,21,0))</f>
        <v/>
      </c>
      <c r="J1578" s="241" t="str">
        <f>IF(A1578="","",VLOOKUP(A1578,'[3]IHS DATABASE'!C:T,18,0))</f>
        <v/>
      </c>
      <c r="K1578" s="241"/>
      <c r="L1578" s="241"/>
      <c r="M1578" s="241" t="str">
        <f>IF(A1578="","",VLOOKUP(A1578,'[3]IHS DATABASE'!C:U,19,0))</f>
        <v/>
      </c>
      <c r="N1578" s="248"/>
      <c r="O1578" s="249"/>
      <c r="P1578" s="249"/>
      <c r="Q1578" s="258"/>
      <c r="R1578" s="259"/>
      <c r="S1578" s="259" t="str">
        <f>IF(A1578="","",VLOOKUP(A1578,'[3]IHS DATABASE'!C:BG,30,0))</f>
        <v/>
      </c>
      <c r="T1578" s="241"/>
      <c r="U1578" s="259" t="str">
        <f>IF(A1578="","",VLOOKUP(A1578,'[3]IHS DATABASE'!C:AG,31,0))</f>
        <v/>
      </c>
      <c r="V1578" s="260"/>
      <c r="W1578" s="260"/>
      <c r="X1578" s="260"/>
      <c r="Y1578" s="269">
        <f t="shared" si="175"/>
        <v>0</v>
      </c>
      <c r="Z1578" s="269">
        <f t="shared" si="176"/>
        <v>0</v>
      </c>
      <c r="AA1578" s="269" t="str">
        <f t="shared" si="177"/>
        <v>OK</v>
      </c>
      <c r="AB1578" s="270"/>
      <c r="AC1578" s="270"/>
      <c r="AD1578" s="270"/>
      <c r="AE1578" s="271"/>
      <c r="AF1578" s="272"/>
      <c r="AG1578" s="285"/>
      <c r="AH1578" s="285"/>
      <c r="AI1578" s="285"/>
      <c r="AJ1578" s="285"/>
      <c r="AK1578" s="286">
        <f t="shared" si="178"/>
        <v>0</v>
      </c>
      <c r="AL1578" s="286">
        <f t="shared" si="179"/>
        <v>0</v>
      </c>
      <c r="AM1578" s="287" t="e">
        <f t="shared" si="180"/>
        <v>#DIV/0!</v>
      </c>
      <c r="AN1578" s="286" t="str">
        <f>IF(A1578="","",VLOOKUP(A1578,'[3]IHS DATABASE'!C:H,6,0))</f>
        <v/>
      </c>
      <c r="AO1578" s="286"/>
      <c r="AP1578" s="290"/>
      <c r="AQ1578" s="290"/>
      <c r="AR1578" s="240"/>
      <c r="AS1578" s="240"/>
      <c r="AT1578" s="291">
        <f t="shared" si="181"/>
        <v>0</v>
      </c>
      <c r="AU1578" s="292"/>
      <c r="AV1578" s="293"/>
      <c r="AW1578" s="293"/>
      <c r="AX1578" s="292"/>
      <c r="AY1578" s="292"/>
      <c r="AZ1578" s="292"/>
      <c r="BA1578" s="292"/>
      <c r="BB1578" s="296"/>
      <c r="BC1578" s="293"/>
      <c r="BD1578" s="293"/>
      <c r="BE1578" s="297"/>
    </row>
    <row r="1579" spans="1:57">
      <c r="A1579" s="239"/>
      <c r="B1579" s="240"/>
      <c r="C1579" s="241" t="str">
        <f>IF(A1579="","",VLOOKUP(A1579,'[3]IHS DATABASE'!C:AD,27,0))</f>
        <v/>
      </c>
      <c r="D1579" s="241"/>
      <c r="E1579" s="241" t="str">
        <f>IF(A1579="","",VLOOKUP(A1579,'[3]IHS DATABASE'!C:G,5,0))</f>
        <v/>
      </c>
      <c r="F1579" s="241" t="str">
        <f>IF(A1579="","",VLOOKUP(A1579,'[3]IHS DATABASE'!C:AB,26,0))</f>
        <v/>
      </c>
      <c r="G1579" s="240" t="str">
        <f>IF(A1579="","",VLOOKUP(A1579,'[3]IHS DATABASE'!C:X,22,0))</f>
        <v/>
      </c>
      <c r="H1579" s="242"/>
      <c r="I1579" s="241" t="str">
        <f>IF(A1579="","",VLOOKUP(A1579,'[3]IHS DATABASE'!C:W,21,0))</f>
        <v/>
      </c>
      <c r="J1579" s="241" t="str">
        <f>IF(A1579="","",VLOOKUP(A1579,'[3]IHS DATABASE'!C:T,18,0))</f>
        <v/>
      </c>
      <c r="K1579" s="241"/>
      <c r="L1579" s="241"/>
      <c r="M1579" s="241" t="str">
        <f>IF(A1579="","",VLOOKUP(A1579,'[3]IHS DATABASE'!C:U,19,0))</f>
        <v/>
      </c>
      <c r="N1579" s="248"/>
      <c r="O1579" s="249"/>
      <c r="P1579" s="249"/>
      <c r="Q1579" s="258"/>
      <c r="R1579" s="259"/>
      <c r="S1579" s="259" t="str">
        <f>IF(A1579="","",VLOOKUP(A1579,'[3]IHS DATABASE'!C:BG,30,0))</f>
        <v/>
      </c>
      <c r="T1579" s="241"/>
      <c r="U1579" s="259" t="str">
        <f>IF(A1579="","",VLOOKUP(A1579,'[3]IHS DATABASE'!C:AG,31,0))</f>
        <v/>
      </c>
      <c r="V1579" s="260"/>
      <c r="W1579" s="260"/>
      <c r="X1579" s="260"/>
      <c r="Y1579" s="269">
        <f t="shared" si="175"/>
        <v>0</v>
      </c>
      <c r="Z1579" s="269">
        <f t="shared" si="176"/>
        <v>0</v>
      </c>
      <c r="AA1579" s="269" t="str">
        <f t="shared" si="177"/>
        <v>OK</v>
      </c>
      <c r="AB1579" s="270"/>
      <c r="AC1579" s="270"/>
      <c r="AD1579" s="270"/>
      <c r="AE1579" s="271"/>
      <c r="AF1579" s="272"/>
      <c r="AG1579" s="285"/>
      <c r="AH1579" s="285"/>
      <c r="AI1579" s="285"/>
      <c r="AJ1579" s="285"/>
      <c r="AK1579" s="286">
        <f t="shared" si="178"/>
        <v>0</v>
      </c>
      <c r="AL1579" s="286">
        <f t="shared" si="179"/>
        <v>0</v>
      </c>
      <c r="AM1579" s="287" t="e">
        <f t="shared" si="180"/>
        <v>#DIV/0!</v>
      </c>
      <c r="AN1579" s="286" t="str">
        <f>IF(A1579="","",VLOOKUP(A1579,'[3]IHS DATABASE'!C:H,6,0))</f>
        <v/>
      </c>
      <c r="AO1579" s="286"/>
      <c r="AP1579" s="290"/>
      <c r="AQ1579" s="290"/>
      <c r="AR1579" s="240"/>
      <c r="AS1579" s="240"/>
      <c r="AT1579" s="291">
        <f t="shared" si="181"/>
        <v>0</v>
      </c>
      <c r="AU1579" s="292"/>
      <c r="AV1579" s="293"/>
      <c r="AW1579" s="293"/>
      <c r="AX1579" s="292"/>
      <c r="AY1579" s="292"/>
      <c r="AZ1579" s="292"/>
      <c r="BA1579" s="292"/>
      <c r="BB1579" s="296"/>
      <c r="BC1579" s="293"/>
      <c r="BD1579" s="293"/>
      <c r="BE1579" s="297"/>
    </row>
    <row r="1580" spans="1:57">
      <c r="A1580" s="239"/>
      <c r="B1580" s="240"/>
      <c r="C1580" s="241" t="str">
        <f>IF(A1580="","",VLOOKUP(A1580,'[3]IHS DATABASE'!C:AD,27,0))</f>
        <v/>
      </c>
      <c r="D1580" s="241"/>
      <c r="E1580" s="241" t="str">
        <f>IF(A1580="","",VLOOKUP(A1580,'[3]IHS DATABASE'!C:G,5,0))</f>
        <v/>
      </c>
      <c r="F1580" s="241" t="str">
        <f>IF(A1580="","",VLOOKUP(A1580,'[3]IHS DATABASE'!C:AB,26,0))</f>
        <v/>
      </c>
      <c r="G1580" s="240" t="str">
        <f>IF(A1580="","",VLOOKUP(A1580,'[3]IHS DATABASE'!C:X,22,0))</f>
        <v/>
      </c>
      <c r="H1580" s="242"/>
      <c r="I1580" s="241" t="str">
        <f>IF(A1580="","",VLOOKUP(A1580,'[3]IHS DATABASE'!C:W,21,0))</f>
        <v/>
      </c>
      <c r="J1580" s="241" t="str">
        <f>IF(A1580="","",VLOOKUP(A1580,'[3]IHS DATABASE'!C:T,18,0))</f>
        <v/>
      </c>
      <c r="K1580" s="241"/>
      <c r="L1580" s="241"/>
      <c r="M1580" s="241" t="str">
        <f>IF(A1580="","",VLOOKUP(A1580,'[3]IHS DATABASE'!C:U,19,0))</f>
        <v/>
      </c>
      <c r="N1580" s="248"/>
      <c r="O1580" s="249"/>
      <c r="P1580" s="249"/>
      <c r="Q1580" s="258"/>
      <c r="R1580" s="259"/>
      <c r="S1580" s="259" t="str">
        <f>IF(A1580="","",VLOOKUP(A1580,'[3]IHS DATABASE'!C:BG,30,0))</f>
        <v/>
      </c>
      <c r="T1580" s="241"/>
      <c r="U1580" s="259" t="str">
        <f>IF(A1580="","",VLOOKUP(A1580,'[3]IHS DATABASE'!C:AG,31,0))</f>
        <v/>
      </c>
      <c r="V1580" s="260"/>
      <c r="W1580" s="260"/>
      <c r="X1580" s="260"/>
      <c r="Y1580" s="269">
        <f t="shared" si="175"/>
        <v>0</v>
      </c>
      <c r="Z1580" s="269">
        <f t="shared" si="176"/>
        <v>0</v>
      </c>
      <c r="AA1580" s="269" t="str">
        <f t="shared" si="177"/>
        <v>OK</v>
      </c>
      <c r="AB1580" s="270"/>
      <c r="AC1580" s="270"/>
      <c r="AD1580" s="270"/>
      <c r="AE1580" s="271"/>
      <c r="AF1580" s="272"/>
      <c r="AG1580" s="285"/>
      <c r="AH1580" s="285"/>
      <c r="AI1580" s="285"/>
      <c r="AJ1580" s="285"/>
      <c r="AK1580" s="286">
        <f t="shared" si="178"/>
        <v>0</v>
      </c>
      <c r="AL1580" s="286">
        <f t="shared" si="179"/>
        <v>0</v>
      </c>
      <c r="AM1580" s="287" t="e">
        <f t="shared" si="180"/>
        <v>#DIV/0!</v>
      </c>
      <c r="AN1580" s="286" t="str">
        <f>IF(A1580="","",VLOOKUP(A1580,'[3]IHS DATABASE'!C:H,6,0))</f>
        <v/>
      </c>
      <c r="AO1580" s="286"/>
      <c r="AP1580" s="290"/>
      <c r="AQ1580" s="290"/>
      <c r="AR1580" s="240"/>
      <c r="AS1580" s="240"/>
      <c r="AT1580" s="291">
        <f t="shared" si="181"/>
        <v>0</v>
      </c>
      <c r="AU1580" s="292"/>
      <c r="AV1580" s="293"/>
      <c r="AW1580" s="293"/>
      <c r="AX1580" s="292"/>
      <c r="AY1580" s="292"/>
      <c r="AZ1580" s="292"/>
      <c r="BA1580" s="292"/>
      <c r="BB1580" s="296"/>
      <c r="BC1580" s="293"/>
      <c r="BD1580" s="293"/>
      <c r="BE1580" s="297"/>
    </row>
    <row r="1581" spans="1:57">
      <c r="A1581" s="239"/>
      <c r="B1581" s="240"/>
      <c r="C1581" s="241" t="str">
        <f>IF(A1581="","",VLOOKUP(A1581,'[3]IHS DATABASE'!C:AD,27,0))</f>
        <v/>
      </c>
      <c r="D1581" s="241"/>
      <c r="E1581" s="241" t="str">
        <f>IF(A1581="","",VLOOKUP(A1581,'[3]IHS DATABASE'!C:G,5,0))</f>
        <v/>
      </c>
      <c r="F1581" s="241" t="str">
        <f>IF(A1581="","",VLOOKUP(A1581,'[3]IHS DATABASE'!C:AB,26,0))</f>
        <v/>
      </c>
      <c r="G1581" s="240" t="str">
        <f>IF(A1581="","",VLOOKUP(A1581,'[3]IHS DATABASE'!C:X,22,0))</f>
        <v/>
      </c>
      <c r="H1581" s="242"/>
      <c r="I1581" s="241" t="str">
        <f>IF(A1581="","",VLOOKUP(A1581,'[3]IHS DATABASE'!C:W,21,0))</f>
        <v/>
      </c>
      <c r="J1581" s="241" t="str">
        <f>IF(A1581="","",VLOOKUP(A1581,'[3]IHS DATABASE'!C:T,18,0))</f>
        <v/>
      </c>
      <c r="K1581" s="241"/>
      <c r="L1581" s="241"/>
      <c r="M1581" s="241" t="str">
        <f>IF(A1581="","",VLOOKUP(A1581,'[3]IHS DATABASE'!C:U,19,0))</f>
        <v/>
      </c>
      <c r="N1581" s="248"/>
      <c r="O1581" s="249"/>
      <c r="P1581" s="249"/>
      <c r="Q1581" s="258"/>
      <c r="R1581" s="259"/>
      <c r="S1581" s="259" t="str">
        <f>IF(A1581="","",VLOOKUP(A1581,'[3]IHS DATABASE'!C:BG,30,0))</f>
        <v/>
      </c>
      <c r="T1581" s="241"/>
      <c r="U1581" s="259" t="str">
        <f>IF(A1581="","",VLOOKUP(A1581,'[3]IHS DATABASE'!C:AG,31,0))</f>
        <v/>
      </c>
      <c r="V1581" s="260"/>
      <c r="W1581" s="260"/>
      <c r="X1581" s="260"/>
      <c r="Y1581" s="269">
        <f t="shared" si="175"/>
        <v>0</v>
      </c>
      <c r="Z1581" s="269">
        <f t="shared" si="176"/>
        <v>0</v>
      </c>
      <c r="AA1581" s="269" t="str">
        <f t="shared" si="177"/>
        <v>OK</v>
      </c>
      <c r="AB1581" s="270"/>
      <c r="AC1581" s="270"/>
      <c r="AD1581" s="270"/>
      <c r="AE1581" s="271"/>
      <c r="AF1581" s="272"/>
      <c r="AG1581" s="285"/>
      <c r="AH1581" s="285"/>
      <c r="AI1581" s="285"/>
      <c r="AJ1581" s="285"/>
      <c r="AK1581" s="286">
        <f t="shared" si="178"/>
        <v>0</v>
      </c>
      <c r="AL1581" s="286">
        <f t="shared" si="179"/>
        <v>0</v>
      </c>
      <c r="AM1581" s="287" t="e">
        <f t="shared" si="180"/>
        <v>#DIV/0!</v>
      </c>
      <c r="AN1581" s="286" t="str">
        <f>IF(A1581="","",VLOOKUP(A1581,'[3]IHS DATABASE'!C:H,6,0))</f>
        <v/>
      </c>
      <c r="AO1581" s="286"/>
      <c r="AP1581" s="290"/>
      <c r="AQ1581" s="290"/>
      <c r="AR1581" s="240"/>
      <c r="AS1581" s="240"/>
      <c r="AT1581" s="291">
        <f t="shared" si="181"/>
        <v>0</v>
      </c>
      <c r="AU1581" s="292"/>
      <c r="AV1581" s="293"/>
      <c r="AW1581" s="293"/>
      <c r="AX1581" s="292"/>
      <c r="AY1581" s="292"/>
      <c r="AZ1581" s="292"/>
      <c r="BA1581" s="292"/>
      <c r="BB1581" s="296"/>
      <c r="BC1581" s="293"/>
      <c r="BD1581" s="293"/>
      <c r="BE1581" s="297"/>
    </row>
    <row r="1582" spans="1:57">
      <c r="A1582" s="239"/>
      <c r="B1582" s="240"/>
      <c r="C1582" s="241" t="str">
        <f>IF(A1582="","",VLOOKUP(A1582,'[3]IHS DATABASE'!C:AD,27,0))</f>
        <v/>
      </c>
      <c r="D1582" s="241"/>
      <c r="E1582" s="241" t="str">
        <f>IF(A1582="","",VLOOKUP(A1582,'[3]IHS DATABASE'!C:G,5,0))</f>
        <v/>
      </c>
      <c r="F1582" s="241" t="str">
        <f>IF(A1582="","",VLOOKUP(A1582,'[3]IHS DATABASE'!C:AB,26,0))</f>
        <v/>
      </c>
      <c r="G1582" s="240" t="str">
        <f>IF(A1582="","",VLOOKUP(A1582,'[3]IHS DATABASE'!C:X,22,0))</f>
        <v/>
      </c>
      <c r="H1582" s="242"/>
      <c r="I1582" s="241" t="str">
        <f>IF(A1582="","",VLOOKUP(A1582,'[3]IHS DATABASE'!C:W,21,0))</f>
        <v/>
      </c>
      <c r="J1582" s="241" t="str">
        <f>IF(A1582="","",VLOOKUP(A1582,'[3]IHS DATABASE'!C:T,18,0))</f>
        <v/>
      </c>
      <c r="K1582" s="241"/>
      <c r="L1582" s="241"/>
      <c r="M1582" s="241" t="str">
        <f>IF(A1582="","",VLOOKUP(A1582,'[3]IHS DATABASE'!C:U,19,0))</f>
        <v/>
      </c>
      <c r="N1582" s="248"/>
      <c r="O1582" s="249"/>
      <c r="P1582" s="249"/>
      <c r="Q1582" s="258"/>
      <c r="R1582" s="259"/>
      <c r="S1582" s="259" t="str">
        <f>IF(A1582="","",VLOOKUP(A1582,'[3]IHS DATABASE'!C:BG,30,0))</f>
        <v/>
      </c>
      <c r="T1582" s="241"/>
      <c r="U1582" s="259" t="str">
        <f>IF(A1582="","",VLOOKUP(A1582,'[3]IHS DATABASE'!C:AG,31,0))</f>
        <v/>
      </c>
      <c r="V1582" s="260"/>
      <c r="W1582" s="260"/>
      <c r="X1582" s="260"/>
      <c r="Y1582" s="269">
        <f t="shared" si="175"/>
        <v>0</v>
      </c>
      <c r="Z1582" s="269">
        <f t="shared" si="176"/>
        <v>0</v>
      </c>
      <c r="AA1582" s="269" t="str">
        <f t="shared" si="177"/>
        <v>OK</v>
      </c>
      <c r="AB1582" s="270"/>
      <c r="AC1582" s="270"/>
      <c r="AD1582" s="270"/>
      <c r="AE1582" s="271"/>
      <c r="AF1582" s="272"/>
      <c r="AG1582" s="285"/>
      <c r="AH1582" s="285"/>
      <c r="AI1582" s="285"/>
      <c r="AJ1582" s="285"/>
      <c r="AK1582" s="286">
        <f t="shared" si="178"/>
        <v>0</v>
      </c>
      <c r="AL1582" s="286">
        <f t="shared" si="179"/>
        <v>0</v>
      </c>
      <c r="AM1582" s="287" t="e">
        <f t="shared" si="180"/>
        <v>#DIV/0!</v>
      </c>
      <c r="AN1582" s="286" t="str">
        <f>IF(A1582="","",VLOOKUP(A1582,'[3]IHS DATABASE'!C:H,6,0))</f>
        <v/>
      </c>
      <c r="AO1582" s="286"/>
      <c r="AP1582" s="290"/>
      <c r="AQ1582" s="290"/>
      <c r="AR1582" s="240"/>
      <c r="AS1582" s="240"/>
      <c r="AT1582" s="291">
        <f t="shared" si="181"/>
        <v>0</v>
      </c>
      <c r="AU1582" s="292"/>
      <c r="AV1582" s="293"/>
      <c r="AW1582" s="293"/>
      <c r="AX1582" s="292"/>
      <c r="AY1582" s="292"/>
      <c r="AZ1582" s="292"/>
      <c r="BA1582" s="292"/>
      <c r="BB1582" s="296"/>
      <c r="BC1582" s="293"/>
      <c r="BD1582" s="293"/>
      <c r="BE1582" s="297"/>
    </row>
    <row r="1583" spans="1:57">
      <c r="A1583" s="239"/>
      <c r="B1583" s="240"/>
      <c r="C1583" s="241" t="str">
        <f>IF(A1583="","",VLOOKUP(A1583,'[3]IHS DATABASE'!C:AD,27,0))</f>
        <v/>
      </c>
      <c r="D1583" s="241"/>
      <c r="E1583" s="241" t="str">
        <f>IF(A1583="","",VLOOKUP(A1583,'[3]IHS DATABASE'!C:G,5,0))</f>
        <v/>
      </c>
      <c r="F1583" s="241" t="str">
        <f>IF(A1583="","",VLOOKUP(A1583,'[3]IHS DATABASE'!C:AB,26,0))</f>
        <v/>
      </c>
      <c r="G1583" s="240" t="str">
        <f>IF(A1583="","",VLOOKUP(A1583,'[3]IHS DATABASE'!C:X,22,0))</f>
        <v/>
      </c>
      <c r="H1583" s="242"/>
      <c r="I1583" s="241" t="str">
        <f>IF(A1583="","",VLOOKUP(A1583,'[3]IHS DATABASE'!C:W,21,0))</f>
        <v/>
      </c>
      <c r="J1583" s="241" t="str">
        <f>IF(A1583="","",VLOOKUP(A1583,'[3]IHS DATABASE'!C:T,18,0))</f>
        <v/>
      </c>
      <c r="K1583" s="241"/>
      <c r="L1583" s="241"/>
      <c r="M1583" s="241" t="str">
        <f>IF(A1583="","",VLOOKUP(A1583,'[3]IHS DATABASE'!C:U,19,0))</f>
        <v/>
      </c>
      <c r="N1583" s="248"/>
      <c r="O1583" s="249"/>
      <c r="P1583" s="249"/>
      <c r="Q1583" s="258"/>
      <c r="R1583" s="259"/>
      <c r="S1583" s="259" t="str">
        <f>IF(A1583="","",VLOOKUP(A1583,'[3]IHS DATABASE'!C:BG,30,0))</f>
        <v/>
      </c>
      <c r="T1583" s="241"/>
      <c r="U1583" s="259" t="str">
        <f>IF(A1583="","",VLOOKUP(A1583,'[3]IHS DATABASE'!C:AG,31,0))</f>
        <v/>
      </c>
      <c r="V1583" s="260"/>
      <c r="W1583" s="260"/>
      <c r="X1583" s="260"/>
      <c r="Y1583" s="269">
        <f t="shared" si="175"/>
        <v>0</v>
      </c>
      <c r="Z1583" s="269">
        <f t="shared" si="176"/>
        <v>0</v>
      </c>
      <c r="AA1583" s="269" t="str">
        <f t="shared" si="177"/>
        <v>OK</v>
      </c>
      <c r="AB1583" s="270"/>
      <c r="AC1583" s="270"/>
      <c r="AD1583" s="270"/>
      <c r="AE1583" s="271"/>
      <c r="AF1583" s="272"/>
      <c r="AG1583" s="285"/>
      <c r="AH1583" s="285"/>
      <c r="AI1583" s="285"/>
      <c r="AJ1583" s="285"/>
      <c r="AK1583" s="286">
        <f t="shared" si="178"/>
        <v>0</v>
      </c>
      <c r="AL1583" s="286">
        <f t="shared" si="179"/>
        <v>0</v>
      </c>
      <c r="AM1583" s="287" t="e">
        <f t="shared" si="180"/>
        <v>#DIV/0!</v>
      </c>
      <c r="AN1583" s="286" t="str">
        <f>IF(A1583="","",VLOOKUP(A1583,'[3]IHS DATABASE'!C:H,6,0))</f>
        <v/>
      </c>
      <c r="AO1583" s="286"/>
      <c r="AP1583" s="290"/>
      <c r="AQ1583" s="290"/>
      <c r="AR1583" s="240"/>
      <c r="AS1583" s="240"/>
      <c r="AT1583" s="291">
        <f t="shared" si="181"/>
        <v>0</v>
      </c>
      <c r="AU1583" s="292"/>
      <c r="AV1583" s="293"/>
      <c r="AW1583" s="293"/>
      <c r="AX1583" s="292"/>
      <c r="AY1583" s="292"/>
      <c r="AZ1583" s="292"/>
      <c r="BA1583" s="292"/>
      <c r="BB1583" s="296"/>
      <c r="BC1583" s="293"/>
      <c r="BD1583" s="293"/>
      <c r="BE1583" s="297"/>
    </row>
    <row r="1584" spans="1:57">
      <c r="A1584" s="239"/>
      <c r="B1584" s="240"/>
      <c r="C1584" s="241" t="str">
        <f>IF(A1584="","",VLOOKUP(A1584,'[3]IHS DATABASE'!C:AD,27,0))</f>
        <v/>
      </c>
      <c r="D1584" s="241"/>
      <c r="E1584" s="241" t="str">
        <f>IF(A1584="","",VLOOKUP(A1584,'[3]IHS DATABASE'!C:G,5,0))</f>
        <v/>
      </c>
      <c r="F1584" s="241" t="str">
        <f>IF(A1584="","",VLOOKUP(A1584,'[3]IHS DATABASE'!C:AB,26,0))</f>
        <v/>
      </c>
      <c r="G1584" s="240" t="str">
        <f>IF(A1584="","",VLOOKUP(A1584,'[3]IHS DATABASE'!C:X,22,0))</f>
        <v/>
      </c>
      <c r="H1584" s="242"/>
      <c r="I1584" s="241" t="str">
        <f>IF(A1584="","",VLOOKUP(A1584,'[3]IHS DATABASE'!C:W,21,0))</f>
        <v/>
      </c>
      <c r="J1584" s="241" t="str">
        <f>IF(A1584="","",VLOOKUP(A1584,'[3]IHS DATABASE'!C:T,18,0))</f>
        <v/>
      </c>
      <c r="K1584" s="241"/>
      <c r="L1584" s="241"/>
      <c r="M1584" s="241" t="str">
        <f>IF(A1584="","",VLOOKUP(A1584,'[3]IHS DATABASE'!C:U,19,0))</f>
        <v/>
      </c>
      <c r="N1584" s="248"/>
      <c r="O1584" s="249"/>
      <c r="P1584" s="249"/>
      <c r="Q1584" s="258"/>
      <c r="R1584" s="259"/>
      <c r="S1584" s="259" t="str">
        <f>IF(A1584="","",VLOOKUP(A1584,'[3]IHS DATABASE'!C:BG,30,0))</f>
        <v/>
      </c>
      <c r="T1584" s="241"/>
      <c r="U1584" s="259" t="str">
        <f>IF(A1584="","",VLOOKUP(A1584,'[3]IHS DATABASE'!C:AG,31,0))</f>
        <v/>
      </c>
      <c r="V1584" s="260"/>
      <c r="W1584" s="260"/>
      <c r="X1584" s="260"/>
      <c r="Y1584" s="269">
        <f t="shared" si="175"/>
        <v>0</v>
      </c>
      <c r="Z1584" s="269">
        <f t="shared" si="176"/>
        <v>0</v>
      </c>
      <c r="AA1584" s="269" t="str">
        <f t="shared" si="177"/>
        <v>OK</v>
      </c>
      <c r="AB1584" s="270"/>
      <c r="AC1584" s="270"/>
      <c r="AD1584" s="270"/>
      <c r="AE1584" s="271"/>
      <c r="AF1584" s="272"/>
      <c r="AG1584" s="285"/>
      <c r="AH1584" s="285"/>
      <c r="AI1584" s="285"/>
      <c r="AJ1584" s="285"/>
      <c r="AK1584" s="286">
        <f t="shared" si="178"/>
        <v>0</v>
      </c>
      <c r="AL1584" s="286">
        <f t="shared" si="179"/>
        <v>0</v>
      </c>
      <c r="AM1584" s="287" t="e">
        <f t="shared" si="180"/>
        <v>#DIV/0!</v>
      </c>
      <c r="AN1584" s="286" t="str">
        <f>IF(A1584="","",VLOOKUP(A1584,'[3]IHS DATABASE'!C:H,6,0))</f>
        <v/>
      </c>
      <c r="AO1584" s="286"/>
      <c r="AP1584" s="290"/>
      <c r="AQ1584" s="290"/>
      <c r="AR1584" s="240"/>
      <c r="AS1584" s="240"/>
      <c r="AT1584" s="291">
        <f t="shared" si="181"/>
        <v>0</v>
      </c>
      <c r="AU1584" s="292"/>
      <c r="AV1584" s="293"/>
      <c r="AW1584" s="293"/>
      <c r="AX1584" s="292"/>
      <c r="AY1584" s="292"/>
      <c r="AZ1584" s="292"/>
      <c r="BA1584" s="292"/>
      <c r="BB1584" s="296"/>
      <c r="BC1584" s="293"/>
      <c r="BD1584" s="293"/>
      <c r="BE1584" s="297"/>
    </row>
    <row r="1585" spans="1:57">
      <c r="A1585" s="239"/>
      <c r="B1585" s="240"/>
      <c r="C1585" s="241" t="str">
        <f>IF(A1585="","",VLOOKUP(A1585,'[3]IHS DATABASE'!C:AD,27,0))</f>
        <v/>
      </c>
      <c r="D1585" s="241"/>
      <c r="E1585" s="241" t="str">
        <f>IF(A1585="","",VLOOKUP(A1585,'[3]IHS DATABASE'!C:G,5,0))</f>
        <v/>
      </c>
      <c r="F1585" s="241" t="str">
        <f>IF(A1585="","",VLOOKUP(A1585,'[3]IHS DATABASE'!C:AB,26,0))</f>
        <v/>
      </c>
      <c r="G1585" s="240" t="str">
        <f>IF(A1585="","",VLOOKUP(A1585,'[3]IHS DATABASE'!C:X,22,0))</f>
        <v/>
      </c>
      <c r="H1585" s="242"/>
      <c r="I1585" s="241" t="str">
        <f>IF(A1585="","",VLOOKUP(A1585,'[3]IHS DATABASE'!C:W,21,0))</f>
        <v/>
      </c>
      <c r="J1585" s="241" t="str">
        <f>IF(A1585="","",VLOOKUP(A1585,'[3]IHS DATABASE'!C:T,18,0))</f>
        <v/>
      </c>
      <c r="K1585" s="241"/>
      <c r="L1585" s="241"/>
      <c r="M1585" s="241" t="str">
        <f>IF(A1585="","",VLOOKUP(A1585,'[3]IHS DATABASE'!C:U,19,0))</f>
        <v/>
      </c>
      <c r="N1585" s="248"/>
      <c r="O1585" s="249"/>
      <c r="P1585" s="249"/>
      <c r="Q1585" s="258"/>
      <c r="R1585" s="259"/>
      <c r="S1585" s="259" t="str">
        <f>IF(A1585="","",VLOOKUP(A1585,'[3]IHS DATABASE'!C:BG,30,0))</f>
        <v/>
      </c>
      <c r="T1585" s="241"/>
      <c r="U1585" s="259" t="str">
        <f>IF(A1585="","",VLOOKUP(A1585,'[3]IHS DATABASE'!C:AG,31,0))</f>
        <v/>
      </c>
      <c r="V1585" s="260"/>
      <c r="W1585" s="260"/>
      <c r="X1585" s="260"/>
      <c r="Y1585" s="269">
        <f t="shared" si="175"/>
        <v>0</v>
      </c>
      <c r="Z1585" s="269">
        <f t="shared" si="176"/>
        <v>0</v>
      </c>
      <c r="AA1585" s="269" t="str">
        <f t="shared" si="177"/>
        <v>OK</v>
      </c>
      <c r="AB1585" s="270"/>
      <c r="AC1585" s="270"/>
      <c r="AD1585" s="270"/>
      <c r="AE1585" s="271"/>
      <c r="AF1585" s="272"/>
      <c r="AG1585" s="285"/>
      <c r="AH1585" s="285"/>
      <c r="AI1585" s="285"/>
      <c r="AJ1585" s="285"/>
      <c r="AK1585" s="286">
        <f t="shared" si="178"/>
        <v>0</v>
      </c>
      <c r="AL1585" s="286">
        <f t="shared" si="179"/>
        <v>0</v>
      </c>
      <c r="AM1585" s="287" t="e">
        <f t="shared" si="180"/>
        <v>#DIV/0!</v>
      </c>
      <c r="AN1585" s="286" t="str">
        <f>IF(A1585="","",VLOOKUP(A1585,'[3]IHS DATABASE'!C:H,6,0))</f>
        <v/>
      </c>
      <c r="AO1585" s="286"/>
      <c r="AP1585" s="290"/>
      <c r="AQ1585" s="290"/>
      <c r="AR1585" s="240"/>
      <c r="AS1585" s="240"/>
      <c r="AT1585" s="291">
        <f t="shared" si="181"/>
        <v>0</v>
      </c>
      <c r="AU1585" s="292"/>
      <c r="AV1585" s="293"/>
      <c r="AW1585" s="293"/>
      <c r="AX1585" s="292"/>
      <c r="AY1585" s="292"/>
      <c r="AZ1585" s="292"/>
      <c r="BA1585" s="292"/>
      <c r="BB1585" s="296"/>
      <c r="BC1585" s="293"/>
      <c r="BD1585" s="293"/>
      <c r="BE1585" s="297"/>
    </row>
    <row r="1586" spans="1:57">
      <c r="A1586" s="239"/>
      <c r="B1586" s="240"/>
      <c r="C1586" s="241" t="str">
        <f>IF(A1586="","",VLOOKUP(A1586,'[3]IHS DATABASE'!C:AD,27,0))</f>
        <v/>
      </c>
      <c r="D1586" s="241"/>
      <c r="E1586" s="241" t="str">
        <f>IF(A1586="","",VLOOKUP(A1586,'[3]IHS DATABASE'!C:G,5,0))</f>
        <v/>
      </c>
      <c r="F1586" s="241" t="str">
        <f>IF(A1586="","",VLOOKUP(A1586,'[3]IHS DATABASE'!C:AB,26,0))</f>
        <v/>
      </c>
      <c r="G1586" s="240" t="str">
        <f>IF(A1586="","",VLOOKUP(A1586,'[3]IHS DATABASE'!C:X,22,0))</f>
        <v/>
      </c>
      <c r="H1586" s="242"/>
      <c r="I1586" s="241" t="str">
        <f>IF(A1586="","",VLOOKUP(A1586,'[3]IHS DATABASE'!C:W,21,0))</f>
        <v/>
      </c>
      <c r="J1586" s="241" t="str">
        <f>IF(A1586="","",VLOOKUP(A1586,'[3]IHS DATABASE'!C:T,18,0))</f>
        <v/>
      </c>
      <c r="K1586" s="241"/>
      <c r="L1586" s="241"/>
      <c r="M1586" s="241" t="str">
        <f>IF(A1586="","",VLOOKUP(A1586,'[3]IHS DATABASE'!C:U,19,0))</f>
        <v/>
      </c>
      <c r="N1586" s="248"/>
      <c r="O1586" s="249"/>
      <c r="P1586" s="249"/>
      <c r="Q1586" s="258"/>
      <c r="R1586" s="259"/>
      <c r="S1586" s="259" t="str">
        <f>IF(A1586="","",VLOOKUP(A1586,'[3]IHS DATABASE'!C:BG,30,0))</f>
        <v/>
      </c>
      <c r="T1586" s="241"/>
      <c r="U1586" s="259" t="str">
        <f>IF(A1586="","",VLOOKUP(A1586,'[3]IHS DATABASE'!C:AG,31,0))</f>
        <v/>
      </c>
      <c r="V1586" s="260"/>
      <c r="W1586" s="260"/>
      <c r="X1586" s="260"/>
      <c r="Y1586" s="269">
        <f t="shared" si="175"/>
        <v>0</v>
      </c>
      <c r="Z1586" s="269">
        <f t="shared" si="176"/>
        <v>0</v>
      </c>
      <c r="AA1586" s="269" t="str">
        <f t="shared" si="177"/>
        <v>OK</v>
      </c>
      <c r="AB1586" s="270"/>
      <c r="AC1586" s="270"/>
      <c r="AD1586" s="270"/>
      <c r="AE1586" s="271"/>
      <c r="AF1586" s="272"/>
      <c r="AG1586" s="285"/>
      <c r="AH1586" s="285"/>
      <c r="AI1586" s="285"/>
      <c r="AJ1586" s="285"/>
      <c r="AK1586" s="286">
        <f t="shared" si="178"/>
        <v>0</v>
      </c>
      <c r="AL1586" s="286">
        <f t="shared" si="179"/>
        <v>0</v>
      </c>
      <c r="AM1586" s="287" t="e">
        <f t="shared" si="180"/>
        <v>#DIV/0!</v>
      </c>
      <c r="AN1586" s="286" t="str">
        <f>IF(A1586="","",VLOOKUP(A1586,'[3]IHS DATABASE'!C:H,6,0))</f>
        <v/>
      </c>
      <c r="AO1586" s="286"/>
      <c r="AP1586" s="290"/>
      <c r="AQ1586" s="290"/>
      <c r="AR1586" s="240"/>
      <c r="AS1586" s="240"/>
      <c r="AT1586" s="291">
        <f t="shared" si="181"/>
        <v>0</v>
      </c>
      <c r="AU1586" s="292"/>
      <c r="AV1586" s="293"/>
      <c r="AW1586" s="293"/>
      <c r="AX1586" s="292"/>
      <c r="AY1586" s="292"/>
      <c r="AZ1586" s="292"/>
      <c r="BA1586" s="292"/>
      <c r="BB1586" s="296"/>
      <c r="BC1586" s="293"/>
      <c r="BD1586" s="293"/>
      <c r="BE1586" s="297"/>
    </row>
    <row r="1587" spans="1:57">
      <c r="A1587" s="239"/>
      <c r="B1587" s="240"/>
      <c r="C1587" s="241" t="str">
        <f>IF(A1587="","",VLOOKUP(A1587,'[3]IHS DATABASE'!C:AD,27,0))</f>
        <v/>
      </c>
      <c r="D1587" s="241"/>
      <c r="E1587" s="241" t="str">
        <f>IF(A1587="","",VLOOKUP(A1587,'[3]IHS DATABASE'!C:G,5,0))</f>
        <v/>
      </c>
      <c r="F1587" s="241" t="str">
        <f>IF(A1587="","",VLOOKUP(A1587,'[3]IHS DATABASE'!C:AB,26,0))</f>
        <v/>
      </c>
      <c r="G1587" s="240" t="str">
        <f>IF(A1587="","",VLOOKUP(A1587,'[3]IHS DATABASE'!C:X,22,0))</f>
        <v/>
      </c>
      <c r="H1587" s="242"/>
      <c r="I1587" s="241" t="str">
        <f>IF(A1587="","",VLOOKUP(A1587,'[3]IHS DATABASE'!C:W,21,0))</f>
        <v/>
      </c>
      <c r="J1587" s="241" t="str">
        <f>IF(A1587="","",VLOOKUP(A1587,'[3]IHS DATABASE'!C:T,18,0))</f>
        <v/>
      </c>
      <c r="K1587" s="241"/>
      <c r="L1587" s="241"/>
      <c r="M1587" s="241" t="str">
        <f>IF(A1587="","",VLOOKUP(A1587,'[3]IHS DATABASE'!C:U,19,0))</f>
        <v/>
      </c>
      <c r="N1587" s="248"/>
      <c r="O1587" s="249"/>
      <c r="P1587" s="249"/>
      <c r="Q1587" s="258"/>
      <c r="R1587" s="259"/>
      <c r="S1587" s="259" t="str">
        <f>IF(A1587="","",VLOOKUP(A1587,'[3]IHS DATABASE'!C:BG,30,0))</f>
        <v/>
      </c>
      <c r="T1587" s="241"/>
      <c r="U1587" s="259" t="str">
        <f>IF(A1587="","",VLOOKUP(A1587,'[3]IHS DATABASE'!C:AG,31,0))</f>
        <v/>
      </c>
      <c r="V1587" s="260"/>
      <c r="W1587" s="260"/>
      <c r="X1587" s="260"/>
      <c r="Y1587" s="269">
        <f t="shared" si="175"/>
        <v>0</v>
      </c>
      <c r="Z1587" s="269">
        <f t="shared" si="176"/>
        <v>0</v>
      </c>
      <c r="AA1587" s="269" t="str">
        <f t="shared" si="177"/>
        <v>OK</v>
      </c>
      <c r="AB1587" s="270"/>
      <c r="AC1587" s="270"/>
      <c r="AD1587" s="270"/>
      <c r="AE1587" s="271"/>
      <c r="AF1587" s="272"/>
      <c r="AG1587" s="285"/>
      <c r="AH1587" s="285"/>
      <c r="AI1587" s="285"/>
      <c r="AJ1587" s="285"/>
      <c r="AK1587" s="286">
        <f t="shared" si="178"/>
        <v>0</v>
      </c>
      <c r="AL1587" s="286">
        <f t="shared" si="179"/>
        <v>0</v>
      </c>
      <c r="AM1587" s="287" t="e">
        <f t="shared" si="180"/>
        <v>#DIV/0!</v>
      </c>
      <c r="AN1587" s="286" t="str">
        <f>IF(A1587="","",VLOOKUP(A1587,'[3]IHS DATABASE'!C:H,6,0))</f>
        <v/>
      </c>
      <c r="AO1587" s="286"/>
      <c r="AP1587" s="290"/>
      <c r="AQ1587" s="290"/>
      <c r="AR1587" s="240"/>
      <c r="AS1587" s="240"/>
      <c r="AT1587" s="291">
        <f t="shared" si="181"/>
        <v>0</v>
      </c>
      <c r="AU1587" s="292"/>
      <c r="AV1587" s="293"/>
      <c r="AW1587" s="293"/>
      <c r="AX1587" s="292"/>
      <c r="AY1587" s="292"/>
      <c r="AZ1587" s="292"/>
      <c r="BA1587" s="292"/>
      <c r="BB1587" s="296"/>
      <c r="BC1587" s="293"/>
      <c r="BD1587" s="293"/>
      <c r="BE1587" s="297"/>
    </row>
    <row r="1588" spans="1:57">
      <c r="A1588" s="239"/>
      <c r="B1588" s="240"/>
      <c r="C1588" s="241" t="str">
        <f>IF(A1588="","",VLOOKUP(A1588,'[3]IHS DATABASE'!C:AD,27,0))</f>
        <v/>
      </c>
      <c r="D1588" s="241"/>
      <c r="E1588" s="241" t="str">
        <f>IF(A1588="","",VLOOKUP(A1588,'[3]IHS DATABASE'!C:G,5,0))</f>
        <v/>
      </c>
      <c r="F1588" s="241" t="str">
        <f>IF(A1588="","",VLOOKUP(A1588,'[3]IHS DATABASE'!C:AB,26,0))</f>
        <v/>
      </c>
      <c r="G1588" s="240" t="str">
        <f>IF(A1588="","",VLOOKUP(A1588,'[3]IHS DATABASE'!C:X,22,0))</f>
        <v/>
      </c>
      <c r="H1588" s="242"/>
      <c r="I1588" s="241" t="str">
        <f>IF(A1588="","",VLOOKUP(A1588,'[3]IHS DATABASE'!C:W,21,0))</f>
        <v/>
      </c>
      <c r="J1588" s="241" t="str">
        <f>IF(A1588="","",VLOOKUP(A1588,'[3]IHS DATABASE'!C:T,18,0))</f>
        <v/>
      </c>
      <c r="K1588" s="241"/>
      <c r="L1588" s="241"/>
      <c r="M1588" s="241" t="str">
        <f>IF(A1588="","",VLOOKUP(A1588,'[3]IHS DATABASE'!C:U,19,0))</f>
        <v/>
      </c>
      <c r="N1588" s="248"/>
      <c r="O1588" s="249"/>
      <c r="P1588" s="249"/>
      <c r="Q1588" s="258"/>
      <c r="R1588" s="259"/>
      <c r="S1588" s="259" t="str">
        <f>IF(A1588="","",VLOOKUP(A1588,'[3]IHS DATABASE'!C:BG,30,0))</f>
        <v/>
      </c>
      <c r="T1588" s="241"/>
      <c r="U1588" s="259" t="str">
        <f>IF(A1588="","",VLOOKUP(A1588,'[3]IHS DATABASE'!C:AG,31,0))</f>
        <v/>
      </c>
      <c r="V1588" s="260"/>
      <c r="W1588" s="260"/>
      <c r="X1588" s="260"/>
      <c r="Y1588" s="269">
        <f t="shared" si="175"/>
        <v>0</v>
      </c>
      <c r="Z1588" s="269">
        <f t="shared" si="176"/>
        <v>0</v>
      </c>
      <c r="AA1588" s="269" t="str">
        <f t="shared" si="177"/>
        <v>OK</v>
      </c>
      <c r="AB1588" s="270"/>
      <c r="AC1588" s="270"/>
      <c r="AD1588" s="270"/>
      <c r="AE1588" s="271"/>
      <c r="AF1588" s="272"/>
      <c r="AG1588" s="285"/>
      <c r="AH1588" s="285"/>
      <c r="AI1588" s="285"/>
      <c r="AJ1588" s="285"/>
      <c r="AK1588" s="286">
        <f t="shared" si="178"/>
        <v>0</v>
      </c>
      <c r="AL1588" s="286">
        <f t="shared" si="179"/>
        <v>0</v>
      </c>
      <c r="AM1588" s="287" t="e">
        <f t="shared" si="180"/>
        <v>#DIV/0!</v>
      </c>
      <c r="AN1588" s="286" t="str">
        <f>IF(A1588="","",VLOOKUP(A1588,'[3]IHS DATABASE'!C:H,6,0))</f>
        <v/>
      </c>
      <c r="AO1588" s="286"/>
      <c r="AP1588" s="290"/>
      <c r="AQ1588" s="290"/>
      <c r="AR1588" s="240"/>
      <c r="AS1588" s="240"/>
      <c r="AT1588" s="291">
        <f t="shared" si="181"/>
        <v>0</v>
      </c>
      <c r="AU1588" s="292"/>
      <c r="AV1588" s="293"/>
      <c r="AW1588" s="293"/>
      <c r="AX1588" s="292"/>
      <c r="AY1588" s="292"/>
      <c r="AZ1588" s="292"/>
      <c r="BA1588" s="292"/>
      <c r="BB1588" s="296"/>
      <c r="BC1588" s="293"/>
      <c r="BD1588" s="293"/>
      <c r="BE1588" s="297"/>
    </row>
    <row r="1589" spans="1:57">
      <c r="A1589" s="239"/>
      <c r="B1589" s="240"/>
      <c r="C1589" s="241" t="str">
        <f>IF(A1589="","",VLOOKUP(A1589,'[3]IHS DATABASE'!C:AD,27,0))</f>
        <v/>
      </c>
      <c r="D1589" s="241"/>
      <c r="E1589" s="241" t="str">
        <f>IF(A1589="","",VLOOKUP(A1589,'[3]IHS DATABASE'!C:G,5,0))</f>
        <v/>
      </c>
      <c r="F1589" s="241" t="str">
        <f>IF(A1589="","",VLOOKUP(A1589,'[3]IHS DATABASE'!C:AB,26,0))</f>
        <v/>
      </c>
      <c r="G1589" s="240" t="str">
        <f>IF(A1589="","",VLOOKUP(A1589,'[3]IHS DATABASE'!C:X,22,0))</f>
        <v/>
      </c>
      <c r="H1589" s="242"/>
      <c r="I1589" s="241" t="str">
        <f>IF(A1589="","",VLOOKUP(A1589,'[3]IHS DATABASE'!C:W,21,0))</f>
        <v/>
      </c>
      <c r="J1589" s="241" t="str">
        <f>IF(A1589="","",VLOOKUP(A1589,'[3]IHS DATABASE'!C:T,18,0))</f>
        <v/>
      </c>
      <c r="K1589" s="241"/>
      <c r="L1589" s="241"/>
      <c r="M1589" s="241" t="str">
        <f>IF(A1589="","",VLOOKUP(A1589,'[3]IHS DATABASE'!C:U,19,0))</f>
        <v/>
      </c>
      <c r="N1589" s="248"/>
      <c r="O1589" s="249"/>
      <c r="P1589" s="249"/>
      <c r="Q1589" s="258"/>
      <c r="R1589" s="259"/>
      <c r="S1589" s="259" t="str">
        <f>IF(A1589="","",VLOOKUP(A1589,'[3]IHS DATABASE'!C:BG,30,0))</f>
        <v/>
      </c>
      <c r="T1589" s="241"/>
      <c r="U1589" s="259" t="str">
        <f>IF(A1589="","",VLOOKUP(A1589,'[3]IHS DATABASE'!C:AG,31,0))</f>
        <v/>
      </c>
      <c r="V1589" s="260"/>
      <c r="W1589" s="260"/>
      <c r="X1589" s="260"/>
      <c r="Y1589" s="269">
        <f t="shared" si="175"/>
        <v>0</v>
      </c>
      <c r="Z1589" s="269">
        <f t="shared" si="176"/>
        <v>0</v>
      </c>
      <c r="AA1589" s="269" t="str">
        <f t="shared" si="177"/>
        <v>OK</v>
      </c>
      <c r="AB1589" s="270"/>
      <c r="AC1589" s="270"/>
      <c r="AD1589" s="270"/>
      <c r="AE1589" s="271"/>
      <c r="AF1589" s="272"/>
      <c r="AG1589" s="285"/>
      <c r="AH1589" s="285"/>
      <c r="AI1589" s="285"/>
      <c r="AJ1589" s="285"/>
      <c r="AK1589" s="286">
        <f t="shared" si="178"/>
        <v>0</v>
      </c>
      <c r="AL1589" s="286">
        <f t="shared" si="179"/>
        <v>0</v>
      </c>
      <c r="AM1589" s="287" t="e">
        <f t="shared" si="180"/>
        <v>#DIV/0!</v>
      </c>
      <c r="AN1589" s="286" t="str">
        <f>IF(A1589="","",VLOOKUP(A1589,'[3]IHS DATABASE'!C:H,6,0))</f>
        <v/>
      </c>
      <c r="AO1589" s="286"/>
      <c r="AP1589" s="290"/>
      <c r="AQ1589" s="290"/>
      <c r="AR1589" s="240"/>
      <c r="AS1589" s="240"/>
      <c r="AT1589" s="291">
        <f t="shared" si="181"/>
        <v>0</v>
      </c>
      <c r="AU1589" s="292"/>
      <c r="AV1589" s="293"/>
      <c r="AW1589" s="293"/>
      <c r="AX1589" s="292"/>
      <c r="AY1589" s="292"/>
      <c r="AZ1589" s="292"/>
      <c r="BA1589" s="292"/>
      <c r="BB1589" s="296"/>
      <c r="BC1589" s="293"/>
      <c r="BD1589" s="293"/>
      <c r="BE1589" s="297"/>
    </row>
    <row r="1590" spans="1:57">
      <c r="A1590" s="239"/>
      <c r="B1590" s="240"/>
      <c r="C1590" s="241" t="str">
        <f>IF(A1590="","",VLOOKUP(A1590,'[3]IHS DATABASE'!C:AD,27,0))</f>
        <v/>
      </c>
      <c r="D1590" s="241"/>
      <c r="E1590" s="241" t="str">
        <f>IF(A1590="","",VLOOKUP(A1590,'[3]IHS DATABASE'!C:G,5,0))</f>
        <v/>
      </c>
      <c r="F1590" s="241" t="str">
        <f>IF(A1590="","",VLOOKUP(A1590,'[3]IHS DATABASE'!C:AB,26,0))</f>
        <v/>
      </c>
      <c r="G1590" s="240" t="str">
        <f>IF(A1590="","",VLOOKUP(A1590,'[3]IHS DATABASE'!C:X,22,0))</f>
        <v/>
      </c>
      <c r="H1590" s="242"/>
      <c r="I1590" s="241" t="str">
        <f>IF(A1590="","",VLOOKUP(A1590,'[3]IHS DATABASE'!C:W,21,0))</f>
        <v/>
      </c>
      <c r="J1590" s="241" t="str">
        <f>IF(A1590="","",VLOOKUP(A1590,'[3]IHS DATABASE'!C:T,18,0))</f>
        <v/>
      </c>
      <c r="K1590" s="241"/>
      <c r="L1590" s="241"/>
      <c r="M1590" s="241" t="str">
        <f>IF(A1590="","",VLOOKUP(A1590,'[3]IHS DATABASE'!C:U,19,0))</f>
        <v/>
      </c>
      <c r="N1590" s="248"/>
      <c r="O1590" s="249"/>
      <c r="P1590" s="249"/>
      <c r="Q1590" s="258"/>
      <c r="R1590" s="259"/>
      <c r="S1590" s="259" t="str">
        <f>IF(A1590="","",VLOOKUP(A1590,'[3]IHS DATABASE'!C:BG,30,0))</f>
        <v/>
      </c>
      <c r="T1590" s="241"/>
      <c r="U1590" s="259" t="str">
        <f>IF(A1590="","",VLOOKUP(A1590,'[3]IHS DATABASE'!C:AG,31,0))</f>
        <v/>
      </c>
      <c r="V1590" s="260"/>
      <c r="W1590" s="260"/>
      <c r="X1590" s="260"/>
      <c r="Y1590" s="269">
        <f t="shared" si="175"/>
        <v>0</v>
      </c>
      <c r="Z1590" s="269">
        <f t="shared" si="176"/>
        <v>0</v>
      </c>
      <c r="AA1590" s="269" t="str">
        <f t="shared" si="177"/>
        <v>OK</v>
      </c>
      <c r="AB1590" s="270"/>
      <c r="AC1590" s="270"/>
      <c r="AD1590" s="270"/>
      <c r="AE1590" s="271"/>
      <c r="AF1590" s="272"/>
      <c r="AG1590" s="285"/>
      <c r="AH1590" s="285"/>
      <c r="AI1590" s="285"/>
      <c r="AJ1590" s="285"/>
      <c r="AK1590" s="286">
        <f t="shared" si="178"/>
        <v>0</v>
      </c>
      <c r="AL1590" s="286">
        <f t="shared" si="179"/>
        <v>0</v>
      </c>
      <c r="AM1590" s="287" t="e">
        <f t="shared" si="180"/>
        <v>#DIV/0!</v>
      </c>
      <c r="AN1590" s="286" t="str">
        <f>IF(A1590="","",VLOOKUP(A1590,'[3]IHS DATABASE'!C:H,6,0))</f>
        <v/>
      </c>
      <c r="AO1590" s="286"/>
      <c r="AP1590" s="290"/>
      <c r="AQ1590" s="290"/>
      <c r="AR1590" s="240"/>
      <c r="AS1590" s="240"/>
      <c r="AT1590" s="291">
        <f t="shared" si="181"/>
        <v>0</v>
      </c>
      <c r="AU1590" s="292"/>
      <c r="AV1590" s="293"/>
      <c r="AW1590" s="293"/>
      <c r="AX1590" s="292"/>
      <c r="AY1590" s="292"/>
      <c r="AZ1590" s="292"/>
      <c r="BA1590" s="292"/>
      <c r="BB1590" s="296"/>
      <c r="BC1590" s="293"/>
      <c r="BD1590" s="293"/>
      <c r="BE1590" s="297"/>
    </row>
    <row r="1591" spans="1:57">
      <c r="A1591" s="239"/>
      <c r="B1591" s="240"/>
      <c r="C1591" s="241" t="str">
        <f>IF(A1591="","",VLOOKUP(A1591,'[3]IHS DATABASE'!C:AD,27,0))</f>
        <v/>
      </c>
      <c r="D1591" s="241"/>
      <c r="E1591" s="241" t="str">
        <f>IF(A1591="","",VLOOKUP(A1591,'[3]IHS DATABASE'!C:G,5,0))</f>
        <v/>
      </c>
      <c r="F1591" s="241" t="str">
        <f>IF(A1591="","",VLOOKUP(A1591,'[3]IHS DATABASE'!C:AB,26,0))</f>
        <v/>
      </c>
      <c r="G1591" s="240" t="str">
        <f>IF(A1591="","",VLOOKUP(A1591,'[3]IHS DATABASE'!C:X,22,0))</f>
        <v/>
      </c>
      <c r="H1591" s="242"/>
      <c r="I1591" s="241" t="str">
        <f>IF(A1591="","",VLOOKUP(A1591,'[3]IHS DATABASE'!C:W,21,0))</f>
        <v/>
      </c>
      <c r="J1591" s="241" t="str">
        <f>IF(A1591="","",VLOOKUP(A1591,'[3]IHS DATABASE'!C:T,18,0))</f>
        <v/>
      </c>
      <c r="K1591" s="241"/>
      <c r="L1591" s="241"/>
      <c r="M1591" s="241" t="str">
        <f>IF(A1591="","",VLOOKUP(A1591,'[3]IHS DATABASE'!C:U,19,0))</f>
        <v/>
      </c>
      <c r="N1591" s="248"/>
      <c r="O1591" s="249"/>
      <c r="P1591" s="249"/>
      <c r="Q1591" s="258"/>
      <c r="R1591" s="259"/>
      <c r="S1591" s="259" t="str">
        <f>IF(A1591="","",VLOOKUP(A1591,'[3]IHS DATABASE'!C:BG,30,0))</f>
        <v/>
      </c>
      <c r="T1591" s="241"/>
      <c r="U1591" s="259" t="str">
        <f>IF(A1591="","",VLOOKUP(A1591,'[3]IHS DATABASE'!C:AG,31,0))</f>
        <v/>
      </c>
      <c r="V1591" s="260"/>
      <c r="W1591" s="260"/>
      <c r="X1591" s="260"/>
      <c r="Y1591" s="269">
        <f t="shared" si="175"/>
        <v>0</v>
      </c>
      <c r="Z1591" s="269">
        <f t="shared" si="176"/>
        <v>0</v>
      </c>
      <c r="AA1591" s="269" t="str">
        <f t="shared" si="177"/>
        <v>OK</v>
      </c>
      <c r="AB1591" s="270"/>
      <c r="AC1591" s="270"/>
      <c r="AD1591" s="270"/>
      <c r="AE1591" s="271"/>
      <c r="AF1591" s="272"/>
      <c r="AG1591" s="285"/>
      <c r="AH1591" s="285"/>
      <c r="AI1591" s="285"/>
      <c r="AJ1591" s="285"/>
      <c r="AK1591" s="286">
        <f t="shared" si="178"/>
        <v>0</v>
      </c>
      <c r="AL1591" s="286">
        <f t="shared" si="179"/>
        <v>0</v>
      </c>
      <c r="AM1591" s="287" t="e">
        <f t="shared" si="180"/>
        <v>#DIV/0!</v>
      </c>
      <c r="AN1591" s="286" t="str">
        <f>IF(A1591="","",VLOOKUP(A1591,'[3]IHS DATABASE'!C:H,6,0))</f>
        <v/>
      </c>
      <c r="AO1591" s="286"/>
      <c r="AP1591" s="290"/>
      <c r="AQ1591" s="290"/>
      <c r="AR1591" s="240"/>
      <c r="AS1591" s="240"/>
      <c r="AT1591" s="291">
        <f t="shared" si="181"/>
        <v>0</v>
      </c>
      <c r="AU1591" s="292"/>
      <c r="AV1591" s="293"/>
      <c r="AW1591" s="293"/>
      <c r="AX1591" s="292"/>
      <c r="AY1591" s="292"/>
      <c r="AZ1591" s="292"/>
      <c r="BA1591" s="292"/>
      <c r="BB1591" s="296"/>
      <c r="BC1591" s="293"/>
      <c r="BD1591" s="293"/>
      <c r="BE1591" s="297"/>
    </row>
    <row r="1592" spans="1:57">
      <c r="A1592" s="239"/>
      <c r="B1592" s="240"/>
      <c r="C1592" s="241" t="str">
        <f>IF(A1592="","",VLOOKUP(A1592,'[3]IHS DATABASE'!C:AD,27,0))</f>
        <v/>
      </c>
      <c r="D1592" s="241"/>
      <c r="E1592" s="241" t="str">
        <f>IF(A1592="","",VLOOKUP(A1592,'[3]IHS DATABASE'!C:G,5,0))</f>
        <v/>
      </c>
      <c r="F1592" s="241" t="str">
        <f>IF(A1592="","",VLOOKUP(A1592,'[3]IHS DATABASE'!C:AB,26,0))</f>
        <v/>
      </c>
      <c r="G1592" s="240" t="str">
        <f>IF(A1592="","",VLOOKUP(A1592,'[3]IHS DATABASE'!C:X,22,0))</f>
        <v/>
      </c>
      <c r="H1592" s="242"/>
      <c r="I1592" s="241" t="str">
        <f>IF(A1592="","",VLOOKUP(A1592,'[3]IHS DATABASE'!C:W,21,0))</f>
        <v/>
      </c>
      <c r="J1592" s="241" t="str">
        <f>IF(A1592="","",VLOOKUP(A1592,'[3]IHS DATABASE'!C:T,18,0))</f>
        <v/>
      </c>
      <c r="K1592" s="241"/>
      <c r="L1592" s="241"/>
      <c r="M1592" s="241" t="str">
        <f>IF(A1592="","",VLOOKUP(A1592,'[3]IHS DATABASE'!C:U,19,0))</f>
        <v/>
      </c>
      <c r="N1592" s="248"/>
      <c r="O1592" s="249"/>
      <c r="P1592" s="249"/>
      <c r="Q1592" s="258"/>
      <c r="R1592" s="259"/>
      <c r="S1592" s="259" t="str">
        <f>IF(A1592="","",VLOOKUP(A1592,'[3]IHS DATABASE'!C:BG,30,0))</f>
        <v/>
      </c>
      <c r="T1592" s="241"/>
      <c r="U1592" s="259" t="str">
        <f>IF(A1592="","",VLOOKUP(A1592,'[3]IHS DATABASE'!C:AG,31,0))</f>
        <v/>
      </c>
      <c r="V1592" s="260"/>
      <c r="W1592" s="260"/>
      <c r="X1592" s="260"/>
      <c r="Y1592" s="269">
        <f t="shared" si="175"/>
        <v>0</v>
      </c>
      <c r="Z1592" s="269">
        <f t="shared" si="176"/>
        <v>0</v>
      </c>
      <c r="AA1592" s="269" t="str">
        <f t="shared" si="177"/>
        <v>OK</v>
      </c>
      <c r="AB1592" s="270"/>
      <c r="AC1592" s="270"/>
      <c r="AD1592" s="270"/>
      <c r="AE1592" s="271"/>
      <c r="AF1592" s="272"/>
      <c r="AG1592" s="285"/>
      <c r="AH1592" s="285"/>
      <c r="AI1592" s="285"/>
      <c r="AJ1592" s="285"/>
      <c r="AK1592" s="286">
        <f t="shared" si="178"/>
        <v>0</v>
      </c>
      <c r="AL1592" s="286">
        <f t="shared" si="179"/>
        <v>0</v>
      </c>
      <c r="AM1592" s="287" t="e">
        <f t="shared" si="180"/>
        <v>#DIV/0!</v>
      </c>
      <c r="AN1592" s="286" t="str">
        <f>IF(A1592="","",VLOOKUP(A1592,'[3]IHS DATABASE'!C:H,6,0))</f>
        <v/>
      </c>
      <c r="AO1592" s="286"/>
      <c r="AP1592" s="290"/>
      <c r="AQ1592" s="290"/>
      <c r="AR1592" s="240"/>
      <c r="AS1592" s="240"/>
      <c r="AT1592" s="291">
        <f t="shared" si="181"/>
        <v>0</v>
      </c>
      <c r="AU1592" s="292"/>
      <c r="AV1592" s="293"/>
      <c r="AW1592" s="293"/>
      <c r="AX1592" s="292"/>
      <c r="AY1592" s="292"/>
      <c r="AZ1592" s="292"/>
      <c r="BA1592" s="292"/>
      <c r="BB1592" s="296"/>
      <c r="BC1592" s="293"/>
      <c r="BD1592" s="293"/>
      <c r="BE1592" s="297"/>
    </row>
    <row r="1593" spans="1:57">
      <c r="A1593" s="239"/>
      <c r="B1593" s="240"/>
      <c r="C1593" s="241" t="str">
        <f>IF(A1593="","",VLOOKUP(A1593,'[3]IHS DATABASE'!C:AD,27,0))</f>
        <v/>
      </c>
      <c r="D1593" s="241"/>
      <c r="E1593" s="241" t="str">
        <f>IF(A1593="","",VLOOKUP(A1593,'[3]IHS DATABASE'!C:G,5,0))</f>
        <v/>
      </c>
      <c r="F1593" s="241" t="str">
        <f>IF(A1593="","",VLOOKUP(A1593,'[3]IHS DATABASE'!C:AB,26,0))</f>
        <v/>
      </c>
      <c r="G1593" s="240" t="str">
        <f>IF(A1593="","",VLOOKUP(A1593,'[3]IHS DATABASE'!C:X,22,0))</f>
        <v/>
      </c>
      <c r="H1593" s="242"/>
      <c r="I1593" s="241" t="str">
        <f>IF(A1593="","",VLOOKUP(A1593,'[3]IHS DATABASE'!C:W,21,0))</f>
        <v/>
      </c>
      <c r="J1593" s="241" t="str">
        <f>IF(A1593="","",VLOOKUP(A1593,'[3]IHS DATABASE'!C:T,18,0))</f>
        <v/>
      </c>
      <c r="K1593" s="241"/>
      <c r="L1593" s="241"/>
      <c r="M1593" s="241" t="str">
        <f>IF(A1593="","",VLOOKUP(A1593,'[3]IHS DATABASE'!C:U,19,0))</f>
        <v/>
      </c>
      <c r="N1593" s="248"/>
      <c r="O1593" s="249"/>
      <c r="P1593" s="249"/>
      <c r="Q1593" s="258"/>
      <c r="R1593" s="259"/>
      <c r="S1593" s="259" t="str">
        <f>IF(A1593="","",VLOOKUP(A1593,'[3]IHS DATABASE'!C:BG,30,0))</f>
        <v/>
      </c>
      <c r="T1593" s="241"/>
      <c r="U1593" s="259" t="str">
        <f>IF(A1593="","",VLOOKUP(A1593,'[3]IHS DATABASE'!C:AG,31,0))</f>
        <v/>
      </c>
      <c r="V1593" s="260"/>
      <c r="W1593" s="260"/>
      <c r="X1593" s="260"/>
      <c r="Y1593" s="269">
        <f t="shared" si="175"/>
        <v>0</v>
      </c>
      <c r="Z1593" s="269">
        <f t="shared" si="176"/>
        <v>0</v>
      </c>
      <c r="AA1593" s="269" t="str">
        <f t="shared" si="177"/>
        <v>OK</v>
      </c>
      <c r="AB1593" s="270"/>
      <c r="AC1593" s="270"/>
      <c r="AD1593" s="270"/>
      <c r="AE1593" s="271"/>
      <c r="AF1593" s="272"/>
      <c r="AG1593" s="285"/>
      <c r="AH1593" s="285"/>
      <c r="AI1593" s="285"/>
      <c r="AJ1593" s="285"/>
      <c r="AK1593" s="286">
        <f t="shared" si="178"/>
        <v>0</v>
      </c>
      <c r="AL1593" s="286">
        <f t="shared" si="179"/>
        <v>0</v>
      </c>
      <c r="AM1593" s="287" t="e">
        <f t="shared" si="180"/>
        <v>#DIV/0!</v>
      </c>
      <c r="AN1593" s="286" t="str">
        <f>IF(A1593="","",VLOOKUP(A1593,'[3]IHS DATABASE'!C:H,6,0))</f>
        <v/>
      </c>
      <c r="AO1593" s="286"/>
      <c r="AP1593" s="290"/>
      <c r="AQ1593" s="290"/>
      <c r="AR1593" s="240"/>
      <c r="AS1593" s="240"/>
      <c r="AT1593" s="291">
        <f t="shared" si="181"/>
        <v>0</v>
      </c>
      <c r="AU1593" s="292"/>
      <c r="AV1593" s="293"/>
      <c r="AW1593" s="293"/>
      <c r="AX1593" s="292"/>
      <c r="AY1593" s="292"/>
      <c r="AZ1593" s="292"/>
      <c r="BA1593" s="292"/>
      <c r="BB1593" s="296"/>
      <c r="BC1593" s="293"/>
      <c r="BD1593" s="293"/>
      <c r="BE1593" s="297"/>
    </row>
    <row r="1594" spans="1:57">
      <c r="A1594" s="239"/>
      <c r="B1594" s="240"/>
      <c r="C1594" s="241" t="str">
        <f>IF(A1594="","",VLOOKUP(A1594,'[3]IHS DATABASE'!C:AD,27,0))</f>
        <v/>
      </c>
      <c r="D1594" s="241"/>
      <c r="E1594" s="241" t="str">
        <f>IF(A1594="","",VLOOKUP(A1594,'[3]IHS DATABASE'!C:G,5,0))</f>
        <v/>
      </c>
      <c r="F1594" s="241" t="str">
        <f>IF(A1594="","",VLOOKUP(A1594,'[3]IHS DATABASE'!C:AB,26,0))</f>
        <v/>
      </c>
      <c r="G1594" s="240" t="str">
        <f>IF(A1594="","",VLOOKUP(A1594,'[3]IHS DATABASE'!C:X,22,0))</f>
        <v/>
      </c>
      <c r="H1594" s="242"/>
      <c r="I1594" s="241" t="str">
        <f>IF(A1594="","",VLOOKUP(A1594,'[3]IHS DATABASE'!C:W,21,0))</f>
        <v/>
      </c>
      <c r="J1594" s="241" t="str">
        <f>IF(A1594="","",VLOOKUP(A1594,'[3]IHS DATABASE'!C:T,18,0))</f>
        <v/>
      </c>
      <c r="K1594" s="241"/>
      <c r="L1594" s="241"/>
      <c r="M1594" s="241" t="str">
        <f>IF(A1594="","",VLOOKUP(A1594,'[3]IHS DATABASE'!C:U,19,0))</f>
        <v/>
      </c>
      <c r="N1594" s="248"/>
      <c r="O1594" s="249"/>
      <c r="P1594" s="249"/>
      <c r="Q1594" s="258"/>
      <c r="R1594" s="259"/>
      <c r="S1594" s="259" t="str">
        <f>IF(A1594="","",VLOOKUP(A1594,'[3]IHS DATABASE'!C:BG,30,0))</f>
        <v/>
      </c>
      <c r="T1594" s="241"/>
      <c r="U1594" s="259" t="str">
        <f>IF(A1594="","",VLOOKUP(A1594,'[3]IHS DATABASE'!C:AG,31,0))</f>
        <v/>
      </c>
      <c r="V1594" s="260"/>
      <c r="W1594" s="260"/>
      <c r="X1594" s="260"/>
      <c r="Y1594" s="269">
        <f t="shared" si="175"/>
        <v>0</v>
      </c>
      <c r="Z1594" s="269">
        <f t="shared" si="176"/>
        <v>0</v>
      </c>
      <c r="AA1594" s="269" t="str">
        <f t="shared" si="177"/>
        <v>OK</v>
      </c>
      <c r="AB1594" s="270"/>
      <c r="AC1594" s="270"/>
      <c r="AD1594" s="270"/>
      <c r="AE1594" s="271"/>
      <c r="AF1594" s="272"/>
      <c r="AG1594" s="285"/>
      <c r="AH1594" s="285"/>
      <c r="AI1594" s="285"/>
      <c r="AJ1594" s="285"/>
      <c r="AK1594" s="286">
        <f t="shared" si="178"/>
        <v>0</v>
      </c>
      <c r="AL1594" s="286">
        <f t="shared" si="179"/>
        <v>0</v>
      </c>
      <c r="AM1594" s="287" t="e">
        <f t="shared" si="180"/>
        <v>#DIV/0!</v>
      </c>
      <c r="AN1594" s="286" t="str">
        <f>IF(A1594="","",VLOOKUP(A1594,'[3]IHS DATABASE'!C:H,6,0))</f>
        <v/>
      </c>
      <c r="AO1594" s="286"/>
      <c r="AP1594" s="290"/>
      <c r="AQ1594" s="290"/>
      <c r="AR1594" s="240"/>
      <c r="AS1594" s="240"/>
      <c r="AT1594" s="291">
        <f t="shared" si="181"/>
        <v>0</v>
      </c>
      <c r="AU1594" s="292"/>
      <c r="AV1594" s="293"/>
      <c r="AW1594" s="293"/>
      <c r="AX1594" s="292"/>
      <c r="AY1594" s="292"/>
      <c r="AZ1594" s="292"/>
      <c r="BA1594" s="292"/>
      <c r="BB1594" s="296"/>
      <c r="BC1594" s="293"/>
      <c r="BD1594" s="293"/>
      <c r="BE1594" s="297"/>
    </row>
    <row r="1595" spans="1:57">
      <c r="A1595" s="239"/>
      <c r="B1595" s="240"/>
      <c r="C1595" s="241" t="str">
        <f>IF(A1595="","",VLOOKUP(A1595,'[3]IHS DATABASE'!C:AD,27,0))</f>
        <v/>
      </c>
      <c r="D1595" s="241"/>
      <c r="E1595" s="241" t="str">
        <f>IF(A1595="","",VLOOKUP(A1595,'[3]IHS DATABASE'!C:G,5,0))</f>
        <v/>
      </c>
      <c r="F1595" s="241" t="str">
        <f>IF(A1595="","",VLOOKUP(A1595,'[3]IHS DATABASE'!C:AB,26,0))</f>
        <v/>
      </c>
      <c r="G1595" s="240" t="str">
        <f>IF(A1595="","",VLOOKUP(A1595,'[3]IHS DATABASE'!C:X,22,0))</f>
        <v/>
      </c>
      <c r="H1595" s="242"/>
      <c r="I1595" s="241" t="str">
        <f>IF(A1595="","",VLOOKUP(A1595,'[3]IHS DATABASE'!C:W,21,0))</f>
        <v/>
      </c>
      <c r="J1595" s="241" t="str">
        <f>IF(A1595="","",VLOOKUP(A1595,'[3]IHS DATABASE'!C:T,18,0))</f>
        <v/>
      </c>
      <c r="K1595" s="241"/>
      <c r="L1595" s="241"/>
      <c r="M1595" s="241" t="str">
        <f>IF(A1595="","",VLOOKUP(A1595,'[3]IHS DATABASE'!C:U,19,0))</f>
        <v/>
      </c>
      <c r="N1595" s="248"/>
      <c r="O1595" s="249"/>
      <c r="P1595" s="249"/>
      <c r="Q1595" s="258"/>
      <c r="R1595" s="259"/>
      <c r="S1595" s="259" t="str">
        <f>IF(A1595="","",VLOOKUP(A1595,'[3]IHS DATABASE'!C:BG,30,0))</f>
        <v/>
      </c>
      <c r="T1595" s="241"/>
      <c r="U1595" s="259" t="str">
        <f>IF(A1595="","",VLOOKUP(A1595,'[3]IHS DATABASE'!C:AG,31,0))</f>
        <v/>
      </c>
      <c r="V1595" s="260"/>
      <c r="W1595" s="260"/>
      <c r="X1595" s="260"/>
      <c r="Y1595" s="269">
        <f t="shared" si="175"/>
        <v>0</v>
      </c>
      <c r="Z1595" s="269">
        <f t="shared" si="176"/>
        <v>0</v>
      </c>
      <c r="AA1595" s="269" t="str">
        <f t="shared" si="177"/>
        <v>OK</v>
      </c>
      <c r="AB1595" s="270"/>
      <c r="AC1595" s="270"/>
      <c r="AD1595" s="270"/>
      <c r="AE1595" s="271"/>
      <c r="AF1595" s="272"/>
      <c r="AG1595" s="285"/>
      <c r="AH1595" s="285"/>
      <c r="AI1595" s="285"/>
      <c r="AJ1595" s="285"/>
      <c r="AK1595" s="286">
        <f t="shared" si="178"/>
        <v>0</v>
      </c>
      <c r="AL1595" s="286">
        <f t="shared" si="179"/>
        <v>0</v>
      </c>
      <c r="AM1595" s="287" t="e">
        <f t="shared" si="180"/>
        <v>#DIV/0!</v>
      </c>
      <c r="AN1595" s="286" t="str">
        <f>IF(A1595="","",VLOOKUP(A1595,'[3]IHS DATABASE'!C:H,6,0))</f>
        <v/>
      </c>
      <c r="AO1595" s="286"/>
      <c r="AP1595" s="290"/>
      <c r="AQ1595" s="290"/>
      <c r="AR1595" s="240"/>
      <c r="AS1595" s="240"/>
      <c r="AT1595" s="291">
        <f t="shared" si="181"/>
        <v>0</v>
      </c>
      <c r="AU1595" s="292"/>
      <c r="AV1595" s="293"/>
      <c r="AW1595" s="293"/>
      <c r="AX1595" s="292"/>
      <c r="AY1595" s="292"/>
      <c r="AZ1595" s="292"/>
      <c r="BA1595" s="292"/>
      <c r="BB1595" s="296"/>
      <c r="BC1595" s="293"/>
      <c r="BD1595" s="293"/>
      <c r="BE1595" s="297"/>
    </row>
    <row r="1596" spans="1:57">
      <c r="A1596" s="239"/>
      <c r="B1596" s="240"/>
      <c r="C1596" s="241" t="str">
        <f>IF(A1596="","",VLOOKUP(A1596,'[3]IHS DATABASE'!C:AD,27,0))</f>
        <v/>
      </c>
      <c r="D1596" s="241"/>
      <c r="E1596" s="241" t="str">
        <f>IF(A1596="","",VLOOKUP(A1596,'[3]IHS DATABASE'!C:G,5,0))</f>
        <v/>
      </c>
      <c r="F1596" s="241" t="str">
        <f>IF(A1596="","",VLOOKUP(A1596,'[3]IHS DATABASE'!C:AB,26,0))</f>
        <v/>
      </c>
      <c r="G1596" s="240" t="str">
        <f>IF(A1596="","",VLOOKUP(A1596,'[3]IHS DATABASE'!C:X,22,0))</f>
        <v/>
      </c>
      <c r="H1596" s="242"/>
      <c r="I1596" s="241" t="str">
        <f>IF(A1596="","",VLOOKUP(A1596,'[3]IHS DATABASE'!C:W,21,0))</f>
        <v/>
      </c>
      <c r="J1596" s="241" t="str">
        <f>IF(A1596="","",VLOOKUP(A1596,'[3]IHS DATABASE'!C:T,18,0))</f>
        <v/>
      </c>
      <c r="K1596" s="241"/>
      <c r="L1596" s="241"/>
      <c r="M1596" s="241" t="str">
        <f>IF(A1596="","",VLOOKUP(A1596,'[3]IHS DATABASE'!C:U,19,0))</f>
        <v/>
      </c>
      <c r="N1596" s="248"/>
      <c r="O1596" s="249"/>
      <c r="P1596" s="249"/>
      <c r="Q1596" s="258"/>
      <c r="R1596" s="259"/>
      <c r="S1596" s="259" t="str">
        <f>IF(A1596="","",VLOOKUP(A1596,'[3]IHS DATABASE'!C:BG,30,0))</f>
        <v/>
      </c>
      <c r="T1596" s="241"/>
      <c r="U1596" s="259" t="str">
        <f>IF(A1596="","",VLOOKUP(A1596,'[3]IHS DATABASE'!C:AG,31,0))</f>
        <v/>
      </c>
      <c r="V1596" s="260"/>
      <c r="W1596" s="260"/>
      <c r="X1596" s="260"/>
      <c r="Y1596" s="269">
        <f t="shared" si="175"/>
        <v>0</v>
      </c>
      <c r="Z1596" s="269">
        <f t="shared" si="176"/>
        <v>0</v>
      </c>
      <c r="AA1596" s="269" t="str">
        <f t="shared" si="177"/>
        <v>OK</v>
      </c>
      <c r="AB1596" s="270"/>
      <c r="AC1596" s="270"/>
      <c r="AD1596" s="270"/>
      <c r="AE1596" s="271"/>
      <c r="AF1596" s="272"/>
      <c r="AG1596" s="285"/>
      <c r="AH1596" s="285"/>
      <c r="AI1596" s="285"/>
      <c r="AJ1596" s="285"/>
      <c r="AK1596" s="286">
        <f t="shared" si="178"/>
        <v>0</v>
      </c>
      <c r="AL1596" s="286">
        <f t="shared" si="179"/>
        <v>0</v>
      </c>
      <c r="AM1596" s="287" t="e">
        <f t="shared" si="180"/>
        <v>#DIV/0!</v>
      </c>
      <c r="AN1596" s="286" t="str">
        <f>IF(A1596="","",VLOOKUP(A1596,'[3]IHS DATABASE'!C:H,6,0))</f>
        <v/>
      </c>
      <c r="AO1596" s="286"/>
      <c r="AP1596" s="290"/>
      <c r="AQ1596" s="290"/>
      <c r="AR1596" s="240"/>
      <c r="AS1596" s="240"/>
      <c r="AT1596" s="291">
        <f t="shared" si="181"/>
        <v>0</v>
      </c>
      <c r="AU1596" s="292"/>
      <c r="AV1596" s="293"/>
      <c r="AW1596" s="293"/>
      <c r="AX1596" s="292"/>
      <c r="AY1596" s="292"/>
      <c r="AZ1596" s="292"/>
      <c r="BA1596" s="292"/>
      <c r="BB1596" s="296"/>
      <c r="BC1596" s="293"/>
      <c r="BD1596" s="293"/>
      <c r="BE1596" s="297"/>
    </row>
    <row r="1597" spans="1:57">
      <c r="A1597" s="239"/>
      <c r="B1597" s="240"/>
      <c r="C1597" s="241" t="str">
        <f>IF(A1597="","",VLOOKUP(A1597,'[3]IHS DATABASE'!C:AD,27,0))</f>
        <v/>
      </c>
      <c r="D1597" s="241"/>
      <c r="E1597" s="241" t="str">
        <f>IF(A1597="","",VLOOKUP(A1597,'[3]IHS DATABASE'!C:G,5,0))</f>
        <v/>
      </c>
      <c r="F1597" s="241" t="str">
        <f>IF(A1597="","",VLOOKUP(A1597,'[3]IHS DATABASE'!C:AB,26,0))</f>
        <v/>
      </c>
      <c r="G1597" s="240" t="str">
        <f>IF(A1597="","",VLOOKUP(A1597,'[3]IHS DATABASE'!C:X,22,0))</f>
        <v/>
      </c>
      <c r="H1597" s="242"/>
      <c r="I1597" s="241" t="str">
        <f>IF(A1597="","",VLOOKUP(A1597,'[3]IHS DATABASE'!C:W,21,0))</f>
        <v/>
      </c>
      <c r="J1597" s="241" t="str">
        <f>IF(A1597="","",VLOOKUP(A1597,'[3]IHS DATABASE'!C:T,18,0))</f>
        <v/>
      </c>
      <c r="K1597" s="241"/>
      <c r="L1597" s="241"/>
      <c r="M1597" s="241" t="str">
        <f>IF(A1597="","",VLOOKUP(A1597,'[3]IHS DATABASE'!C:U,19,0))</f>
        <v/>
      </c>
      <c r="N1597" s="248"/>
      <c r="O1597" s="249"/>
      <c r="P1597" s="249"/>
      <c r="Q1597" s="258"/>
      <c r="R1597" s="259"/>
      <c r="S1597" s="259" t="str">
        <f>IF(A1597="","",VLOOKUP(A1597,'[3]IHS DATABASE'!C:BG,30,0))</f>
        <v/>
      </c>
      <c r="T1597" s="241"/>
      <c r="U1597" s="259" t="str">
        <f>IF(A1597="","",VLOOKUP(A1597,'[3]IHS DATABASE'!C:AG,31,0))</f>
        <v/>
      </c>
      <c r="V1597" s="260"/>
      <c r="W1597" s="260"/>
      <c r="X1597" s="260"/>
      <c r="Y1597" s="269">
        <f t="shared" si="175"/>
        <v>0</v>
      </c>
      <c r="Z1597" s="269">
        <f t="shared" si="176"/>
        <v>0</v>
      </c>
      <c r="AA1597" s="269" t="str">
        <f t="shared" si="177"/>
        <v>OK</v>
      </c>
      <c r="AB1597" s="270"/>
      <c r="AC1597" s="270"/>
      <c r="AD1597" s="270"/>
      <c r="AE1597" s="271"/>
      <c r="AF1597" s="272"/>
      <c r="AG1597" s="285"/>
      <c r="AH1597" s="285"/>
      <c r="AI1597" s="285"/>
      <c r="AJ1597" s="285"/>
      <c r="AK1597" s="286">
        <f t="shared" si="178"/>
        <v>0</v>
      </c>
      <c r="AL1597" s="286">
        <f t="shared" si="179"/>
        <v>0</v>
      </c>
      <c r="AM1597" s="287" t="e">
        <f t="shared" si="180"/>
        <v>#DIV/0!</v>
      </c>
      <c r="AN1597" s="286" t="str">
        <f>IF(A1597="","",VLOOKUP(A1597,'[3]IHS DATABASE'!C:H,6,0))</f>
        <v/>
      </c>
      <c r="AO1597" s="286"/>
      <c r="AP1597" s="290"/>
      <c r="AQ1597" s="290"/>
      <c r="AR1597" s="240"/>
      <c r="AS1597" s="240"/>
      <c r="AT1597" s="291">
        <f t="shared" si="181"/>
        <v>0</v>
      </c>
      <c r="AU1597" s="292"/>
      <c r="AV1597" s="293"/>
      <c r="AW1597" s="293"/>
      <c r="AX1597" s="292"/>
      <c r="AY1597" s="292"/>
      <c r="AZ1597" s="292"/>
      <c r="BA1597" s="292"/>
      <c r="BB1597" s="296"/>
      <c r="BC1597" s="293"/>
      <c r="BD1597" s="293"/>
      <c r="BE1597" s="297"/>
    </row>
    <row r="1598" spans="1:57">
      <c r="A1598" s="239"/>
      <c r="B1598" s="240"/>
      <c r="C1598" s="241" t="str">
        <f>IF(A1598="","",VLOOKUP(A1598,'[3]IHS DATABASE'!C:AD,27,0))</f>
        <v/>
      </c>
      <c r="D1598" s="241"/>
      <c r="E1598" s="241" t="str">
        <f>IF(A1598="","",VLOOKUP(A1598,'[3]IHS DATABASE'!C:G,5,0))</f>
        <v/>
      </c>
      <c r="F1598" s="241" t="str">
        <f>IF(A1598="","",VLOOKUP(A1598,'[3]IHS DATABASE'!C:AB,26,0))</f>
        <v/>
      </c>
      <c r="G1598" s="240" t="str">
        <f>IF(A1598="","",VLOOKUP(A1598,'[3]IHS DATABASE'!C:X,22,0))</f>
        <v/>
      </c>
      <c r="H1598" s="242"/>
      <c r="I1598" s="241" t="str">
        <f>IF(A1598="","",VLOOKUP(A1598,'[3]IHS DATABASE'!C:W,21,0))</f>
        <v/>
      </c>
      <c r="J1598" s="241" t="str">
        <f>IF(A1598="","",VLOOKUP(A1598,'[3]IHS DATABASE'!C:T,18,0))</f>
        <v/>
      </c>
      <c r="K1598" s="241"/>
      <c r="L1598" s="241"/>
      <c r="M1598" s="241" t="str">
        <f>IF(A1598="","",VLOOKUP(A1598,'[3]IHS DATABASE'!C:U,19,0))</f>
        <v/>
      </c>
      <c r="N1598" s="248"/>
      <c r="O1598" s="249"/>
      <c r="P1598" s="249"/>
      <c r="Q1598" s="258"/>
      <c r="R1598" s="259"/>
      <c r="S1598" s="259" t="str">
        <f>IF(A1598="","",VLOOKUP(A1598,'[3]IHS DATABASE'!C:BG,30,0))</f>
        <v/>
      </c>
      <c r="T1598" s="241"/>
      <c r="U1598" s="259" t="str">
        <f>IF(A1598="","",VLOOKUP(A1598,'[3]IHS DATABASE'!C:AG,31,0))</f>
        <v/>
      </c>
      <c r="V1598" s="260"/>
      <c r="W1598" s="260"/>
      <c r="X1598" s="260"/>
      <c r="Y1598" s="269">
        <f t="shared" si="175"/>
        <v>0</v>
      </c>
      <c r="Z1598" s="269">
        <f t="shared" si="176"/>
        <v>0</v>
      </c>
      <c r="AA1598" s="269" t="str">
        <f t="shared" si="177"/>
        <v>OK</v>
      </c>
      <c r="AB1598" s="270"/>
      <c r="AC1598" s="270"/>
      <c r="AD1598" s="270"/>
      <c r="AE1598" s="271"/>
      <c r="AF1598" s="272"/>
      <c r="AG1598" s="285"/>
      <c r="AH1598" s="285"/>
      <c r="AI1598" s="285"/>
      <c r="AJ1598" s="285"/>
      <c r="AK1598" s="286">
        <f t="shared" si="178"/>
        <v>0</v>
      </c>
      <c r="AL1598" s="286">
        <f t="shared" si="179"/>
        <v>0</v>
      </c>
      <c r="AM1598" s="287" t="e">
        <f t="shared" si="180"/>
        <v>#DIV/0!</v>
      </c>
      <c r="AN1598" s="286" t="str">
        <f>IF(A1598="","",VLOOKUP(A1598,'[3]IHS DATABASE'!C:H,6,0))</f>
        <v/>
      </c>
      <c r="AO1598" s="286"/>
      <c r="AP1598" s="290"/>
      <c r="AQ1598" s="290"/>
      <c r="AR1598" s="240"/>
      <c r="AS1598" s="240"/>
      <c r="AT1598" s="291">
        <f t="shared" si="181"/>
        <v>0</v>
      </c>
      <c r="AU1598" s="292"/>
      <c r="AV1598" s="293"/>
      <c r="AW1598" s="293"/>
      <c r="AX1598" s="292"/>
      <c r="AY1598" s="292"/>
      <c r="AZ1598" s="292"/>
      <c r="BA1598" s="292"/>
      <c r="BB1598" s="296"/>
      <c r="BC1598" s="293"/>
      <c r="BD1598" s="293"/>
      <c r="BE1598" s="297"/>
    </row>
    <row r="1599" spans="1:57">
      <c r="A1599" s="239"/>
      <c r="B1599" s="240"/>
      <c r="C1599" s="241" t="str">
        <f>IF(A1599="","",VLOOKUP(A1599,'[3]IHS DATABASE'!C:AD,27,0))</f>
        <v/>
      </c>
      <c r="D1599" s="241"/>
      <c r="E1599" s="241" t="str">
        <f>IF(A1599="","",VLOOKUP(A1599,'[3]IHS DATABASE'!C:G,5,0))</f>
        <v/>
      </c>
      <c r="F1599" s="241" t="str">
        <f>IF(A1599="","",VLOOKUP(A1599,'[3]IHS DATABASE'!C:AB,26,0))</f>
        <v/>
      </c>
      <c r="G1599" s="240" t="str">
        <f>IF(A1599="","",VLOOKUP(A1599,'[3]IHS DATABASE'!C:X,22,0))</f>
        <v/>
      </c>
      <c r="H1599" s="242"/>
      <c r="I1599" s="241" t="str">
        <f>IF(A1599="","",VLOOKUP(A1599,'[3]IHS DATABASE'!C:W,21,0))</f>
        <v/>
      </c>
      <c r="J1599" s="241" t="str">
        <f>IF(A1599="","",VLOOKUP(A1599,'[3]IHS DATABASE'!C:T,18,0))</f>
        <v/>
      </c>
      <c r="K1599" s="241"/>
      <c r="L1599" s="241"/>
      <c r="M1599" s="241" t="str">
        <f>IF(A1599="","",VLOOKUP(A1599,'[3]IHS DATABASE'!C:U,19,0))</f>
        <v/>
      </c>
      <c r="N1599" s="248"/>
      <c r="O1599" s="249"/>
      <c r="P1599" s="249"/>
      <c r="Q1599" s="258"/>
      <c r="R1599" s="259"/>
      <c r="S1599" s="259" t="str">
        <f>IF(A1599="","",VLOOKUP(A1599,'[3]IHS DATABASE'!C:BG,30,0))</f>
        <v/>
      </c>
      <c r="T1599" s="241"/>
      <c r="U1599" s="259" t="str">
        <f>IF(A1599="","",VLOOKUP(A1599,'[3]IHS DATABASE'!C:AG,31,0))</f>
        <v/>
      </c>
      <c r="V1599" s="260"/>
      <c r="W1599" s="260"/>
      <c r="X1599" s="260"/>
      <c r="Y1599" s="269">
        <f t="shared" si="175"/>
        <v>0</v>
      </c>
      <c r="Z1599" s="269">
        <f t="shared" si="176"/>
        <v>0</v>
      </c>
      <c r="AA1599" s="269" t="str">
        <f t="shared" si="177"/>
        <v>OK</v>
      </c>
      <c r="AB1599" s="270"/>
      <c r="AC1599" s="270"/>
      <c r="AD1599" s="270"/>
      <c r="AE1599" s="271"/>
      <c r="AF1599" s="272"/>
      <c r="AG1599" s="285"/>
      <c r="AH1599" s="285"/>
      <c r="AI1599" s="285"/>
      <c r="AJ1599" s="285"/>
      <c r="AK1599" s="286">
        <f t="shared" si="178"/>
        <v>0</v>
      </c>
      <c r="AL1599" s="286">
        <f t="shared" si="179"/>
        <v>0</v>
      </c>
      <c r="AM1599" s="287" t="e">
        <f t="shared" si="180"/>
        <v>#DIV/0!</v>
      </c>
      <c r="AN1599" s="286" t="str">
        <f>IF(A1599="","",VLOOKUP(A1599,'[3]IHS DATABASE'!C:H,6,0))</f>
        <v/>
      </c>
      <c r="AO1599" s="286"/>
      <c r="AP1599" s="290"/>
      <c r="AQ1599" s="290"/>
      <c r="AR1599" s="240"/>
      <c r="AS1599" s="240"/>
      <c r="AT1599" s="291">
        <f t="shared" si="181"/>
        <v>0</v>
      </c>
      <c r="AU1599" s="292"/>
      <c r="AV1599" s="293"/>
      <c r="AW1599" s="293"/>
      <c r="AX1599" s="292"/>
      <c r="AY1599" s="292"/>
      <c r="AZ1599" s="292"/>
      <c r="BA1599" s="292"/>
      <c r="BB1599" s="296"/>
      <c r="BC1599" s="293"/>
      <c r="BD1599" s="293"/>
      <c r="BE1599" s="297"/>
    </row>
    <row r="1600" spans="1:57">
      <c r="A1600" s="239"/>
      <c r="B1600" s="240"/>
      <c r="C1600" s="241" t="str">
        <f>IF(A1600="","",VLOOKUP(A1600,'[3]IHS DATABASE'!C:AD,27,0))</f>
        <v/>
      </c>
      <c r="D1600" s="241"/>
      <c r="E1600" s="241" t="str">
        <f>IF(A1600="","",VLOOKUP(A1600,'[3]IHS DATABASE'!C:G,5,0))</f>
        <v/>
      </c>
      <c r="F1600" s="241" t="str">
        <f>IF(A1600="","",VLOOKUP(A1600,'[3]IHS DATABASE'!C:AB,26,0))</f>
        <v/>
      </c>
      <c r="G1600" s="240" t="str">
        <f>IF(A1600="","",VLOOKUP(A1600,'[3]IHS DATABASE'!C:X,22,0))</f>
        <v/>
      </c>
      <c r="H1600" s="242"/>
      <c r="I1600" s="241" t="str">
        <f>IF(A1600="","",VLOOKUP(A1600,'[3]IHS DATABASE'!C:W,21,0))</f>
        <v/>
      </c>
      <c r="J1600" s="241" t="str">
        <f>IF(A1600="","",VLOOKUP(A1600,'[3]IHS DATABASE'!C:T,18,0))</f>
        <v/>
      </c>
      <c r="K1600" s="241"/>
      <c r="L1600" s="241"/>
      <c r="M1600" s="241" t="str">
        <f>IF(A1600="","",VLOOKUP(A1600,'[3]IHS DATABASE'!C:U,19,0))</f>
        <v/>
      </c>
      <c r="N1600" s="248"/>
      <c r="O1600" s="249"/>
      <c r="P1600" s="249"/>
      <c r="Q1600" s="258"/>
      <c r="R1600" s="259"/>
      <c r="S1600" s="259" t="str">
        <f>IF(A1600="","",VLOOKUP(A1600,'[3]IHS DATABASE'!C:BG,30,0))</f>
        <v/>
      </c>
      <c r="T1600" s="241"/>
      <c r="U1600" s="259" t="str">
        <f>IF(A1600="","",VLOOKUP(A1600,'[3]IHS DATABASE'!C:AG,31,0))</f>
        <v/>
      </c>
      <c r="V1600" s="260"/>
      <c r="W1600" s="260"/>
      <c r="X1600" s="260"/>
      <c r="Y1600" s="269">
        <f t="shared" si="175"/>
        <v>0</v>
      </c>
      <c r="Z1600" s="269">
        <f t="shared" si="176"/>
        <v>0</v>
      </c>
      <c r="AA1600" s="269" t="str">
        <f t="shared" si="177"/>
        <v>OK</v>
      </c>
      <c r="AB1600" s="270"/>
      <c r="AC1600" s="270"/>
      <c r="AD1600" s="270"/>
      <c r="AE1600" s="271"/>
      <c r="AF1600" s="272"/>
      <c r="AG1600" s="285"/>
      <c r="AH1600" s="285"/>
      <c r="AI1600" s="285"/>
      <c r="AJ1600" s="285"/>
      <c r="AK1600" s="286">
        <f t="shared" si="178"/>
        <v>0</v>
      </c>
      <c r="AL1600" s="286">
        <f t="shared" si="179"/>
        <v>0</v>
      </c>
      <c r="AM1600" s="287" t="e">
        <f t="shared" si="180"/>
        <v>#DIV/0!</v>
      </c>
      <c r="AN1600" s="286" t="str">
        <f>IF(A1600="","",VLOOKUP(A1600,'[3]IHS DATABASE'!C:H,6,0))</f>
        <v/>
      </c>
      <c r="AO1600" s="286"/>
      <c r="AP1600" s="290"/>
      <c r="AQ1600" s="290"/>
      <c r="AR1600" s="240"/>
      <c r="AS1600" s="240"/>
      <c r="AT1600" s="291">
        <f t="shared" si="181"/>
        <v>0</v>
      </c>
      <c r="AU1600" s="292"/>
      <c r="AV1600" s="293"/>
      <c r="AW1600" s="293"/>
      <c r="AX1600" s="292"/>
      <c r="AY1600" s="292"/>
      <c r="AZ1600" s="292"/>
      <c r="BA1600" s="292"/>
      <c r="BB1600" s="296"/>
      <c r="BC1600" s="293"/>
      <c r="BD1600" s="293"/>
      <c r="BE1600" s="297"/>
    </row>
    <row r="1601" spans="1:57">
      <c r="A1601" s="239"/>
      <c r="B1601" s="240"/>
      <c r="C1601" s="241" t="str">
        <f>IF(A1601="","",VLOOKUP(A1601,'[3]IHS DATABASE'!C:AD,27,0))</f>
        <v/>
      </c>
      <c r="D1601" s="241"/>
      <c r="E1601" s="241" t="str">
        <f>IF(A1601="","",VLOOKUP(A1601,'[3]IHS DATABASE'!C:G,5,0))</f>
        <v/>
      </c>
      <c r="F1601" s="241" t="str">
        <f>IF(A1601="","",VLOOKUP(A1601,'[3]IHS DATABASE'!C:AB,26,0))</f>
        <v/>
      </c>
      <c r="G1601" s="240" t="str">
        <f>IF(A1601="","",VLOOKUP(A1601,'[3]IHS DATABASE'!C:X,22,0))</f>
        <v/>
      </c>
      <c r="H1601" s="242"/>
      <c r="I1601" s="241" t="str">
        <f>IF(A1601="","",VLOOKUP(A1601,'[3]IHS DATABASE'!C:W,21,0))</f>
        <v/>
      </c>
      <c r="J1601" s="241" t="str">
        <f>IF(A1601="","",VLOOKUP(A1601,'[3]IHS DATABASE'!C:T,18,0))</f>
        <v/>
      </c>
      <c r="K1601" s="241"/>
      <c r="L1601" s="241"/>
      <c r="M1601" s="241" t="str">
        <f>IF(A1601="","",VLOOKUP(A1601,'[3]IHS DATABASE'!C:U,19,0))</f>
        <v/>
      </c>
      <c r="N1601" s="248"/>
      <c r="O1601" s="249"/>
      <c r="P1601" s="249"/>
      <c r="Q1601" s="258"/>
      <c r="R1601" s="259"/>
      <c r="S1601" s="259" t="str">
        <f>IF(A1601="","",VLOOKUP(A1601,'[3]IHS DATABASE'!C:BG,30,0))</f>
        <v/>
      </c>
      <c r="T1601" s="241"/>
      <c r="U1601" s="259" t="str">
        <f>IF(A1601="","",VLOOKUP(A1601,'[3]IHS DATABASE'!C:AG,31,0))</f>
        <v/>
      </c>
      <c r="V1601" s="260"/>
      <c r="W1601" s="260"/>
      <c r="X1601" s="260"/>
      <c r="Y1601" s="269">
        <f t="shared" si="175"/>
        <v>0</v>
      </c>
      <c r="Z1601" s="269">
        <f t="shared" si="176"/>
        <v>0</v>
      </c>
      <c r="AA1601" s="269" t="str">
        <f t="shared" si="177"/>
        <v>OK</v>
      </c>
      <c r="AB1601" s="270"/>
      <c r="AC1601" s="270"/>
      <c r="AD1601" s="270"/>
      <c r="AE1601" s="271"/>
      <c r="AF1601" s="272"/>
      <c r="AG1601" s="285"/>
      <c r="AH1601" s="285"/>
      <c r="AI1601" s="285"/>
      <c r="AJ1601" s="285"/>
      <c r="AK1601" s="286">
        <f t="shared" si="178"/>
        <v>0</v>
      </c>
      <c r="AL1601" s="286">
        <f t="shared" si="179"/>
        <v>0</v>
      </c>
      <c r="AM1601" s="287" t="e">
        <f t="shared" si="180"/>
        <v>#DIV/0!</v>
      </c>
      <c r="AN1601" s="286" t="str">
        <f>IF(A1601="","",VLOOKUP(A1601,'[3]IHS DATABASE'!C:H,6,0))</f>
        <v/>
      </c>
      <c r="AO1601" s="286"/>
      <c r="AP1601" s="290"/>
      <c r="AQ1601" s="290"/>
      <c r="AR1601" s="240"/>
      <c r="AS1601" s="240"/>
      <c r="AT1601" s="291">
        <f t="shared" si="181"/>
        <v>0</v>
      </c>
      <c r="AU1601" s="292"/>
      <c r="AV1601" s="293"/>
      <c r="AW1601" s="293"/>
      <c r="AX1601" s="292"/>
      <c r="AY1601" s="292"/>
      <c r="AZ1601" s="292"/>
      <c r="BA1601" s="292"/>
      <c r="BB1601" s="296"/>
      <c r="BC1601" s="293"/>
      <c r="BD1601" s="293"/>
      <c r="BE1601" s="297"/>
    </row>
    <row r="1602" spans="1:57">
      <c r="A1602" s="239"/>
      <c r="B1602" s="240"/>
      <c r="C1602" s="241" t="str">
        <f>IF(A1602="","",VLOOKUP(A1602,'[3]IHS DATABASE'!C:AD,27,0))</f>
        <v/>
      </c>
      <c r="D1602" s="241"/>
      <c r="E1602" s="241" t="str">
        <f>IF(A1602="","",VLOOKUP(A1602,'[3]IHS DATABASE'!C:G,5,0))</f>
        <v/>
      </c>
      <c r="F1602" s="241" t="str">
        <f>IF(A1602="","",VLOOKUP(A1602,'[3]IHS DATABASE'!C:AB,26,0))</f>
        <v/>
      </c>
      <c r="G1602" s="240" t="str">
        <f>IF(A1602="","",VLOOKUP(A1602,'[3]IHS DATABASE'!C:X,22,0))</f>
        <v/>
      </c>
      <c r="H1602" s="242"/>
      <c r="I1602" s="241" t="str">
        <f>IF(A1602="","",VLOOKUP(A1602,'[3]IHS DATABASE'!C:W,21,0))</f>
        <v/>
      </c>
      <c r="J1602" s="241" t="str">
        <f>IF(A1602="","",VLOOKUP(A1602,'[3]IHS DATABASE'!C:T,18,0))</f>
        <v/>
      </c>
      <c r="K1602" s="241"/>
      <c r="L1602" s="241"/>
      <c r="M1602" s="241" t="str">
        <f>IF(A1602="","",VLOOKUP(A1602,'[3]IHS DATABASE'!C:U,19,0))</f>
        <v/>
      </c>
      <c r="N1602" s="248"/>
      <c r="O1602" s="249"/>
      <c r="P1602" s="249"/>
      <c r="Q1602" s="258"/>
      <c r="R1602" s="259"/>
      <c r="S1602" s="259" t="str">
        <f>IF(A1602="","",VLOOKUP(A1602,'[3]IHS DATABASE'!C:BG,30,0))</f>
        <v/>
      </c>
      <c r="T1602" s="241"/>
      <c r="U1602" s="259" t="str">
        <f>IF(A1602="","",VLOOKUP(A1602,'[3]IHS DATABASE'!C:AG,31,0))</f>
        <v/>
      </c>
      <c r="V1602" s="260"/>
      <c r="W1602" s="260"/>
      <c r="X1602" s="260"/>
      <c r="Y1602" s="269">
        <f t="shared" si="175"/>
        <v>0</v>
      </c>
      <c r="Z1602" s="269">
        <f t="shared" si="176"/>
        <v>0</v>
      </c>
      <c r="AA1602" s="269" t="str">
        <f t="shared" si="177"/>
        <v>OK</v>
      </c>
      <c r="AB1602" s="270"/>
      <c r="AC1602" s="270"/>
      <c r="AD1602" s="270"/>
      <c r="AE1602" s="271"/>
      <c r="AF1602" s="272"/>
      <c r="AG1602" s="285"/>
      <c r="AH1602" s="285"/>
      <c r="AI1602" s="285"/>
      <c r="AJ1602" s="285"/>
      <c r="AK1602" s="286">
        <f t="shared" si="178"/>
        <v>0</v>
      </c>
      <c r="AL1602" s="286">
        <f t="shared" si="179"/>
        <v>0</v>
      </c>
      <c r="AM1602" s="287" t="e">
        <f t="shared" si="180"/>
        <v>#DIV/0!</v>
      </c>
      <c r="AN1602" s="286" t="str">
        <f>IF(A1602="","",VLOOKUP(A1602,'[3]IHS DATABASE'!C:H,6,0))</f>
        <v/>
      </c>
      <c r="AO1602" s="286"/>
      <c r="AP1602" s="290"/>
      <c r="AQ1602" s="290"/>
      <c r="AR1602" s="240"/>
      <c r="AS1602" s="240"/>
      <c r="AT1602" s="291">
        <f t="shared" si="181"/>
        <v>0</v>
      </c>
      <c r="AU1602" s="292"/>
      <c r="AV1602" s="293"/>
      <c r="AW1602" s="293"/>
      <c r="AX1602" s="292"/>
      <c r="AY1602" s="292"/>
      <c r="AZ1602" s="292"/>
      <c r="BA1602" s="292"/>
      <c r="BB1602" s="296"/>
      <c r="BC1602" s="293"/>
      <c r="BD1602" s="293"/>
      <c r="BE1602" s="297"/>
    </row>
    <row r="1603" spans="1:57">
      <c r="A1603" s="239"/>
      <c r="B1603" s="240"/>
      <c r="C1603" s="241" t="str">
        <f>IF(A1603="","",VLOOKUP(A1603,'[3]IHS DATABASE'!C:AD,27,0))</f>
        <v/>
      </c>
      <c r="D1603" s="241"/>
      <c r="E1603" s="241" t="str">
        <f>IF(A1603="","",VLOOKUP(A1603,'[3]IHS DATABASE'!C:G,5,0))</f>
        <v/>
      </c>
      <c r="F1603" s="241" t="str">
        <f>IF(A1603="","",VLOOKUP(A1603,'[3]IHS DATABASE'!C:AB,26,0))</f>
        <v/>
      </c>
      <c r="G1603" s="240" t="str">
        <f>IF(A1603="","",VLOOKUP(A1603,'[3]IHS DATABASE'!C:X,22,0))</f>
        <v/>
      </c>
      <c r="H1603" s="242"/>
      <c r="I1603" s="241" t="str">
        <f>IF(A1603="","",VLOOKUP(A1603,'[3]IHS DATABASE'!C:W,21,0))</f>
        <v/>
      </c>
      <c r="J1603" s="241" t="str">
        <f>IF(A1603="","",VLOOKUP(A1603,'[3]IHS DATABASE'!C:T,18,0))</f>
        <v/>
      </c>
      <c r="K1603" s="241"/>
      <c r="L1603" s="241"/>
      <c r="M1603" s="241" t="str">
        <f>IF(A1603="","",VLOOKUP(A1603,'[3]IHS DATABASE'!C:U,19,0))</f>
        <v/>
      </c>
      <c r="N1603" s="248"/>
      <c r="O1603" s="249"/>
      <c r="P1603" s="249"/>
      <c r="Q1603" s="258"/>
      <c r="R1603" s="259"/>
      <c r="S1603" s="259" t="str">
        <f>IF(A1603="","",VLOOKUP(A1603,'[3]IHS DATABASE'!C:BG,30,0))</f>
        <v/>
      </c>
      <c r="T1603" s="241"/>
      <c r="U1603" s="259" t="str">
        <f>IF(A1603="","",VLOOKUP(A1603,'[3]IHS DATABASE'!C:AG,31,0))</f>
        <v/>
      </c>
      <c r="V1603" s="260"/>
      <c r="W1603" s="260"/>
      <c r="X1603" s="260"/>
      <c r="Y1603" s="269">
        <f t="shared" si="175"/>
        <v>0</v>
      </c>
      <c r="Z1603" s="269">
        <f t="shared" si="176"/>
        <v>0</v>
      </c>
      <c r="AA1603" s="269" t="str">
        <f t="shared" si="177"/>
        <v>OK</v>
      </c>
      <c r="AB1603" s="270"/>
      <c r="AC1603" s="270"/>
      <c r="AD1603" s="270"/>
      <c r="AE1603" s="271"/>
      <c r="AF1603" s="272"/>
      <c r="AG1603" s="285"/>
      <c r="AH1603" s="285"/>
      <c r="AI1603" s="285"/>
      <c r="AJ1603" s="285"/>
      <c r="AK1603" s="286">
        <f t="shared" si="178"/>
        <v>0</v>
      </c>
      <c r="AL1603" s="286">
        <f t="shared" si="179"/>
        <v>0</v>
      </c>
      <c r="AM1603" s="287" t="e">
        <f t="shared" si="180"/>
        <v>#DIV/0!</v>
      </c>
      <c r="AN1603" s="286" t="str">
        <f>IF(A1603="","",VLOOKUP(A1603,'[3]IHS DATABASE'!C:H,6,0))</f>
        <v/>
      </c>
      <c r="AO1603" s="286"/>
      <c r="AP1603" s="290"/>
      <c r="AQ1603" s="290"/>
      <c r="AR1603" s="240"/>
      <c r="AS1603" s="240"/>
      <c r="AT1603" s="291">
        <f t="shared" si="181"/>
        <v>0</v>
      </c>
      <c r="AU1603" s="292"/>
      <c r="AV1603" s="293"/>
      <c r="AW1603" s="293"/>
      <c r="AX1603" s="292"/>
      <c r="AY1603" s="292"/>
      <c r="AZ1603" s="292"/>
      <c r="BA1603" s="292"/>
      <c r="BB1603" s="296"/>
      <c r="BC1603" s="293"/>
      <c r="BD1603" s="293"/>
      <c r="BE1603" s="297"/>
    </row>
    <row r="1604" spans="1:57">
      <c r="A1604" s="239"/>
      <c r="B1604" s="240"/>
      <c r="C1604" s="241" t="str">
        <f>IF(A1604="","",VLOOKUP(A1604,'[3]IHS DATABASE'!C:AD,27,0))</f>
        <v/>
      </c>
      <c r="D1604" s="241"/>
      <c r="E1604" s="241" t="str">
        <f>IF(A1604="","",VLOOKUP(A1604,'[3]IHS DATABASE'!C:G,5,0))</f>
        <v/>
      </c>
      <c r="F1604" s="241" t="str">
        <f>IF(A1604="","",VLOOKUP(A1604,'[3]IHS DATABASE'!C:AB,26,0))</f>
        <v/>
      </c>
      <c r="G1604" s="240" t="str">
        <f>IF(A1604="","",VLOOKUP(A1604,'[3]IHS DATABASE'!C:X,22,0))</f>
        <v/>
      </c>
      <c r="H1604" s="242"/>
      <c r="I1604" s="241" t="str">
        <f>IF(A1604="","",VLOOKUP(A1604,'[3]IHS DATABASE'!C:W,21,0))</f>
        <v/>
      </c>
      <c r="J1604" s="241" t="str">
        <f>IF(A1604="","",VLOOKUP(A1604,'[3]IHS DATABASE'!C:T,18,0))</f>
        <v/>
      </c>
      <c r="K1604" s="241"/>
      <c r="L1604" s="241"/>
      <c r="M1604" s="241" t="str">
        <f>IF(A1604="","",VLOOKUP(A1604,'[3]IHS DATABASE'!C:U,19,0))</f>
        <v/>
      </c>
      <c r="N1604" s="248"/>
      <c r="O1604" s="249"/>
      <c r="P1604" s="249"/>
      <c r="Q1604" s="258"/>
      <c r="R1604" s="259"/>
      <c r="S1604" s="259" t="str">
        <f>IF(A1604="","",VLOOKUP(A1604,'[3]IHS DATABASE'!C:BG,30,0))</f>
        <v/>
      </c>
      <c r="T1604" s="241"/>
      <c r="U1604" s="259" t="str">
        <f>IF(A1604="","",VLOOKUP(A1604,'[3]IHS DATABASE'!C:AG,31,0))</f>
        <v/>
      </c>
      <c r="V1604" s="260"/>
      <c r="W1604" s="260"/>
      <c r="X1604" s="260"/>
      <c r="Y1604" s="269">
        <f t="shared" si="175"/>
        <v>0</v>
      </c>
      <c r="Z1604" s="269">
        <f t="shared" si="176"/>
        <v>0</v>
      </c>
      <c r="AA1604" s="269" t="str">
        <f t="shared" si="177"/>
        <v>OK</v>
      </c>
      <c r="AB1604" s="270"/>
      <c r="AC1604" s="270"/>
      <c r="AD1604" s="270"/>
      <c r="AE1604" s="271"/>
      <c r="AF1604" s="272"/>
      <c r="AG1604" s="285"/>
      <c r="AH1604" s="285"/>
      <c r="AI1604" s="285"/>
      <c r="AJ1604" s="285"/>
      <c r="AK1604" s="286">
        <f t="shared" si="178"/>
        <v>0</v>
      </c>
      <c r="AL1604" s="286">
        <f t="shared" si="179"/>
        <v>0</v>
      </c>
      <c r="AM1604" s="287" t="e">
        <f t="shared" si="180"/>
        <v>#DIV/0!</v>
      </c>
      <c r="AN1604" s="286" t="str">
        <f>IF(A1604="","",VLOOKUP(A1604,'[3]IHS DATABASE'!C:H,6,0))</f>
        <v/>
      </c>
      <c r="AO1604" s="286"/>
      <c r="AP1604" s="290"/>
      <c r="AQ1604" s="290"/>
      <c r="AR1604" s="240"/>
      <c r="AS1604" s="240"/>
      <c r="AT1604" s="291">
        <f t="shared" si="181"/>
        <v>0</v>
      </c>
      <c r="AU1604" s="292"/>
      <c r="AV1604" s="293"/>
      <c r="AW1604" s="293"/>
      <c r="AX1604" s="292"/>
      <c r="AY1604" s="292"/>
      <c r="AZ1604" s="292"/>
      <c r="BA1604" s="292"/>
      <c r="BB1604" s="296"/>
      <c r="BC1604" s="293"/>
      <c r="BD1604" s="293"/>
      <c r="BE1604" s="297"/>
    </row>
    <row r="1605" spans="1:57">
      <c r="A1605" s="239"/>
      <c r="B1605" s="240"/>
      <c r="C1605" s="241" t="str">
        <f>IF(A1605="","",VLOOKUP(A1605,'[3]IHS DATABASE'!C:AD,27,0))</f>
        <v/>
      </c>
      <c r="D1605" s="241"/>
      <c r="E1605" s="241" t="str">
        <f>IF(A1605="","",VLOOKUP(A1605,'[3]IHS DATABASE'!C:G,5,0))</f>
        <v/>
      </c>
      <c r="F1605" s="241" t="str">
        <f>IF(A1605="","",VLOOKUP(A1605,'[3]IHS DATABASE'!C:AB,26,0))</f>
        <v/>
      </c>
      <c r="G1605" s="240" t="str">
        <f>IF(A1605="","",VLOOKUP(A1605,'[3]IHS DATABASE'!C:X,22,0))</f>
        <v/>
      </c>
      <c r="H1605" s="242"/>
      <c r="I1605" s="241" t="str">
        <f>IF(A1605="","",VLOOKUP(A1605,'[3]IHS DATABASE'!C:W,21,0))</f>
        <v/>
      </c>
      <c r="J1605" s="241" t="str">
        <f>IF(A1605="","",VLOOKUP(A1605,'[3]IHS DATABASE'!C:T,18,0))</f>
        <v/>
      </c>
      <c r="K1605" s="241"/>
      <c r="L1605" s="241"/>
      <c r="M1605" s="241" t="str">
        <f>IF(A1605="","",VLOOKUP(A1605,'[3]IHS DATABASE'!C:U,19,0))</f>
        <v/>
      </c>
      <c r="N1605" s="248"/>
      <c r="O1605" s="249"/>
      <c r="P1605" s="249"/>
      <c r="Q1605" s="258"/>
      <c r="R1605" s="259"/>
      <c r="S1605" s="259" t="str">
        <f>IF(A1605="","",VLOOKUP(A1605,'[3]IHS DATABASE'!C:BG,30,0))</f>
        <v/>
      </c>
      <c r="T1605" s="241"/>
      <c r="U1605" s="259" t="str">
        <f>IF(A1605="","",VLOOKUP(A1605,'[3]IHS DATABASE'!C:AG,31,0))</f>
        <v/>
      </c>
      <c r="V1605" s="260"/>
      <c r="W1605" s="260"/>
      <c r="X1605" s="260"/>
      <c r="Y1605" s="269">
        <f t="shared" si="175"/>
        <v>0</v>
      </c>
      <c r="Z1605" s="269">
        <f t="shared" si="176"/>
        <v>0</v>
      </c>
      <c r="AA1605" s="269" t="str">
        <f t="shared" si="177"/>
        <v>OK</v>
      </c>
      <c r="AB1605" s="270"/>
      <c r="AC1605" s="270"/>
      <c r="AD1605" s="270"/>
      <c r="AE1605" s="271"/>
      <c r="AF1605" s="272"/>
      <c r="AG1605" s="285"/>
      <c r="AH1605" s="285"/>
      <c r="AI1605" s="285"/>
      <c r="AJ1605" s="285"/>
      <c r="AK1605" s="286">
        <f t="shared" si="178"/>
        <v>0</v>
      </c>
      <c r="AL1605" s="286">
        <f t="shared" si="179"/>
        <v>0</v>
      </c>
      <c r="AM1605" s="287" t="e">
        <f t="shared" si="180"/>
        <v>#DIV/0!</v>
      </c>
      <c r="AN1605" s="286" t="str">
        <f>IF(A1605="","",VLOOKUP(A1605,'[3]IHS DATABASE'!C:H,6,0))</f>
        <v/>
      </c>
      <c r="AO1605" s="286"/>
      <c r="AP1605" s="290"/>
      <c r="AQ1605" s="290"/>
      <c r="AR1605" s="240"/>
      <c r="AS1605" s="240"/>
      <c r="AT1605" s="291">
        <f t="shared" si="181"/>
        <v>0</v>
      </c>
      <c r="AU1605" s="292"/>
      <c r="AV1605" s="293"/>
      <c r="AW1605" s="293"/>
      <c r="AX1605" s="292"/>
      <c r="AY1605" s="292"/>
      <c r="AZ1605" s="292"/>
      <c r="BA1605" s="292"/>
      <c r="BB1605" s="296"/>
      <c r="BC1605" s="293"/>
      <c r="BD1605" s="293"/>
      <c r="BE1605" s="297"/>
    </row>
    <row r="1606" spans="1:57">
      <c r="A1606" s="239"/>
      <c r="B1606" s="240"/>
      <c r="C1606" s="241" t="str">
        <f>IF(A1606="","",VLOOKUP(A1606,'[3]IHS DATABASE'!C:AD,27,0))</f>
        <v/>
      </c>
      <c r="D1606" s="241"/>
      <c r="E1606" s="241" t="str">
        <f>IF(A1606="","",VLOOKUP(A1606,'[3]IHS DATABASE'!C:G,5,0))</f>
        <v/>
      </c>
      <c r="F1606" s="241" t="str">
        <f>IF(A1606="","",VLOOKUP(A1606,'[3]IHS DATABASE'!C:AB,26,0))</f>
        <v/>
      </c>
      <c r="G1606" s="240" t="str">
        <f>IF(A1606="","",VLOOKUP(A1606,'[3]IHS DATABASE'!C:X,22,0))</f>
        <v/>
      </c>
      <c r="H1606" s="242"/>
      <c r="I1606" s="241" t="str">
        <f>IF(A1606="","",VLOOKUP(A1606,'[3]IHS DATABASE'!C:W,21,0))</f>
        <v/>
      </c>
      <c r="J1606" s="241" t="str">
        <f>IF(A1606="","",VLOOKUP(A1606,'[3]IHS DATABASE'!C:T,18,0))</f>
        <v/>
      </c>
      <c r="K1606" s="241"/>
      <c r="L1606" s="241"/>
      <c r="M1606" s="241" t="str">
        <f>IF(A1606="","",VLOOKUP(A1606,'[3]IHS DATABASE'!C:U,19,0))</f>
        <v/>
      </c>
      <c r="N1606" s="248"/>
      <c r="O1606" s="249"/>
      <c r="P1606" s="249"/>
      <c r="Q1606" s="258"/>
      <c r="R1606" s="259"/>
      <c r="S1606" s="259" t="str">
        <f>IF(A1606="","",VLOOKUP(A1606,'[3]IHS DATABASE'!C:BG,30,0))</f>
        <v/>
      </c>
      <c r="T1606" s="241"/>
      <c r="U1606" s="259" t="str">
        <f>IF(A1606="","",VLOOKUP(A1606,'[3]IHS DATABASE'!C:AG,31,0))</f>
        <v/>
      </c>
      <c r="V1606" s="260"/>
      <c r="W1606" s="260"/>
      <c r="X1606" s="260"/>
      <c r="Y1606" s="269">
        <f t="shared" si="175"/>
        <v>0</v>
      </c>
      <c r="Z1606" s="269">
        <f t="shared" si="176"/>
        <v>0</v>
      </c>
      <c r="AA1606" s="269" t="str">
        <f t="shared" si="177"/>
        <v>OK</v>
      </c>
      <c r="AB1606" s="270"/>
      <c r="AC1606" s="270"/>
      <c r="AD1606" s="270"/>
      <c r="AE1606" s="271"/>
      <c r="AF1606" s="272"/>
      <c r="AG1606" s="285"/>
      <c r="AH1606" s="285"/>
      <c r="AI1606" s="285"/>
      <c r="AJ1606" s="285"/>
      <c r="AK1606" s="286">
        <f t="shared" si="178"/>
        <v>0</v>
      </c>
      <c r="AL1606" s="286">
        <f t="shared" si="179"/>
        <v>0</v>
      </c>
      <c r="AM1606" s="287" t="e">
        <f t="shared" si="180"/>
        <v>#DIV/0!</v>
      </c>
      <c r="AN1606" s="286" t="str">
        <f>IF(A1606="","",VLOOKUP(A1606,'[3]IHS DATABASE'!C:H,6,0))</f>
        <v/>
      </c>
      <c r="AO1606" s="286"/>
      <c r="AP1606" s="290"/>
      <c r="AQ1606" s="290"/>
      <c r="AR1606" s="240"/>
      <c r="AS1606" s="240"/>
      <c r="AT1606" s="291">
        <f t="shared" si="181"/>
        <v>0</v>
      </c>
      <c r="AU1606" s="292"/>
      <c r="AV1606" s="293"/>
      <c r="AW1606" s="293"/>
      <c r="AX1606" s="292"/>
      <c r="AY1606" s="292"/>
      <c r="AZ1606" s="292"/>
      <c r="BA1606" s="292"/>
      <c r="BB1606" s="296"/>
      <c r="BC1606" s="293"/>
      <c r="BD1606" s="293"/>
      <c r="BE1606" s="297"/>
    </row>
    <row r="1607" spans="1:57">
      <c r="A1607" s="239"/>
      <c r="B1607" s="240"/>
      <c r="C1607" s="241" t="str">
        <f>IF(A1607="","",VLOOKUP(A1607,'[3]IHS DATABASE'!C:AD,27,0))</f>
        <v/>
      </c>
      <c r="D1607" s="241"/>
      <c r="E1607" s="241" t="str">
        <f>IF(A1607="","",VLOOKUP(A1607,'[3]IHS DATABASE'!C:G,5,0))</f>
        <v/>
      </c>
      <c r="F1607" s="241" t="str">
        <f>IF(A1607="","",VLOOKUP(A1607,'[3]IHS DATABASE'!C:AB,26,0))</f>
        <v/>
      </c>
      <c r="G1607" s="240" t="str">
        <f>IF(A1607="","",VLOOKUP(A1607,'[3]IHS DATABASE'!C:X,22,0))</f>
        <v/>
      </c>
      <c r="H1607" s="242"/>
      <c r="I1607" s="241" t="str">
        <f>IF(A1607="","",VLOOKUP(A1607,'[3]IHS DATABASE'!C:W,21,0))</f>
        <v/>
      </c>
      <c r="J1607" s="241" t="str">
        <f>IF(A1607="","",VLOOKUP(A1607,'[3]IHS DATABASE'!C:T,18,0))</f>
        <v/>
      </c>
      <c r="K1607" s="241"/>
      <c r="L1607" s="241"/>
      <c r="M1607" s="241" t="str">
        <f>IF(A1607="","",VLOOKUP(A1607,'[3]IHS DATABASE'!C:U,19,0))</f>
        <v/>
      </c>
      <c r="N1607" s="248"/>
      <c r="O1607" s="249"/>
      <c r="P1607" s="249"/>
      <c r="Q1607" s="258"/>
      <c r="R1607" s="259"/>
      <c r="S1607" s="259" t="str">
        <f>IF(A1607="","",VLOOKUP(A1607,'[3]IHS DATABASE'!C:BG,30,0))</f>
        <v/>
      </c>
      <c r="T1607" s="241"/>
      <c r="U1607" s="259" t="str">
        <f>IF(A1607="","",VLOOKUP(A1607,'[3]IHS DATABASE'!C:AG,31,0))</f>
        <v/>
      </c>
      <c r="V1607" s="260"/>
      <c r="W1607" s="260"/>
      <c r="X1607" s="260"/>
      <c r="Y1607" s="269">
        <f t="shared" si="175"/>
        <v>0</v>
      </c>
      <c r="Z1607" s="269">
        <f t="shared" si="176"/>
        <v>0</v>
      </c>
      <c r="AA1607" s="269" t="str">
        <f t="shared" si="177"/>
        <v>OK</v>
      </c>
      <c r="AB1607" s="270"/>
      <c r="AC1607" s="270"/>
      <c r="AD1607" s="270"/>
      <c r="AE1607" s="271"/>
      <c r="AF1607" s="272"/>
      <c r="AG1607" s="285"/>
      <c r="AH1607" s="285"/>
      <c r="AI1607" s="285"/>
      <c r="AJ1607" s="285"/>
      <c r="AK1607" s="286">
        <f t="shared" si="178"/>
        <v>0</v>
      </c>
      <c r="AL1607" s="286">
        <f t="shared" si="179"/>
        <v>0</v>
      </c>
      <c r="AM1607" s="287" t="e">
        <f t="shared" si="180"/>
        <v>#DIV/0!</v>
      </c>
      <c r="AN1607" s="286" t="str">
        <f>IF(A1607="","",VLOOKUP(A1607,'[3]IHS DATABASE'!C:H,6,0))</f>
        <v/>
      </c>
      <c r="AO1607" s="286"/>
      <c r="AP1607" s="290"/>
      <c r="AQ1607" s="290"/>
      <c r="AR1607" s="240"/>
      <c r="AS1607" s="240"/>
      <c r="AT1607" s="291">
        <f t="shared" si="181"/>
        <v>0</v>
      </c>
      <c r="AU1607" s="292"/>
      <c r="AV1607" s="293"/>
      <c r="AW1607" s="293"/>
      <c r="AX1607" s="292"/>
      <c r="AY1607" s="292"/>
      <c r="AZ1607" s="292"/>
      <c r="BA1607" s="292"/>
      <c r="BB1607" s="296"/>
      <c r="BC1607" s="293"/>
      <c r="BD1607" s="293"/>
      <c r="BE1607" s="297"/>
    </row>
    <row r="1608" spans="1:57">
      <c r="A1608" s="239"/>
      <c r="B1608" s="240"/>
      <c r="C1608" s="241" t="str">
        <f>IF(A1608="","",VLOOKUP(A1608,'[3]IHS DATABASE'!C:AD,27,0))</f>
        <v/>
      </c>
      <c r="D1608" s="241"/>
      <c r="E1608" s="241" t="str">
        <f>IF(A1608="","",VLOOKUP(A1608,'[3]IHS DATABASE'!C:G,5,0))</f>
        <v/>
      </c>
      <c r="F1608" s="241" t="str">
        <f>IF(A1608="","",VLOOKUP(A1608,'[3]IHS DATABASE'!C:AB,26,0))</f>
        <v/>
      </c>
      <c r="G1608" s="240" t="str">
        <f>IF(A1608="","",VLOOKUP(A1608,'[3]IHS DATABASE'!C:X,22,0))</f>
        <v/>
      </c>
      <c r="H1608" s="242"/>
      <c r="I1608" s="241" t="str">
        <f>IF(A1608="","",VLOOKUP(A1608,'[3]IHS DATABASE'!C:W,21,0))</f>
        <v/>
      </c>
      <c r="J1608" s="241" t="str">
        <f>IF(A1608="","",VLOOKUP(A1608,'[3]IHS DATABASE'!C:T,18,0))</f>
        <v/>
      </c>
      <c r="K1608" s="241"/>
      <c r="L1608" s="241"/>
      <c r="M1608" s="241" t="str">
        <f>IF(A1608="","",VLOOKUP(A1608,'[3]IHS DATABASE'!C:U,19,0))</f>
        <v/>
      </c>
      <c r="N1608" s="248"/>
      <c r="O1608" s="249"/>
      <c r="P1608" s="249"/>
      <c r="Q1608" s="258"/>
      <c r="R1608" s="259"/>
      <c r="S1608" s="259" t="str">
        <f>IF(A1608="","",VLOOKUP(A1608,'[3]IHS DATABASE'!C:BG,30,0))</f>
        <v/>
      </c>
      <c r="T1608" s="241"/>
      <c r="U1608" s="259" t="str">
        <f>IF(A1608="","",VLOOKUP(A1608,'[3]IHS DATABASE'!C:AG,31,0))</f>
        <v/>
      </c>
      <c r="V1608" s="260"/>
      <c r="W1608" s="260"/>
      <c r="X1608" s="260"/>
      <c r="Y1608" s="269">
        <f t="shared" si="175"/>
        <v>0</v>
      </c>
      <c r="Z1608" s="269">
        <f t="shared" si="176"/>
        <v>0</v>
      </c>
      <c r="AA1608" s="269" t="str">
        <f t="shared" si="177"/>
        <v>OK</v>
      </c>
      <c r="AB1608" s="270"/>
      <c r="AC1608" s="270"/>
      <c r="AD1608" s="270"/>
      <c r="AE1608" s="271"/>
      <c r="AF1608" s="272"/>
      <c r="AG1608" s="285"/>
      <c r="AH1608" s="285"/>
      <c r="AI1608" s="285"/>
      <c r="AJ1608" s="285"/>
      <c r="AK1608" s="286">
        <f t="shared" si="178"/>
        <v>0</v>
      </c>
      <c r="AL1608" s="286">
        <f t="shared" si="179"/>
        <v>0</v>
      </c>
      <c r="AM1608" s="287" t="e">
        <f t="shared" si="180"/>
        <v>#DIV/0!</v>
      </c>
      <c r="AN1608" s="286" t="str">
        <f>IF(A1608="","",VLOOKUP(A1608,'[3]IHS DATABASE'!C:H,6,0))</f>
        <v/>
      </c>
      <c r="AO1608" s="286"/>
      <c r="AP1608" s="290"/>
      <c r="AQ1608" s="290"/>
      <c r="AR1608" s="240"/>
      <c r="AS1608" s="240"/>
      <c r="AT1608" s="291">
        <f t="shared" si="181"/>
        <v>0</v>
      </c>
      <c r="AU1608" s="292"/>
      <c r="AV1608" s="293"/>
      <c r="AW1608" s="293"/>
      <c r="AX1608" s="292"/>
      <c r="AY1608" s="292"/>
      <c r="AZ1608" s="292"/>
      <c r="BA1608" s="292"/>
      <c r="BB1608" s="296"/>
      <c r="BC1608" s="293"/>
      <c r="BD1608" s="293"/>
      <c r="BE1608" s="297"/>
    </row>
    <row r="1609" spans="1:57">
      <c r="A1609" s="239"/>
      <c r="B1609" s="240"/>
      <c r="C1609" s="241" t="str">
        <f>IF(A1609="","",VLOOKUP(A1609,'[3]IHS DATABASE'!C:AD,27,0))</f>
        <v/>
      </c>
      <c r="D1609" s="241"/>
      <c r="E1609" s="241" t="str">
        <f>IF(A1609="","",VLOOKUP(A1609,'[3]IHS DATABASE'!C:G,5,0))</f>
        <v/>
      </c>
      <c r="F1609" s="241" t="str">
        <f>IF(A1609="","",VLOOKUP(A1609,'[3]IHS DATABASE'!C:AB,26,0))</f>
        <v/>
      </c>
      <c r="G1609" s="240" t="str">
        <f>IF(A1609="","",VLOOKUP(A1609,'[3]IHS DATABASE'!C:X,22,0))</f>
        <v/>
      </c>
      <c r="H1609" s="242"/>
      <c r="I1609" s="241" t="str">
        <f>IF(A1609="","",VLOOKUP(A1609,'[3]IHS DATABASE'!C:W,21,0))</f>
        <v/>
      </c>
      <c r="J1609" s="241" t="str">
        <f>IF(A1609="","",VLOOKUP(A1609,'[3]IHS DATABASE'!C:T,18,0))</f>
        <v/>
      </c>
      <c r="K1609" s="241"/>
      <c r="L1609" s="241"/>
      <c r="M1609" s="241" t="str">
        <f>IF(A1609="","",VLOOKUP(A1609,'[3]IHS DATABASE'!C:U,19,0))</f>
        <v/>
      </c>
      <c r="N1609" s="248"/>
      <c r="O1609" s="249"/>
      <c r="P1609" s="249"/>
      <c r="Q1609" s="258"/>
      <c r="R1609" s="259"/>
      <c r="S1609" s="259" t="str">
        <f>IF(A1609="","",VLOOKUP(A1609,'[3]IHS DATABASE'!C:BG,30,0))</f>
        <v/>
      </c>
      <c r="T1609" s="241"/>
      <c r="U1609" s="259" t="str">
        <f>IF(A1609="","",VLOOKUP(A1609,'[3]IHS DATABASE'!C:AG,31,0))</f>
        <v/>
      </c>
      <c r="V1609" s="260"/>
      <c r="W1609" s="260"/>
      <c r="X1609" s="260"/>
      <c r="Y1609" s="269">
        <f t="shared" si="175"/>
        <v>0</v>
      </c>
      <c r="Z1609" s="269">
        <f t="shared" si="176"/>
        <v>0</v>
      </c>
      <c r="AA1609" s="269" t="str">
        <f t="shared" si="177"/>
        <v>OK</v>
      </c>
      <c r="AB1609" s="270"/>
      <c r="AC1609" s="270"/>
      <c r="AD1609" s="270"/>
      <c r="AE1609" s="271"/>
      <c r="AF1609" s="272"/>
      <c r="AG1609" s="285"/>
      <c r="AH1609" s="285"/>
      <c r="AI1609" s="285"/>
      <c r="AJ1609" s="285"/>
      <c r="AK1609" s="286">
        <f t="shared" si="178"/>
        <v>0</v>
      </c>
      <c r="AL1609" s="286">
        <f t="shared" si="179"/>
        <v>0</v>
      </c>
      <c r="AM1609" s="287" t="e">
        <f t="shared" si="180"/>
        <v>#DIV/0!</v>
      </c>
      <c r="AN1609" s="286" t="str">
        <f>IF(A1609="","",VLOOKUP(A1609,'[3]IHS DATABASE'!C:H,6,0))</f>
        <v/>
      </c>
      <c r="AO1609" s="286"/>
      <c r="AP1609" s="290"/>
      <c r="AQ1609" s="290"/>
      <c r="AR1609" s="240"/>
      <c r="AS1609" s="240"/>
      <c r="AT1609" s="291">
        <f t="shared" si="181"/>
        <v>0</v>
      </c>
      <c r="AU1609" s="292"/>
      <c r="AV1609" s="293"/>
      <c r="AW1609" s="293"/>
      <c r="AX1609" s="292"/>
      <c r="AY1609" s="292"/>
      <c r="AZ1609" s="292"/>
      <c r="BA1609" s="292"/>
      <c r="BB1609" s="296"/>
      <c r="BC1609" s="293"/>
      <c r="BD1609" s="293"/>
      <c r="BE1609" s="297"/>
    </row>
    <row r="1610" spans="1:57">
      <c r="A1610" s="239"/>
      <c r="B1610" s="240"/>
      <c r="C1610" s="241" t="str">
        <f>IF(A1610="","",VLOOKUP(A1610,'[3]IHS DATABASE'!C:AD,27,0))</f>
        <v/>
      </c>
      <c r="D1610" s="241"/>
      <c r="E1610" s="241" t="str">
        <f>IF(A1610="","",VLOOKUP(A1610,'[3]IHS DATABASE'!C:G,5,0))</f>
        <v/>
      </c>
      <c r="F1610" s="241" t="str">
        <f>IF(A1610="","",VLOOKUP(A1610,'[3]IHS DATABASE'!C:AB,26,0))</f>
        <v/>
      </c>
      <c r="G1610" s="240" t="str">
        <f>IF(A1610="","",VLOOKUP(A1610,'[3]IHS DATABASE'!C:X,22,0))</f>
        <v/>
      </c>
      <c r="H1610" s="242"/>
      <c r="I1610" s="241" t="str">
        <f>IF(A1610="","",VLOOKUP(A1610,'[3]IHS DATABASE'!C:W,21,0))</f>
        <v/>
      </c>
      <c r="J1610" s="241" t="str">
        <f>IF(A1610="","",VLOOKUP(A1610,'[3]IHS DATABASE'!C:T,18,0))</f>
        <v/>
      </c>
      <c r="K1610" s="241"/>
      <c r="L1610" s="241"/>
      <c r="M1610" s="241" t="str">
        <f>IF(A1610="","",VLOOKUP(A1610,'[3]IHS DATABASE'!C:U,19,0))</f>
        <v/>
      </c>
      <c r="N1610" s="248"/>
      <c r="O1610" s="249"/>
      <c r="P1610" s="249"/>
      <c r="Q1610" s="258"/>
      <c r="R1610" s="259"/>
      <c r="S1610" s="259" t="str">
        <f>IF(A1610="","",VLOOKUP(A1610,'[3]IHS DATABASE'!C:BG,30,0))</f>
        <v/>
      </c>
      <c r="T1610" s="241"/>
      <c r="U1610" s="259" t="str">
        <f>IF(A1610="","",VLOOKUP(A1610,'[3]IHS DATABASE'!C:AG,31,0))</f>
        <v/>
      </c>
      <c r="V1610" s="260"/>
      <c r="W1610" s="260"/>
      <c r="X1610" s="260"/>
      <c r="Y1610" s="269">
        <f t="shared" si="175"/>
        <v>0</v>
      </c>
      <c r="Z1610" s="269">
        <f t="shared" si="176"/>
        <v>0</v>
      </c>
      <c r="AA1610" s="269" t="str">
        <f t="shared" si="177"/>
        <v>OK</v>
      </c>
      <c r="AB1610" s="270"/>
      <c r="AC1610" s="270"/>
      <c r="AD1610" s="270"/>
      <c r="AE1610" s="271"/>
      <c r="AF1610" s="272"/>
      <c r="AG1610" s="285"/>
      <c r="AH1610" s="285"/>
      <c r="AI1610" s="285"/>
      <c r="AJ1610" s="285"/>
      <c r="AK1610" s="286">
        <f t="shared" si="178"/>
        <v>0</v>
      </c>
      <c r="AL1610" s="286">
        <f t="shared" si="179"/>
        <v>0</v>
      </c>
      <c r="AM1610" s="287" t="e">
        <f t="shared" si="180"/>
        <v>#DIV/0!</v>
      </c>
      <c r="AN1610" s="286" t="str">
        <f>IF(A1610="","",VLOOKUP(A1610,'[3]IHS DATABASE'!C:H,6,0))</f>
        <v/>
      </c>
      <c r="AO1610" s="286"/>
      <c r="AP1610" s="290"/>
      <c r="AQ1610" s="290"/>
      <c r="AR1610" s="240"/>
      <c r="AS1610" s="240"/>
      <c r="AT1610" s="291">
        <f t="shared" si="181"/>
        <v>0</v>
      </c>
      <c r="AU1610" s="292"/>
      <c r="AV1610" s="293"/>
      <c r="AW1610" s="293"/>
      <c r="AX1610" s="292"/>
      <c r="AY1610" s="292"/>
      <c r="AZ1610" s="292"/>
      <c r="BA1610" s="292"/>
      <c r="BB1610" s="296"/>
      <c r="BC1610" s="293"/>
      <c r="BD1610" s="293"/>
      <c r="BE1610" s="297"/>
    </row>
    <row r="1611" spans="1:57">
      <c r="A1611" s="239"/>
      <c r="B1611" s="240"/>
      <c r="C1611" s="241" t="str">
        <f>IF(A1611="","",VLOOKUP(A1611,'[3]IHS DATABASE'!C:AD,27,0))</f>
        <v/>
      </c>
      <c r="D1611" s="241"/>
      <c r="E1611" s="241" t="str">
        <f>IF(A1611="","",VLOOKUP(A1611,'[3]IHS DATABASE'!C:G,5,0))</f>
        <v/>
      </c>
      <c r="F1611" s="241" t="str">
        <f>IF(A1611="","",VLOOKUP(A1611,'[3]IHS DATABASE'!C:AB,26,0))</f>
        <v/>
      </c>
      <c r="G1611" s="240" t="str">
        <f>IF(A1611="","",VLOOKUP(A1611,'[3]IHS DATABASE'!C:X,22,0))</f>
        <v/>
      </c>
      <c r="H1611" s="242"/>
      <c r="I1611" s="241" t="str">
        <f>IF(A1611="","",VLOOKUP(A1611,'[3]IHS DATABASE'!C:W,21,0))</f>
        <v/>
      </c>
      <c r="J1611" s="241" t="str">
        <f>IF(A1611="","",VLOOKUP(A1611,'[3]IHS DATABASE'!C:T,18,0))</f>
        <v/>
      </c>
      <c r="K1611" s="241"/>
      <c r="L1611" s="241"/>
      <c r="M1611" s="241" t="str">
        <f>IF(A1611="","",VLOOKUP(A1611,'[3]IHS DATABASE'!C:U,19,0))</f>
        <v/>
      </c>
      <c r="N1611" s="248"/>
      <c r="O1611" s="249"/>
      <c r="P1611" s="249"/>
      <c r="Q1611" s="258"/>
      <c r="R1611" s="259"/>
      <c r="S1611" s="259" t="str">
        <f>IF(A1611="","",VLOOKUP(A1611,'[3]IHS DATABASE'!C:BG,30,0))</f>
        <v/>
      </c>
      <c r="T1611" s="241"/>
      <c r="U1611" s="259" t="str">
        <f>IF(A1611="","",VLOOKUP(A1611,'[3]IHS DATABASE'!C:AG,31,0))</f>
        <v/>
      </c>
      <c r="V1611" s="260"/>
      <c r="W1611" s="260"/>
      <c r="X1611" s="260"/>
      <c r="Y1611" s="269">
        <f t="shared" si="175"/>
        <v>0</v>
      </c>
      <c r="Z1611" s="269">
        <f t="shared" si="176"/>
        <v>0</v>
      </c>
      <c r="AA1611" s="269" t="str">
        <f t="shared" si="177"/>
        <v>OK</v>
      </c>
      <c r="AB1611" s="270"/>
      <c r="AC1611" s="270"/>
      <c r="AD1611" s="270"/>
      <c r="AE1611" s="271"/>
      <c r="AF1611" s="272"/>
      <c r="AG1611" s="285"/>
      <c r="AH1611" s="285"/>
      <c r="AI1611" s="285"/>
      <c r="AJ1611" s="285"/>
      <c r="AK1611" s="286">
        <f t="shared" si="178"/>
        <v>0</v>
      </c>
      <c r="AL1611" s="286">
        <f t="shared" si="179"/>
        <v>0</v>
      </c>
      <c r="AM1611" s="287" t="e">
        <f t="shared" si="180"/>
        <v>#DIV/0!</v>
      </c>
      <c r="AN1611" s="286" t="str">
        <f>IF(A1611="","",VLOOKUP(A1611,'[3]IHS DATABASE'!C:H,6,0))</f>
        <v/>
      </c>
      <c r="AO1611" s="286"/>
      <c r="AP1611" s="290"/>
      <c r="AQ1611" s="290"/>
      <c r="AR1611" s="240"/>
      <c r="AS1611" s="240"/>
      <c r="AT1611" s="291">
        <f t="shared" si="181"/>
        <v>0</v>
      </c>
      <c r="AU1611" s="292"/>
      <c r="AV1611" s="293"/>
      <c r="AW1611" s="293"/>
      <c r="AX1611" s="292"/>
      <c r="AY1611" s="292"/>
      <c r="AZ1611" s="292"/>
      <c r="BA1611" s="292"/>
      <c r="BB1611" s="296"/>
      <c r="BC1611" s="293"/>
      <c r="BD1611" s="293"/>
      <c r="BE1611" s="297"/>
    </row>
    <row r="1612" spans="1:57">
      <c r="A1612" s="239"/>
      <c r="B1612" s="240"/>
      <c r="C1612" s="241" t="str">
        <f>IF(A1612="","",VLOOKUP(A1612,'[3]IHS DATABASE'!C:AD,27,0))</f>
        <v/>
      </c>
      <c r="D1612" s="241"/>
      <c r="E1612" s="241" t="str">
        <f>IF(A1612="","",VLOOKUP(A1612,'[3]IHS DATABASE'!C:G,5,0))</f>
        <v/>
      </c>
      <c r="F1612" s="241" t="str">
        <f>IF(A1612="","",VLOOKUP(A1612,'[3]IHS DATABASE'!C:AB,26,0))</f>
        <v/>
      </c>
      <c r="G1612" s="240" t="str">
        <f>IF(A1612="","",VLOOKUP(A1612,'[3]IHS DATABASE'!C:X,22,0))</f>
        <v/>
      </c>
      <c r="H1612" s="242"/>
      <c r="I1612" s="241" t="str">
        <f>IF(A1612="","",VLOOKUP(A1612,'[3]IHS DATABASE'!C:W,21,0))</f>
        <v/>
      </c>
      <c r="J1612" s="241" t="str">
        <f>IF(A1612="","",VLOOKUP(A1612,'[3]IHS DATABASE'!C:T,18,0))</f>
        <v/>
      </c>
      <c r="K1612" s="241"/>
      <c r="L1612" s="241"/>
      <c r="M1612" s="241" t="str">
        <f>IF(A1612="","",VLOOKUP(A1612,'[3]IHS DATABASE'!C:U,19,0))</f>
        <v/>
      </c>
      <c r="N1612" s="248"/>
      <c r="O1612" s="249"/>
      <c r="P1612" s="249"/>
      <c r="Q1612" s="258"/>
      <c r="R1612" s="259"/>
      <c r="S1612" s="259" t="str">
        <f>IF(A1612="","",VLOOKUP(A1612,'[3]IHS DATABASE'!C:BG,30,0))</f>
        <v/>
      </c>
      <c r="T1612" s="241"/>
      <c r="U1612" s="259" t="str">
        <f>IF(A1612="","",VLOOKUP(A1612,'[3]IHS DATABASE'!C:AG,31,0))</f>
        <v/>
      </c>
      <c r="V1612" s="260"/>
      <c r="W1612" s="260"/>
      <c r="X1612" s="260"/>
      <c r="Y1612" s="269">
        <f t="shared" si="175"/>
        <v>0</v>
      </c>
      <c r="Z1612" s="269">
        <f t="shared" si="176"/>
        <v>0</v>
      </c>
      <c r="AA1612" s="269" t="str">
        <f t="shared" si="177"/>
        <v>OK</v>
      </c>
      <c r="AB1612" s="270"/>
      <c r="AC1612" s="270"/>
      <c r="AD1612" s="270"/>
      <c r="AE1612" s="271"/>
      <c r="AF1612" s="272"/>
      <c r="AG1612" s="285"/>
      <c r="AH1612" s="285"/>
      <c r="AI1612" s="285"/>
      <c r="AJ1612" s="285"/>
      <c r="AK1612" s="286">
        <f t="shared" si="178"/>
        <v>0</v>
      </c>
      <c r="AL1612" s="286">
        <f t="shared" si="179"/>
        <v>0</v>
      </c>
      <c r="AM1612" s="287" t="e">
        <f t="shared" si="180"/>
        <v>#DIV/0!</v>
      </c>
      <c r="AN1612" s="286" t="str">
        <f>IF(A1612="","",VLOOKUP(A1612,'[3]IHS DATABASE'!C:H,6,0))</f>
        <v/>
      </c>
      <c r="AO1612" s="286"/>
      <c r="AP1612" s="290"/>
      <c r="AQ1612" s="290"/>
      <c r="AR1612" s="240"/>
      <c r="AS1612" s="240"/>
      <c r="AT1612" s="291">
        <f t="shared" si="181"/>
        <v>0</v>
      </c>
      <c r="AU1612" s="292"/>
      <c r="AV1612" s="293"/>
      <c r="AW1612" s="293"/>
      <c r="AX1612" s="292"/>
      <c r="AY1612" s="292"/>
      <c r="AZ1612" s="292"/>
      <c r="BA1612" s="292"/>
      <c r="BB1612" s="296"/>
      <c r="BC1612" s="293"/>
      <c r="BD1612" s="293"/>
      <c r="BE1612" s="297"/>
    </row>
    <row r="1613" spans="1:57">
      <c r="A1613" s="239"/>
      <c r="B1613" s="240"/>
      <c r="C1613" s="241" t="str">
        <f>IF(A1613="","",VLOOKUP(A1613,'[3]IHS DATABASE'!C:AD,27,0))</f>
        <v/>
      </c>
      <c r="D1613" s="241"/>
      <c r="E1613" s="241" t="str">
        <f>IF(A1613="","",VLOOKUP(A1613,'[3]IHS DATABASE'!C:G,5,0))</f>
        <v/>
      </c>
      <c r="F1613" s="241" t="str">
        <f>IF(A1613="","",VLOOKUP(A1613,'[3]IHS DATABASE'!C:AB,26,0))</f>
        <v/>
      </c>
      <c r="G1613" s="240" t="str">
        <f>IF(A1613="","",VLOOKUP(A1613,'[3]IHS DATABASE'!C:X,22,0))</f>
        <v/>
      </c>
      <c r="H1613" s="242"/>
      <c r="I1613" s="241" t="str">
        <f>IF(A1613="","",VLOOKUP(A1613,'[3]IHS DATABASE'!C:W,21,0))</f>
        <v/>
      </c>
      <c r="J1613" s="241" t="str">
        <f>IF(A1613="","",VLOOKUP(A1613,'[3]IHS DATABASE'!C:T,18,0))</f>
        <v/>
      </c>
      <c r="K1613" s="241"/>
      <c r="L1613" s="241"/>
      <c r="M1613" s="241" t="str">
        <f>IF(A1613="","",VLOOKUP(A1613,'[3]IHS DATABASE'!C:U,19,0))</f>
        <v/>
      </c>
      <c r="N1613" s="248"/>
      <c r="O1613" s="249"/>
      <c r="P1613" s="249"/>
      <c r="Q1613" s="258"/>
      <c r="R1613" s="259"/>
      <c r="S1613" s="259" t="str">
        <f>IF(A1613="","",VLOOKUP(A1613,'[3]IHS DATABASE'!C:BG,30,0))</f>
        <v/>
      </c>
      <c r="T1613" s="241"/>
      <c r="U1613" s="259" t="str">
        <f>IF(A1613="","",VLOOKUP(A1613,'[3]IHS DATABASE'!C:AG,31,0))</f>
        <v/>
      </c>
      <c r="V1613" s="260"/>
      <c r="W1613" s="260"/>
      <c r="X1613" s="260"/>
      <c r="Y1613" s="269">
        <f t="shared" si="175"/>
        <v>0</v>
      </c>
      <c r="Z1613" s="269">
        <f t="shared" si="176"/>
        <v>0</v>
      </c>
      <c r="AA1613" s="269" t="str">
        <f t="shared" si="177"/>
        <v>OK</v>
      </c>
      <c r="AB1613" s="270"/>
      <c r="AC1613" s="270"/>
      <c r="AD1613" s="270"/>
      <c r="AE1613" s="271"/>
      <c r="AF1613" s="272"/>
      <c r="AG1613" s="285"/>
      <c r="AH1613" s="285"/>
      <c r="AI1613" s="285"/>
      <c r="AJ1613" s="285"/>
      <c r="AK1613" s="286">
        <f t="shared" si="178"/>
        <v>0</v>
      </c>
      <c r="AL1613" s="286">
        <f t="shared" si="179"/>
        <v>0</v>
      </c>
      <c r="AM1613" s="287" t="e">
        <f t="shared" si="180"/>
        <v>#DIV/0!</v>
      </c>
      <c r="AN1613" s="286" t="str">
        <f>IF(A1613="","",VLOOKUP(A1613,'[3]IHS DATABASE'!C:H,6,0))</f>
        <v/>
      </c>
      <c r="AO1613" s="286"/>
      <c r="AP1613" s="290"/>
      <c r="AQ1613" s="290"/>
      <c r="AR1613" s="240"/>
      <c r="AS1613" s="240"/>
      <c r="AT1613" s="291">
        <f t="shared" si="181"/>
        <v>0</v>
      </c>
      <c r="AU1613" s="292"/>
      <c r="AV1613" s="293"/>
      <c r="AW1613" s="293"/>
      <c r="AX1613" s="292"/>
      <c r="AY1613" s="292"/>
      <c r="AZ1613" s="292"/>
      <c r="BA1613" s="292"/>
      <c r="BB1613" s="296"/>
      <c r="BC1613" s="293"/>
      <c r="BD1613" s="293"/>
      <c r="BE1613" s="297"/>
    </row>
    <row r="1614" spans="1:57">
      <c r="A1614" s="239"/>
      <c r="B1614" s="240"/>
      <c r="C1614" s="241" t="str">
        <f>IF(A1614="","",VLOOKUP(A1614,'[3]IHS DATABASE'!C:AD,27,0))</f>
        <v/>
      </c>
      <c r="D1614" s="241"/>
      <c r="E1614" s="241" t="str">
        <f>IF(A1614="","",VLOOKUP(A1614,'[3]IHS DATABASE'!C:G,5,0))</f>
        <v/>
      </c>
      <c r="F1614" s="241" t="str">
        <f>IF(A1614="","",VLOOKUP(A1614,'[3]IHS DATABASE'!C:AB,26,0))</f>
        <v/>
      </c>
      <c r="G1614" s="240" t="str">
        <f>IF(A1614="","",VLOOKUP(A1614,'[3]IHS DATABASE'!C:X,22,0))</f>
        <v/>
      </c>
      <c r="H1614" s="242"/>
      <c r="I1614" s="241" t="str">
        <f>IF(A1614="","",VLOOKUP(A1614,'[3]IHS DATABASE'!C:W,21,0))</f>
        <v/>
      </c>
      <c r="J1614" s="241" t="str">
        <f>IF(A1614="","",VLOOKUP(A1614,'[3]IHS DATABASE'!C:T,18,0))</f>
        <v/>
      </c>
      <c r="K1614" s="241"/>
      <c r="L1614" s="241"/>
      <c r="M1614" s="241" t="str">
        <f>IF(A1614="","",VLOOKUP(A1614,'[3]IHS DATABASE'!C:U,19,0))</f>
        <v/>
      </c>
      <c r="N1614" s="248"/>
      <c r="O1614" s="249"/>
      <c r="P1614" s="249"/>
      <c r="Q1614" s="258"/>
      <c r="R1614" s="259"/>
      <c r="S1614" s="259" t="str">
        <f>IF(A1614="","",VLOOKUP(A1614,'[3]IHS DATABASE'!C:BG,30,0))</f>
        <v/>
      </c>
      <c r="T1614" s="241"/>
      <c r="U1614" s="259" t="str">
        <f>IF(A1614="","",VLOOKUP(A1614,'[3]IHS DATABASE'!C:AG,31,0))</f>
        <v/>
      </c>
      <c r="V1614" s="260"/>
      <c r="W1614" s="260"/>
      <c r="X1614" s="260"/>
      <c r="Y1614" s="269">
        <f t="shared" si="175"/>
        <v>0</v>
      </c>
      <c r="Z1614" s="269">
        <f t="shared" si="176"/>
        <v>0</v>
      </c>
      <c r="AA1614" s="269" t="str">
        <f t="shared" si="177"/>
        <v>OK</v>
      </c>
      <c r="AB1614" s="270"/>
      <c r="AC1614" s="270"/>
      <c r="AD1614" s="270"/>
      <c r="AE1614" s="271"/>
      <c r="AF1614" s="272"/>
      <c r="AG1614" s="285"/>
      <c r="AH1614" s="285"/>
      <c r="AI1614" s="285"/>
      <c r="AJ1614" s="285"/>
      <c r="AK1614" s="286">
        <f t="shared" si="178"/>
        <v>0</v>
      </c>
      <c r="AL1614" s="286">
        <f t="shared" si="179"/>
        <v>0</v>
      </c>
      <c r="AM1614" s="287" t="e">
        <f t="shared" si="180"/>
        <v>#DIV/0!</v>
      </c>
      <c r="AN1614" s="286" t="str">
        <f>IF(A1614="","",VLOOKUP(A1614,'[3]IHS DATABASE'!C:H,6,0))</f>
        <v/>
      </c>
      <c r="AO1614" s="286"/>
      <c r="AP1614" s="290"/>
      <c r="AQ1614" s="290"/>
      <c r="AR1614" s="240"/>
      <c r="AS1614" s="240"/>
      <c r="AT1614" s="291">
        <f t="shared" si="181"/>
        <v>0</v>
      </c>
      <c r="AU1614" s="292"/>
      <c r="AV1614" s="293"/>
      <c r="AW1614" s="293"/>
      <c r="AX1614" s="292"/>
      <c r="AY1614" s="292"/>
      <c r="AZ1614" s="292"/>
      <c r="BA1614" s="292"/>
      <c r="BB1614" s="296"/>
      <c r="BC1614" s="293"/>
      <c r="BD1614" s="293"/>
      <c r="BE1614" s="297"/>
    </row>
    <row r="1615" spans="1:57">
      <c r="A1615" s="239"/>
      <c r="B1615" s="240"/>
      <c r="C1615" s="241" t="str">
        <f>IF(A1615="","",VLOOKUP(A1615,'[3]IHS DATABASE'!C:AD,27,0))</f>
        <v/>
      </c>
      <c r="D1615" s="241"/>
      <c r="E1615" s="241" t="str">
        <f>IF(A1615="","",VLOOKUP(A1615,'[3]IHS DATABASE'!C:G,5,0))</f>
        <v/>
      </c>
      <c r="F1615" s="241" t="str">
        <f>IF(A1615="","",VLOOKUP(A1615,'[3]IHS DATABASE'!C:AB,26,0))</f>
        <v/>
      </c>
      <c r="G1615" s="240" t="str">
        <f>IF(A1615="","",VLOOKUP(A1615,'[3]IHS DATABASE'!C:X,22,0))</f>
        <v/>
      </c>
      <c r="H1615" s="242"/>
      <c r="I1615" s="241" t="str">
        <f>IF(A1615="","",VLOOKUP(A1615,'[3]IHS DATABASE'!C:W,21,0))</f>
        <v/>
      </c>
      <c r="J1615" s="241" t="str">
        <f>IF(A1615="","",VLOOKUP(A1615,'[3]IHS DATABASE'!C:T,18,0))</f>
        <v/>
      </c>
      <c r="K1615" s="241"/>
      <c r="L1615" s="241"/>
      <c r="M1615" s="241" t="str">
        <f>IF(A1615="","",VLOOKUP(A1615,'[3]IHS DATABASE'!C:U,19,0))</f>
        <v/>
      </c>
      <c r="N1615" s="248"/>
      <c r="O1615" s="249"/>
      <c r="P1615" s="249"/>
      <c r="Q1615" s="258"/>
      <c r="R1615" s="259"/>
      <c r="S1615" s="259" t="str">
        <f>IF(A1615="","",VLOOKUP(A1615,'[3]IHS DATABASE'!C:BG,30,0))</f>
        <v/>
      </c>
      <c r="T1615" s="241"/>
      <c r="U1615" s="259" t="str">
        <f>IF(A1615="","",VLOOKUP(A1615,'[3]IHS DATABASE'!C:AG,31,0))</f>
        <v/>
      </c>
      <c r="V1615" s="260"/>
      <c r="W1615" s="260"/>
      <c r="X1615" s="260"/>
      <c r="Y1615" s="269">
        <f t="shared" si="175"/>
        <v>0</v>
      </c>
      <c r="Z1615" s="269">
        <f t="shared" si="176"/>
        <v>0</v>
      </c>
      <c r="AA1615" s="269" t="str">
        <f t="shared" si="177"/>
        <v>OK</v>
      </c>
      <c r="AB1615" s="270"/>
      <c r="AC1615" s="270"/>
      <c r="AD1615" s="270"/>
      <c r="AE1615" s="271"/>
      <c r="AF1615" s="272"/>
      <c r="AG1615" s="285"/>
      <c r="AH1615" s="285"/>
      <c r="AI1615" s="285"/>
      <c r="AJ1615" s="285"/>
      <c r="AK1615" s="286">
        <f t="shared" si="178"/>
        <v>0</v>
      </c>
      <c r="AL1615" s="286">
        <f t="shared" si="179"/>
        <v>0</v>
      </c>
      <c r="AM1615" s="287" t="e">
        <f t="shared" si="180"/>
        <v>#DIV/0!</v>
      </c>
      <c r="AN1615" s="286" t="str">
        <f>IF(A1615="","",VLOOKUP(A1615,'[3]IHS DATABASE'!C:H,6,0))</f>
        <v/>
      </c>
      <c r="AO1615" s="286"/>
      <c r="AP1615" s="290"/>
      <c r="AQ1615" s="290"/>
      <c r="AR1615" s="240"/>
      <c r="AS1615" s="240"/>
      <c r="AT1615" s="291">
        <f t="shared" si="181"/>
        <v>0</v>
      </c>
      <c r="AU1615" s="292"/>
      <c r="AV1615" s="293"/>
      <c r="AW1615" s="293"/>
      <c r="AX1615" s="292"/>
      <c r="AY1615" s="292"/>
      <c r="AZ1615" s="292"/>
      <c r="BA1615" s="292"/>
      <c r="BB1615" s="296"/>
      <c r="BC1615" s="293"/>
      <c r="BD1615" s="293"/>
      <c r="BE1615" s="297"/>
    </row>
    <row r="1616" spans="1:57">
      <c r="A1616" s="239"/>
      <c r="B1616" s="240"/>
      <c r="C1616" s="241" t="str">
        <f>IF(A1616="","",VLOOKUP(A1616,'[3]IHS DATABASE'!C:AD,27,0))</f>
        <v/>
      </c>
      <c r="D1616" s="241"/>
      <c r="E1616" s="241" t="str">
        <f>IF(A1616="","",VLOOKUP(A1616,'[3]IHS DATABASE'!C:G,5,0))</f>
        <v/>
      </c>
      <c r="F1616" s="241" t="str">
        <f>IF(A1616="","",VLOOKUP(A1616,'[3]IHS DATABASE'!C:AB,26,0))</f>
        <v/>
      </c>
      <c r="G1616" s="240" t="str">
        <f>IF(A1616="","",VLOOKUP(A1616,'[3]IHS DATABASE'!C:X,22,0))</f>
        <v/>
      </c>
      <c r="H1616" s="242"/>
      <c r="I1616" s="241" t="str">
        <f>IF(A1616="","",VLOOKUP(A1616,'[3]IHS DATABASE'!C:W,21,0))</f>
        <v/>
      </c>
      <c r="J1616" s="241" t="str">
        <f>IF(A1616="","",VLOOKUP(A1616,'[3]IHS DATABASE'!C:T,18,0))</f>
        <v/>
      </c>
      <c r="K1616" s="241"/>
      <c r="L1616" s="241"/>
      <c r="M1616" s="241" t="str">
        <f>IF(A1616="","",VLOOKUP(A1616,'[3]IHS DATABASE'!C:U,19,0))</f>
        <v/>
      </c>
      <c r="N1616" s="248"/>
      <c r="O1616" s="249"/>
      <c r="P1616" s="249"/>
      <c r="Q1616" s="258"/>
      <c r="R1616" s="259"/>
      <c r="S1616" s="259" t="str">
        <f>IF(A1616="","",VLOOKUP(A1616,'[3]IHS DATABASE'!C:BG,30,0))</f>
        <v/>
      </c>
      <c r="T1616" s="241"/>
      <c r="U1616" s="259" t="str">
        <f>IF(A1616="","",VLOOKUP(A1616,'[3]IHS DATABASE'!C:AG,31,0))</f>
        <v/>
      </c>
      <c r="V1616" s="260"/>
      <c r="W1616" s="260"/>
      <c r="X1616" s="260"/>
      <c r="Y1616" s="269">
        <f t="shared" si="175"/>
        <v>0</v>
      </c>
      <c r="Z1616" s="269">
        <f t="shared" si="176"/>
        <v>0</v>
      </c>
      <c r="AA1616" s="269" t="str">
        <f t="shared" si="177"/>
        <v>OK</v>
      </c>
      <c r="AB1616" s="270"/>
      <c r="AC1616" s="270"/>
      <c r="AD1616" s="270"/>
      <c r="AE1616" s="271"/>
      <c r="AF1616" s="272"/>
      <c r="AG1616" s="285"/>
      <c r="AH1616" s="285"/>
      <c r="AI1616" s="285"/>
      <c r="AJ1616" s="285"/>
      <c r="AK1616" s="286">
        <f t="shared" si="178"/>
        <v>0</v>
      </c>
      <c r="AL1616" s="286">
        <f t="shared" si="179"/>
        <v>0</v>
      </c>
      <c r="AM1616" s="287" t="e">
        <f t="shared" si="180"/>
        <v>#DIV/0!</v>
      </c>
      <c r="AN1616" s="286" t="str">
        <f>IF(A1616="","",VLOOKUP(A1616,'[3]IHS DATABASE'!C:H,6,0))</f>
        <v/>
      </c>
      <c r="AO1616" s="286"/>
      <c r="AP1616" s="290"/>
      <c r="AQ1616" s="290"/>
      <c r="AR1616" s="240"/>
      <c r="AS1616" s="240"/>
      <c r="AT1616" s="291">
        <f t="shared" si="181"/>
        <v>0</v>
      </c>
      <c r="AU1616" s="292"/>
      <c r="AV1616" s="293"/>
      <c r="AW1616" s="293"/>
      <c r="AX1616" s="292"/>
      <c r="AY1616" s="292"/>
      <c r="AZ1616" s="292"/>
      <c r="BA1616" s="292"/>
      <c r="BB1616" s="296"/>
      <c r="BC1616" s="293"/>
      <c r="BD1616" s="293"/>
      <c r="BE1616" s="297"/>
    </row>
    <row r="1617" spans="1:57">
      <c r="A1617" s="239"/>
      <c r="B1617" s="240"/>
      <c r="C1617" s="241" t="str">
        <f>IF(A1617="","",VLOOKUP(A1617,'[3]IHS DATABASE'!C:AD,27,0))</f>
        <v/>
      </c>
      <c r="D1617" s="241"/>
      <c r="E1617" s="241" t="str">
        <f>IF(A1617="","",VLOOKUP(A1617,'[3]IHS DATABASE'!C:G,5,0))</f>
        <v/>
      </c>
      <c r="F1617" s="241" t="str">
        <f>IF(A1617="","",VLOOKUP(A1617,'[3]IHS DATABASE'!C:AB,26,0))</f>
        <v/>
      </c>
      <c r="G1617" s="240" t="str">
        <f>IF(A1617="","",VLOOKUP(A1617,'[3]IHS DATABASE'!C:X,22,0))</f>
        <v/>
      </c>
      <c r="H1617" s="242"/>
      <c r="I1617" s="241" t="str">
        <f>IF(A1617="","",VLOOKUP(A1617,'[3]IHS DATABASE'!C:W,21,0))</f>
        <v/>
      </c>
      <c r="J1617" s="241" t="str">
        <f>IF(A1617="","",VLOOKUP(A1617,'[3]IHS DATABASE'!C:T,18,0))</f>
        <v/>
      </c>
      <c r="K1617" s="241"/>
      <c r="L1617" s="241"/>
      <c r="M1617" s="241" t="str">
        <f>IF(A1617="","",VLOOKUP(A1617,'[3]IHS DATABASE'!C:U,19,0))</f>
        <v/>
      </c>
      <c r="N1617" s="248"/>
      <c r="O1617" s="249"/>
      <c r="P1617" s="249"/>
      <c r="Q1617" s="258"/>
      <c r="R1617" s="259"/>
      <c r="S1617" s="259" t="str">
        <f>IF(A1617="","",VLOOKUP(A1617,'[3]IHS DATABASE'!C:BG,30,0))</f>
        <v/>
      </c>
      <c r="T1617" s="241"/>
      <c r="U1617" s="259" t="str">
        <f>IF(A1617="","",VLOOKUP(A1617,'[3]IHS DATABASE'!C:AG,31,0))</f>
        <v/>
      </c>
      <c r="V1617" s="260"/>
      <c r="W1617" s="260"/>
      <c r="X1617" s="260"/>
      <c r="Y1617" s="269">
        <f t="shared" si="175"/>
        <v>0</v>
      </c>
      <c r="Z1617" s="269">
        <f t="shared" si="176"/>
        <v>0</v>
      </c>
      <c r="AA1617" s="269" t="str">
        <f t="shared" si="177"/>
        <v>OK</v>
      </c>
      <c r="AB1617" s="270"/>
      <c r="AC1617" s="270"/>
      <c r="AD1617" s="270"/>
      <c r="AE1617" s="271"/>
      <c r="AF1617" s="272"/>
      <c r="AG1617" s="285"/>
      <c r="AH1617" s="285"/>
      <c r="AI1617" s="285"/>
      <c r="AJ1617" s="285"/>
      <c r="AK1617" s="286">
        <f t="shared" si="178"/>
        <v>0</v>
      </c>
      <c r="AL1617" s="286">
        <f t="shared" si="179"/>
        <v>0</v>
      </c>
      <c r="AM1617" s="287" t="e">
        <f t="shared" si="180"/>
        <v>#DIV/0!</v>
      </c>
      <c r="AN1617" s="286" t="str">
        <f>IF(A1617="","",VLOOKUP(A1617,'[3]IHS DATABASE'!C:H,6,0))</f>
        <v/>
      </c>
      <c r="AO1617" s="286"/>
      <c r="AP1617" s="290"/>
      <c r="AQ1617" s="290"/>
      <c r="AR1617" s="240"/>
      <c r="AS1617" s="240"/>
      <c r="AT1617" s="291">
        <f t="shared" si="181"/>
        <v>0</v>
      </c>
      <c r="AU1617" s="292"/>
      <c r="AV1617" s="293"/>
      <c r="AW1617" s="293"/>
      <c r="AX1617" s="292"/>
      <c r="AY1617" s="292"/>
      <c r="AZ1617" s="292"/>
      <c r="BA1617" s="292"/>
      <c r="BB1617" s="296"/>
      <c r="BC1617" s="293"/>
      <c r="BD1617" s="293"/>
      <c r="BE1617" s="297"/>
    </row>
    <row r="1618" spans="1:57">
      <c r="A1618" s="239"/>
      <c r="B1618" s="240"/>
      <c r="C1618" s="241" t="str">
        <f>IF(A1618="","",VLOOKUP(A1618,'[3]IHS DATABASE'!C:AD,27,0))</f>
        <v/>
      </c>
      <c r="D1618" s="241"/>
      <c r="E1618" s="241" t="str">
        <f>IF(A1618="","",VLOOKUP(A1618,'[3]IHS DATABASE'!C:G,5,0))</f>
        <v/>
      </c>
      <c r="F1618" s="241" t="str">
        <f>IF(A1618="","",VLOOKUP(A1618,'[3]IHS DATABASE'!C:AB,26,0))</f>
        <v/>
      </c>
      <c r="G1618" s="240" t="str">
        <f>IF(A1618="","",VLOOKUP(A1618,'[3]IHS DATABASE'!C:X,22,0))</f>
        <v/>
      </c>
      <c r="H1618" s="242"/>
      <c r="I1618" s="241" t="str">
        <f>IF(A1618="","",VLOOKUP(A1618,'[3]IHS DATABASE'!C:W,21,0))</f>
        <v/>
      </c>
      <c r="J1618" s="241" t="str">
        <f>IF(A1618="","",VLOOKUP(A1618,'[3]IHS DATABASE'!C:T,18,0))</f>
        <v/>
      </c>
      <c r="K1618" s="241"/>
      <c r="L1618" s="241"/>
      <c r="M1618" s="241" t="str">
        <f>IF(A1618="","",VLOOKUP(A1618,'[3]IHS DATABASE'!C:U,19,0))</f>
        <v/>
      </c>
      <c r="N1618" s="248"/>
      <c r="O1618" s="249"/>
      <c r="P1618" s="249"/>
      <c r="Q1618" s="258"/>
      <c r="R1618" s="259"/>
      <c r="S1618" s="259" t="str">
        <f>IF(A1618="","",VLOOKUP(A1618,'[3]IHS DATABASE'!C:BG,30,0))</f>
        <v/>
      </c>
      <c r="T1618" s="241"/>
      <c r="U1618" s="259" t="str">
        <f>IF(A1618="","",VLOOKUP(A1618,'[3]IHS DATABASE'!C:AG,31,0))</f>
        <v/>
      </c>
      <c r="V1618" s="260"/>
      <c r="W1618" s="260"/>
      <c r="X1618" s="260"/>
      <c r="Y1618" s="269">
        <f t="shared" si="175"/>
        <v>0</v>
      </c>
      <c r="Z1618" s="269">
        <f t="shared" si="176"/>
        <v>0</v>
      </c>
      <c r="AA1618" s="269" t="str">
        <f t="shared" si="177"/>
        <v>OK</v>
      </c>
      <c r="AB1618" s="270"/>
      <c r="AC1618" s="270"/>
      <c r="AD1618" s="270"/>
      <c r="AE1618" s="271"/>
      <c r="AF1618" s="272"/>
      <c r="AG1618" s="285"/>
      <c r="AH1618" s="285"/>
      <c r="AI1618" s="285"/>
      <c r="AJ1618" s="285"/>
      <c r="AK1618" s="286">
        <f t="shared" si="178"/>
        <v>0</v>
      </c>
      <c r="AL1618" s="286">
        <f t="shared" si="179"/>
        <v>0</v>
      </c>
      <c r="AM1618" s="287" t="e">
        <f t="shared" si="180"/>
        <v>#DIV/0!</v>
      </c>
      <c r="AN1618" s="286" t="str">
        <f>IF(A1618="","",VLOOKUP(A1618,'[3]IHS DATABASE'!C:H,6,0))</f>
        <v/>
      </c>
      <c r="AO1618" s="286"/>
      <c r="AP1618" s="290"/>
      <c r="AQ1618" s="290"/>
      <c r="AR1618" s="240"/>
      <c r="AS1618" s="240"/>
      <c r="AT1618" s="291">
        <f t="shared" si="181"/>
        <v>0</v>
      </c>
      <c r="AU1618" s="292"/>
      <c r="AV1618" s="293"/>
      <c r="AW1618" s="293"/>
      <c r="AX1618" s="292"/>
      <c r="AY1618" s="292"/>
      <c r="AZ1618" s="292"/>
      <c r="BA1618" s="292"/>
      <c r="BB1618" s="296"/>
      <c r="BC1618" s="293"/>
      <c r="BD1618" s="293"/>
      <c r="BE1618" s="297"/>
    </row>
    <row r="1619" spans="1:57">
      <c r="A1619" s="239"/>
      <c r="B1619" s="240"/>
      <c r="C1619" s="241" t="str">
        <f>IF(A1619="","",VLOOKUP(A1619,'[3]IHS DATABASE'!C:AD,27,0))</f>
        <v/>
      </c>
      <c r="D1619" s="241"/>
      <c r="E1619" s="241" t="str">
        <f>IF(A1619="","",VLOOKUP(A1619,'[3]IHS DATABASE'!C:G,5,0))</f>
        <v/>
      </c>
      <c r="F1619" s="241" t="str">
        <f>IF(A1619="","",VLOOKUP(A1619,'[3]IHS DATABASE'!C:AB,26,0))</f>
        <v/>
      </c>
      <c r="G1619" s="240" t="str">
        <f>IF(A1619="","",VLOOKUP(A1619,'[3]IHS DATABASE'!C:X,22,0))</f>
        <v/>
      </c>
      <c r="H1619" s="242"/>
      <c r="I1619" s="241" t="str">
        <f>IF(A1619="","",VLOOKUP(A1619,'[3]IHS DATABASE'!C:W,21,0))</f>
        <v/>
      </c>
      <c r="J1619" s="241" t="str">
        <f>IF(A1619="","",VLOOKUP(A1619,'[3]IHS DATABASE'!C:T,18,0))</f>
        <v/>
      </c>
      <c r="K1619" s="241"/>
      <c r="L1619" s="241"/>
      <c r="M1619" s="241" t="str">
        <f>IF(A1619="","",VLOOKUP(A1619,'[3]IHS DATABASE'!C:U,19,0))</f>
        <v/>
      </c>
      <c r="N1619" s="248"/>
      <c r="O1619" s="249"/>
      <c r="P1619" s="249"/>
      <c r="Q1619" s="258"/>
      <c r="R1619" s="259"/>
      <c r="S1619" s="259" t="str">
        <f>IF(A1619="","",VLOOKUP(A1619,'[3]IHS DATABASE'!C:BG,30,0))</f>
        <v/>
      </c>
      <c r="T1619" s="241"/>
      <c r="U1619" s="259" t="str">
        <f>IF(A1619="","",VLOOKUP(A1619,'[3]IHS DATABASE'!C:AG,31,0))</f>
        <v/>
      </c>
      <c r="V1619" s="260"/>
      <c r="W1619" s="260"/>
      <c r="X1619" s="260"/>
      <c r="Y1619" s="269">
        <f t="shared" si="175"/>
        <v>0</v>
      </c>
      <c r="Z1619" s="269">
        <f t="shared" si="176"/>
        <v>0</v>
      </c>
      <c r="AA1619" s="269" t="str">
        <f t="shared" si="177"/>
        <v>OK</v>
      </c>
      <c r="AB1619" s="270"/>
      <c r="AC1619" s="270"/>
      <c r="AD1619" s="270"/>
      <c r="AE1619" s="271"/>
      <c r="AF1619" s="272"/>
      <c r="AG1619" s="285"/>
      <c r="AH1619" s="285"/>
      <c r="AI1619" s="285"/>
      <c r="AJ1619" s="285"/>
      <c r="AK1619" s="286">
        <f t="shared" si="178"/>
        <v>0</v>
      </c>
      <c r="AL1619" s="286">
        <f t="shared" si="179"/>
        <v>0</v>
      </c>
      <c r="AM1619" s="287" t="e">
        <f t="shared" si="180"/>
        <v>#DIV/0!</v>
      </c>
      <c r="AN1619" s="286" t="str">
        <f>IF(A1619="","",VLOOKUP(A1619,'[3]IHS DATABASE'!C:H,6,0))</f>
        <v/>
      </c>
      <c r="AO1619" s="286"/>
      <c r="AP1619" s="290"/>
      <c r="AQ1619" s="290"/>
      <c r="AR1619" s="240"/>
      <c r="AS1619" s="240"/>
      <c r="AT1619" s="291">
        <f t="shared" si="181"/>
        <v>0</v>
      </c>
      <c r="AU1619" s="292"/>
      <c r="AV1619" s="293"/>
      <c r="AW1619" s="293"/>
      <c r="AX1619" s="292"/>
      <c r="AY1619" s="292"/>
      <c r="AZ1619" s="292"/>
      <c r="BA1619" s="292"/>
      <c r="BB1619" s="296"/>
      <c r="BC1619" s="293"/>
      <c r="BD1619" s="293"/>
      <c r="BE1619" s="297"/>
    </row>
    <row r="1620" spans="1:57">
      <c r="A1620" s="239"/>
      <c r="B1620" s="240"/>
      <c r="C1620" s="241" t="str">
        <f>IF(A1620="","",VLOOKUP(A1620,'[3]IHS DATABASE'!C:AD,27,0))</f>
        <v/>
      </c>
      <c r="D1620" s="241"/>
      <c r="E1620" s="241" t="str">
        <f>IF(A1620="","",VLOOKUP(A1620,'[3]IHS DATABASE'!C:G,5,0))</f>
        <v/>
      </c>
      <c r="F1620" s="241" t="str">
        <f>IF(A1620="","",VLOOKUP(A1620,'[3]IHS DATABASE'!C:AB,26,0))</f>
        <v/>
      </c>
      <c r="G1620" s="240" t="str">
        <f>IF(A1620="","",VLOOKUP(A1620,'[3]IHS DATABASE'!C:X,22,0))</f>
        <v/>
      </c>
      <c r="H1620" s="242"/>
      <c r="I1620" s="241" t="str">
        <f>IF(A1620="","",VLOOKUP(A1620,'[3]IHS DATABASE'!C:W,21,0))</f>
        <v/>
      </c>
      <c r="J1620" s="241" t="str">
        <f>IF(A1620="","",VLOOKUP(A1620,'[3]IHS DATABASE'!C:T,18,0))</f>
        <v/>
      </c>
      <c r="K1620" s="241"/>
      <c r="L1620" s="241"/>
      <c r="M1620" s="241" t="str">
        <f>IF(A1620="","",VLOOKUP(A1620,'[3]IHS DATABASE'!C:U,19,0))</f>
        <v/>
      </c>
      <c r="N1620" s="248"/>
      <c r="O1620" s="249"/>
      <c r="P1620" s="249"/>
      <c r="Q1620" s="258"/>
      <c r="R1620" s="259"/>
      <c r="S1620" s="259" t="str">
        <f>IF(A1620="","",VLOOKUP(A1620,'[3]IHS DATABASE'!C:BG,30,0))</f>
        <v/>
      </c>
      <c r="T1620" s="241"/>
      <c r="U1620" s="259" t="str">
        <f>IF(A1620="","",VLOOKUP(A1620,'[3]IHS DATABASE'!C:AG,31,0))</f>
        <v/>
      </c>
      <c r="V1620" s="260"/>
      <c r="W1620" s="260"/>
      <c r="X1620" s="260"/>
      <c r="Y1620" s="269">
        <f t="shared" si="175"/>
        <v>0</v>
      </c>
      <c r="Z1620" s="269">
        <f t="shared" si="176"/>
        <v>0</v>
      </c>
      <c r="AA1620" s="269" t="str">
        <f t="shared" si="177"/>
        <v>OK</v>
      </c>
      <c r="AB1620" s="270"/>
      <c r="AC1620" s="270"/>
      <c r="AD1620" s="270"/>
      <c r="AE1620" s="271"/>
      <c r="AF1620" s="272"/>
      <c r="AG1620" s="285"/>
      <c r="AH1620" s="285"/>
      <c r="AI1620" s="285"/>
      <c r="AJ1620" s="285"/>
      <c r="AK1620" s="286">
        <f t="shared" si="178"/>
        <v>0</v>
      </c>
      <c r="AL1620" s="286">
        <f t="shared" si="179"/>
        <v>0</v>
      </c>
      <c r="AM1620" s="287" t="e">
        <f t="shared" si="180"/>
        <v>#DIV/0!</v>
      </c>
      <c r="AN1620" s="286" t="str">
        <f>IF(A1620="","",VLOOKUP(A1620,'[3]IHS DATABASE'!C:H,6,0))</f>
        <v/>
      </c>
      <c r="AO1620" s="286"/>
      <c r="AP1620" s="290"/>
      <c r="AQ1620" s="290"/>
      <c r="AR1620" s="240"/>
      <c r="AS1620" s="240"/>
      <c r="AT1620" s="291">
        <f t="shared" si="181"/>
        <v>0</v>
      </c>
      <c r="AU1620" s="292"/>
      <c r="AV1620" s="293"/>
      <c r="AW1620" s="293"/>
      <c r="AX1620" s="292"/>
      <c r="AY1620" s="292"/>
      <c r="AZ1620" s="292"/>
      <c r="BA1620" s="292"/>
      <c r="BB1620" s="296"/>
      <c r="BC1620" s="293"/>
      <c r="BD1620" s="293"/>
      <c r="BE1620" s="297"/>
    </row>
    <row r="1621" spans="1:57">
      <c r="A1621" s="239"/>
      <c r="B1621" s="240"/>
      <c r="C1621" s="241" t="str">
        <f>IF(A1621="","",VLOOKUP(A1621,'[3]IHS DATABASE'!C:AD,27,0))</f>
        <v/>
      </c>
      <c r="D1621" s="241"/>
      <c r="E1621" s="241" t="str">
        <f>IF(A1621="","",VLOOKUP(A1621,'[3]IHS DATABASE'!C:G,5,0))</f>
        <v/>
      </c>
      <c r="F1621" s="241" t="str">
        <f>IF(A1621="","",VLOOKUP(A1621,'[3]IHS DATABASE'!C:AB,26,0))</f>
        <v/>
      </c>
      <c r="G1621" s="240" t="str">
        <f>IF(A1621="","",VLOOKUP(A1621,'[3]IHS DATABASE'!C:X,22,0))</f>
        <v/>
      </c>
      <c r="H1621" s="242"/>
      <c r="I1621" s="241" t="str">
        <f>IF(A1621="","",VLOOKUP(A1621,'[3]IHS DATABASE'!C:W,21,0))</f>
        <v/>
      </c>
      <c r="J1621" s="241" t="str">
        <f>IF(A1621="","",VLOOKUP(A1621,'[3]IHS DATABASE'!C:T,18,0))</f>
        <v/>
      </c>
      <c r="K1621" s="241"/>
      <c r="L1621" s="241"/>
      <c r="M1621" s="241" t="str">
        <f>IF(A1621="","",VLOOKUP(A1621,'[3]IHS DATABASE'!C:U,19,0))</f>
        <v/>
      </c>
      <c r="N1621" s="248"/>
      <c r="O1621" s="249"/>
      <c r="P1621" s="249"/>
      <c r="Q1621" s="258"/>
      <c r="R1621" s="259"/>
      <c r="S1621" s="259" t="str">
        <f>IF(A1621="","",VLOOKUP(A1621,'[3]IHS DATABASE'!C:BG,30,0))</f>
        <v/>
      </c>
      <c r="T1621" s="241"/>
      <c r="U1621" s="259" t="str">
        <f>IF(A1621="","",VLOOKUP(A1621,'[3]IHS DATABASE'!C:AG,31,0))</f>
        <v/>
      </c>
      <c r="V1621" s="260"/>
      <c r="W1621" s="260"/>
      <c r="X1621" s="260"/>
      <c r="Y1621" s="269">
        <f t="shared" si="175"/>
        <v>0</v>
      </c>
      <c r="Z1621" s="269">
        <f t="shared" si="176"/>
        <v>0</v>
      </c>
      <c r="AA1621" s="269" t="str">
        <f t="shared" si="177"/>
        <v>OK</v>
      </c>
      <c r="AB1621" s="270"/>
      <c r="AC1621" s="270"/>
      <c r="AD1621" s="270"/>
      <c r="AE1621" s="271"/>
      <c r="AF1621" s="272"/>
      <c r="AG1621" s="285"/>
      <c r="AH1621" s="285"/>
      <c r="AI1621" s="285"/>
      <c r="AJ1621" s="285"/>
      <c r="AK1621" s="286">
        <f t="shared" si="178"/>
        <v>0</v>
      </c>
      <c r="AL1621" s="286">
        <f t="shared" si="179"/>
        <v>0</v>
      </c>
      <c r="AM1621" s="287" t="e">
        <f t="shared" si="180"/>
        <v>#DIV/0!</v>
      </c>
      <c r="AN1621" s="286" t="str">
        <f>IF(A1621="","",VLOOKUP(A1621,'[3]IHS DATABASE'!C:H,6,0))</f>
        <v/>
      </c>
      <c r="AO1621" s="286"/>
      <c r="AP1621" s="290"/>
      <c r="AQ1621" s="290"/>
      <c r="AR1621" s="240"/>
      <c r="AS1621" s="240"/>
      <c r="AT1621" s="291">
        <f t="shared" si="181"/>
        <v>0</v>
      </c>
      <c r="AU1621" s="292"/>
      <c r="AV1621" s="293"/>
      <c r="AW1621" s="293"/>
      <c r="AX1621" s="292"/>
      <c r="AY1621" s="292"/>
      <c r="AZ1621" s="292"/>
      <c r="BA1621" s="292"/>
      <c r="BB1621" s="296"/>
      <c r="BC1621" s="293"/>
      <c r="BD1621" s="293"/>
      <c r="BE1621" s="297"/>
    </row>
    <row r="1622" spans="1:57">
      <c r="A1622" s="239"/>
      <c r="B1622" s="240"/>
      <c r="C1622" s="241" t="str">
        <f>IF(A1622="","",VLOOKUP(A1622,'[3]IHS DATABASE'!C:AD,27,0))</f>
        <v/>
      </c>
      <c r="D1622" s="241"/>
      <c r="E1622" s="241" t="str">
        <f>IF(A1622="","",VLOOKUP(A1622,'[3]IHS DATABASE'!C:G,5,0))</f>
        <v/>
      </c>
      <c r="F1622" s="241" t="str">
        <f>IF(A1622="","",VLOOKUP(A1622,'[3]IHS DATABASE'!C:AB,26,0))</f>
        <v/>
      </c>
      <c r="G1622" s="240" t="str">
        <f>IF(A1622="","",VLOOKUP(A1622,'[3]IHS DATABASE'!C:X,22,0))</f>
        <v/>
      </c>
      <c r="H1622" s="242"/>
      <c r="I1622" s="241" t="str">
        <f>IF(A1622="","",VLOOKUP(A1622,'[3]IHS DATABASE'!C:W,21,0))</f>
        <v/>
      </c>
      <c r="J1622" s="241" t="str">
        <f>IF(A1622="","",VLOOKUP(A1622,'[3]IHS DATABASE'!C:T,18,0))</f>
        <v/>
      </c>
      <c r="K1622" s="241"/>
      <c r="L1622" s="241"/>
      <c r="M1622" s="241" t="str">
        <f>IF(A1622="","",VLOOKUP(A1622,'[3]IHS DATABASE'!C:U,19,0))</f>
        <v/>
      </c>
      <c r="N1622" s="248"/>
      <c r="O1622" s="249"/>
      <c r="P1622" s="249"/>
      <c r="Q1622" s="258"/>
      <c r="R1622" s="259"/>
      <c r="S1622" s="259" t="str">
        <f>IF(A1622="","",VLOOKUP(A1622,'[3]IHS DATABASE'!C:BG,30,0))</f>
        <v/>
      </c>
      <c r="T1622" s="241"/>
      <c r="U1622" s="259" t="str">
        <f>IF(A1622="","",VLOOKUP(A1622,'[3]IHS DATABASE'!C:AG,31,0))</f>
        <v/>
      </c>
      <c r="V1622" s="260"/>
      <c r="W1622" s="260"/>
      <c r="X1622" s="260"/>
      <c r="Y1622" s="269">
        <f t="shared" si="175"/>
        <v>0</v>
      </c>
      <c r="Z1622" s="269">
        <f t="shared" si="176"/>
        <v>0</v>
      </c>
      <c r="AA1622" s="269" t="str">
        <f t="shared" si="177"/>
        <v>OK</v>
      </c>
      <c r="AB1622" s="270"/>
      <c r="AC1622" s="270"/>
      <c r="AD1622" s="270"/>
      <c r="AE1622" s="271"/>
      <c r="AF1622" s="272"/>
      <c r="AG1622" s="285"/>
      <c r="AH1622" s="285"/>
      <c r="AI1622" s="285"/>
      <c r="AJ1622" s="285"/>
      <c r="AK1622" s="286">
        <f t="shared" si="178"/>
        <v>0</v>
      </c>
      <c r="AL1622" s="286">
        <f t="shared" si="179"/>
        <v>0</v>
      </c>
      <c r="AM1622" s="287" t="e">
        <f t="shared" si="180"/>
        <v>#DIV/0!</v>
      </c>
      <c r="AN1622" s="286" t="str">
        <f>IF(A1622="","",VLOOKUP(A1622,'[3]IHS DATABASE'!C:H,6,0))</f>
        <v/>
      </c>
      <c r="AO1622" s="286"/>
      <c r="AP1622" s="290"/>
      <c r="AQ1622" s="290"/>
      <c r="AR1622" s="240"/>
      <c r="AS1622" s="240"/>
      <c r="AT1622" s="291">
        <f t="shared" si="181"/>
        <v>0</v>
      </c>
      <c r="AU1622" s="292"/>
      <c r="AV1622" s="293"/>
      <c r="AW1622" s="293"/>
      <c r="AX1622" s="292"/>
      <c r="AY1622" s="292"/>
      <c r="AZ1622" s="292"/>
      <c r="BA1622" s="292"/>
      <c r="BB1622" s="296"/>
      <c r="BC1622" s="293"/>
      <c r="BD1622" s="293"/>
      <c r="BE1622" s="297"/>
    </row>
    <row r="1623" spans="1:57">
      <c r="A1623" s="239"/>
      <c r="B1623" s="240"/>
      <c r="C1623" s="241" t="str">
        <f>IF(A1623="","",VLOOKUP(A1623,'[3]IHS DATABASE'!C:AD,27,0))</f>
        <v/>
      </c>
      <c r="D1623" s="241"/>
      <c r="E1623" s="241" t="str">
        <f>IF(A1623="","",VLOOKUP(A1623,'[3]IHS DATABASE'!C:G,5,0))</f>
        <v/>
      </c>
      <c r="F1623" s="241" t="str">
        <f>IF(A1623="","",VLOOKUP(A1623,'[3]IHS DATABASE'!C:AB,26,0))</f>
        <v/>
      </c>
      <c r="G1623" s="240" t="str">
        <f>IF(A1623="","",VLOOKUP(A1623,'[3]IHS DATABASE'!C:X,22,0))</f>
        <v/>
      </c>
      <c r="H1623" s="242"/>
      <c r="I1623" s="241" t="str">
        <f>IF(A1623="","",VLOOKUP(A1623,'[3]IHS DATABASE'!C:W,21,0))</f>
        <v/>
      </c>
      <c r="J1623" s="241" t="str">
        <f>IF(A1623="","",VLOOKUP(A1623,'[3]IHS DATABASE'!C:T,18,0))</f>
        <v/>
      </c>
      <c r="K1623" s="241"/>
      <c r="L1623" s="241"/>
      <c r="M1623" s="241" t="str">
        <f>IF(A1623="","",VLOOKUP(A1623,'[3]IHS DATABASE'!C:U,19,0))</f>
        <v/>
      </c>
      <c r="N1623" s="248"/>
      <c r="O1623" s="249"/>
      <c r="P1623" s="249"/>
      <c r="Q1623" s="258"/>
      <c r="R1623" s="259"/>
      <c r="S1623" s="259" t="str">
        <f>IF(A1623="","",VLOOKUP(A1623,'[3]IHS DATABASE'!C:BG,30,0))</f>
        <v/>
      </c>
      <c r="T1623" s="241"/>
      <c r="U1623" s="259" t="str">
        <f>IF(A1623="","",VLOOKUP(A1623,'[3]IHS DATABASE'!C:AG,31,0))</f>
        <v/>
      </c>
      <c r="V1623" s="260"/>
      <c r="W1623" s="260"/>
      <c r="X1623" s="260"/>
      <c r="Y1623" s="269">
        <f t="shared" si="175"/>
        <v>0</v>
      </c>
      <c r="Z1623" s="269">
        <f t="shared" si="176"/>
        <v>0</v>
      </c>
      <c r="AA1623" s="269" t="str">
        <f t="shared" si="177"/>
        <v>OK</v>
      </c>
      <c r="AB1623" s="270"/>
      <c r="AC1623" s="270"/>
      <c r="AD1623" s="270"/>
      <c r="AE1623" s="271"/>
      <c r="AF1623" s="272"/>
      <c r="AG1623" s="285"/>
      <c r="AH1623" s="285"/>
      <c r="AI1623" s="285"/>
      <c r="AJ1623" s="285"/>
      <c r="AK1623" s="286">
        <f t="shared" si="178"/>
        <v>0</v>
      </c>
      <c r="AL1623" s="286">
        <f t="shared" si="179"/>
        <v>0</v>
      </c>
      <c r="AM1623" s="287" t="e">
        <f t="shared" si="180"/>
        <v>#DIV/0!</v>
      </c>
      <c r="AN1623" s="286" t="str">
        <f>IF(A1623="","",VLOOKUP(A1623,'[3]IHS DATABASE'!C:H,6,0))</f>
        <v/>
      </c>
      <c r="AO1623" s="286"/>
      <c r="AP1623" s="290"/>
      <c r="AQ1623" s="290"/>
      <c r="AR1623" s="240"/>
      <c r="AS1623" s="240"/>
      <c r="AT1623" s="291">
        <f t="shared" si="181"/>
        <v>0</v>
      </c>
      <c r="AU1623" s="292"/>
      <c r="AV1623" s="293"/>
      <c r="AW1623" s="293"/>
      <c r="AX1623" s="292"/>
      <c r="AY1623" s="292"/>
      <c r="AZ1623" s="292"/>
      <c r="BA1623" s="292"/>
      <c r="BB1623" s="296"/>
      <c r="BC1623" s="293"/>
      <c r="BD1623" s="293"/>
      <c r="BE1623" s="297"/>
    </row>
    <row r="1624" spans="1:57">
      <c r="A1624" s="239"/>
      <c r="B1624" s="240"/>
      <c r="C1624" s="241" t="str">
        <f>IF(A1624="","",VLOOKUP(A1624,'[3]IHS DATABASE'!C:AD,27,0))</f>
        <v/>
      </c>
      <c r="D1624" s="241"/>
      <c r="E1624" s="241" t="str">
        <f>IF(A1624="","",VLOOKUP(A1624,'[3]IHS DATABASE'!C:G,5,0))</f>
        <v/>
      </c>
      <c r="F1624" s="241" t="str">
        <f>IF(A1624="","",VLOOKUP(A1624,'[3]IHS DATABASE'!C:AB,26,0))</f>
        <v/>
      </c>
      <c r="G1624" s="240" t="str">
        <f>IF(A1624="","",VLOOKUP(A1624,'[3]IHS DATABASE'!C:X,22,0))</f>
        <v/>
      </c>
      <c r="H1624" s="242"/>
      <c r="I1624" s="241" t="str">
        <f>IF(A1624="","",VLOOKUP(A1624,'[3]IHS DATABASE'!C:W,21,0))</f>
        <v/>
      </c>
      <c r="J1624" s="241" t="str">
        <f>IF(A1624="","",VLOOKUP(A1624,'[3]IHS DATABASE'!C:T,18,0))</f>
        <v/>
      </c>
      <c r="K1624" s="241"/>
      <c r="L1624" s="241"/>
      <c r="M1624" s="241" t="str">
        <f>IF(A1624="","",VLOOKUP(A1624,'[3]IHS DATABASE'!C:U,19,0))</f>
        <v/>
      </c>
      <c r="N1624" s="248"/>
      <c r="O1624" s="249"/>
      <c r="P1624" s="249"/>
      <c r="Q1624" s="258"/>
      <c r="R1624" s="259"/>
      <c r="S1624" s="259" t="str">
        <f>IF(A1624="","",VLOOKUP(A1624,'[3]IHS DATABASE'!C:BG,30,0))</f>
        <v/>
      </c>
      <c r="T1624" s="241"/>
      <c r="U1624" s="259" t="str">
        <f>IF(A1624="","",VLOOKUP(A1624,'[3]IHS DATABASE'!C:AG,31,0))</f>
        <v/>
      </c>
      <c r="V1624" s="260"/>
      <c r="W1624" s="260"/>
      <c r="X1624" s="260"/>
      <c r="Y1624" s="269">
        <f t="shared" si="175"/>
        <v>0</v>
      </c>
      <c r="Z1624" s="269">
        <f t="shared" si="176"/>
        <v>0</v>
      </c>
      <c r="AA1624" s="269" t="str">
        <f t="shared" si="177"/>
        <v>OK</v>
      </c>
      <c r="AB1624" s="270"/>
      <c r="AC1624" s="270"/>
      <c r="AD1624" s="270"/>
      <c r="AE1624" s="271"/>
      <c r="AF1624" s="272"/>
      <c r="AG1624" s="285"/>
      <c r="AH1624" s="285"/>
      <c r="AI1624" s="285"/>
      <c r="AJ1624" s="285"/>
      <c r="AK1624" s="286">
        <f t="shared" si="178"/>
        <v>0</v>
      </c>
      <c r="AL1624" s="286">
        <f t="shared" si="179"/>
        <v>0</v>
      </c>
      <c r="AM1624" s="287" t="e">
        <f t="shared" si="180"/>
        <v>#DIV/0!</v>
      </c>
      <c r="AN1624" s="286" t="str">
        <f>IF(A1624="","",VLOOKUP(A1624,'[3]IHS DATABASE'!C:H,6,0))</f>
        <v/>
      </c>
      <c r="AO1624" s="286"/>
      <c r="AP1624" s="290"/>
      <c r="AQ1624" s="290"/>
      <c r="AR1624" s="240"/>
      <c r="AS1624" s="240"/>
      <c r="AT1624" s="291">
        <f t="shared" si="181"/>
        <v>0</v>
      </c>
      <c r="AU1624" s="292"/>
      <c r="AV1624" s="293"/>
      <c r="AW1624" s="293"/>
      <c r="AX1624" s="292"/>
      <c r="AY1624" s="292"/>
      <c r="AZ1624" s="292"/>
      <c r="BA1624" s="292"/>
      <c r="BB1624" s="296"/>
      <c r="BC1624" s="293"/>
      <c r="BD1624" s="293"/>
      <c r="BE1624" s="297"/>
    </row>
    <row r="1625" spans="1:57">
      <c r="A1625" s="239"/>
      <c r="B1625" s="240"/>
      <c r="C1625" s="241" t="str">
        <f>IF(A1625="","",VLOOKUP(A1625,'[3]IHS DATABASE'!C:AD,27,0))</f>
        <v/>
      </c>
      <c r="D1625" s="241"/>
      <c r="E1625" s="241" t="str">
        <f>IF(A1625="","",VLOOKUP(A1625,'[3]IHS DATABASE'!C:G,5,0))</f>
        <v/>
      </c>
      <c r="F1625" s="241" t="str">
        <f>IF(A1625="","",VLOOKUP(A1625,'[3]IHS DATABASE'!C:AB,26,0))</f>
        <v/>
      </c>
      <c r="G1625" s="240" t="str">
        <f>IF(A1625="","",VLOOKUP(A1625,'[3]IHS DATABASE'!C:X,22,0))</f>
        <v/>
      </c>
      <c r="H1625" s="242"/>
      <c r="I1625" s="241" t="str">
        <f>IF(A1625="","",VLOOKUP(A1625,'[3]IHS DATABASE'!C:W,21,0))</f>
        <v/>
      </c>
      <c r="J1625" s="241" t="str">
        <f>IF(A1625="","",VLOOKUP(A1625,'[3]IHS DATABASE'!C:T,18,0))</f>
        <v/>
      </c>
      <c r="K1625" s="241"/>
      <c r="L1625" s="241"/>
      <c r="M1625" s="241" t="str">
        <f>IF(A1625="","",VLOOKUP(A1625,'[3]IHS DATABASE'!C:U,19,0))</f>
        <v/>
      </c>
      <c r="N1625" s="248"/>
      <c r="O1625" s="249"/>
      <c r="P1625" s="249"/>
      <c r="Q1625" s="258"/>
      <c r="R1625" s="259"/>
      <c r="S1625" s="259" t="str">
        <f>IF(A1625="","",VLOOKUP(A1625,'[3]IHS DATABASE'!C:BG,30,0))</f>
        <v/>
      </c>
      <c r="T1625" s="241"/>
      <c r="U1625" s="259" t="str">
        <f>IF(A1625="","",VLOOKUP(A1625,'[3]IHS DATABASE'!C:AG,31,0))</f>
        <v/>
      </c>
      <c r="V1625" s="260"/>
      <c r="W1625" s="260"/>
      <c r="X1625" s="260"/>
      <c r="Y1625" s="269">
        <f t="shared" si="175"/>
        <v>0</v>
      </c>
      <c r="Z1625" s="269">
        <f t="shared" si="176"/>
        <v>0</v>
      </c>
      <c r="AA1625" s="269" t="str">
        <f t="shared" si="177"/>
        <v>OK</v>
      </c>
      <c r="AB1625" s="270"/>
      <c r="AC1625" s="270"/>
      <c r="AD1625" s="270"/>
      <c r="AE1625" s="271"/>
      <c r="AF1625" s="272"/>
      <c r="AG1625" s="285"/>
      <c r="AH1625" s="285"/>
      <c r="AI1625" s="285"/>
      <c r="AJ1625" s="285"/>
      <c r="AK1625" s="286">
        <f t="shared" si="178"/>
        <v>0</v>
      </c>
      <c r="AL1625" s="286">
        <f t="shared" si="179"/>
        <v>0</v>
      </c>
      <c r="AM1625" s="287" t="e">
        <f t="shared" si="180"/>
        <v>#DIV/0!</v>
      </c>
      <c r="AN1625" s="286" t="str">
        <f>IF(A1625="","",VLOOKUP(A1625,'[3]IHS DATABASE'!C:H,6,0))</f>
        <v/>
      </c>
      <c r="AO1625" s="286"/>
      <c r="AP1625" s="290"/>
      <c r="AQ1625" s="290"/>
      <c r="AR1625" s="240"/>
      <c r="AS1625" s="240"/>
      <c r="AT1625" s="291">
        <f t="shared" si="181"/>
        <v>0</v>
      </c>
      <c r="AU1625" s="292"/>
      <c r="AV1625" s="293"/>
      <c r="AW1625" s="293"/>
      <c r="AX1625" s="292"/>
      <c r="AY1625" s="292"/>
      <c r="AZ1625" s="292"/>
      <c r="BA1625" s="292"/>
      <c r="BB1625" s="296"/>
      <c r="BC1625" s="293"/>
      <c r="BD1625" s="293"/>
      <c r="BE1625" s="297"/>
    </row>
    <row r="1626" spans="1:57">
      <c r="A1626" s="239"/>
      <c r="B1626" s="240"/>
      <c r="C1626" s="241" t="str">
        <f>IF(A1626="","",VLOOKUP(A1626,'[3]IHS DATABASE'!C:AD,27,0))</f>
        <v/>
      </c>
      <c r="D1626" s="241"/>
      <c r="E1626" s="241" t="str">
        <f>IF(A1626="","",VLOOKUP(A1626,'[3]IHS DATABASE'!C:G,5,0))</f>
        <v/>
      </c>
      <c r="F1626" s="241" t="str">
        <f>IF(A1626="","",VLOOKUP(A1626,'[3]IHS DATABASE'!C:AB,26,0))</f>
        <v/>
      </c>
      <c r="G1626" s="240" t="str">
        <f>IF(A1626="","",VLOOKUP(A1626,'[3]IHS DATABASE'!C:X,22,0))</f>
        <v/>
      </c>
      <c r="H1626" s="242"/>
      <c r="I1626" s="241" t="str">
        <f>IF(A1626="","",VLOOKUP(A1626,'[3]IHS DATABASE'!C:W,21,0))</f>
        <v/>
      </c>
      <c r="J1626" s="241" t="str">
        <f>IF(A1626="","",VLOOKUP(A1626,'[3]IHS DATABASE'!C:T,18,0))</f>
        <v/>
      </c>
      <c r="K1626" s="241"/>
      <c r="L1626" s="241"/>
      <c r="M1626" s="241" t="str">
        <f>IF(A1626="","",VLOOKUP(A1626,'[3]IHS DATABASE'!C:U,19,0))</f>
        <v/>
      </c>
      <c r="N1626" s="248"/>
      <c r="O1626" s="249"/>
      <c r="P1626" s="249"/>
      <c r="Q1626" s="258"/>
      <c r="R1626" s="259"/>
      <c r="S1626" s="259" t="str">
        <f>IF(A1626="","",VLOOKUP(A1626,'[3]IHS DATABASE'!C:BG,30,0))</f>
        <v/>
      </c>
      <c r="T1626" s="241"/>
      <c r="U1626" s="259" t="str">
        <f>IF(A1626="","",VLOOKUP(A1626,'[3]IHS DATABASE'!C:AG,31,0))</f>
        <v/>
      </c>
      <c r="V1626" s="260"/>
      <c r="W1626" s="260"/>
      <c r="X1626" s="260"/>
      <c r="Y1626" s="269">
        <f t="shared" si="175"/>
        <v>0</v>
      </c>
      <c r="Z1626" s="269">
        <f t="shared" si="176"/>
        <v>0</v>
      </c>
      <c r="AA1626" s="269" t="str">
        <f t="shared" si="177"/>
        <v>OK</v>
      </c>
      <c r="AB1626" s="270"/>
      <c r="AC1626" s="270"/>
      <c r="AD1626" s="270"/>
      <c r="AE1626" s="271"/>
      <c r="AF1626" s="272"/>
      <c r="AG1626" s="285"/>
      <c r="AH1626" s="285"/>
      <c r="AI1626" s="285"/>
      <c r="AJ1626" s="285"/>
      <c r="AK1626" s="286">
        <f t="shared" si="178"/>
        <v>0</v>
      </c>
      <c r="AL1626" s="286">
        <f t="shared" si="179"/>
        <v>0</v>
      </c>
      <c r="AM1626" s="287" t="e">
        <f t="shared" si="180"/>
        <v>#DIV/0!</v>
      </c>
      <c r="AN1626" s="286" t="str">
        <f>IF(A1626="","",VLOOKUP(A1626,'[3]IHS DATABASE'!C:H,6,0))</f>
        <v/>
      </c>
      <c r="AO1626" s="286"/>
      <c r="AP1626" s="290"/>
      <c r="AQ1626" s="290"/>
      <c r="AR1626" s="240"/>
      <c r="AS1626" s="240"/>
      <c r="AT1626" s="291">
        <f t="shared" si="181"/>
        <v>0</v>
      </c>
      <c r="AU1626" s="292"/>
      <c r="AV1626" s="293"/>
      <c r="AW1626" s="293"/>
      <c r="AX1626" s="292"/>
      <c r="AY1626" s="292"/>
      <c r="AZ1626" s="292"/>
      <c r="BA1626" s="292"/>
      <c r="BB1626" s="296"/>
      <c r="BC1626" s="293"/>
      <c r="BD1626" s="293"/>
      <c r="BE1626" s="297"/>
    </row>
    <row r="1627" spans="1:57">
      <c r="A1627" s="239"/>
      <c r="B1627" s="240"/>
      <c r="C1627" s="241" t="str">
        <f>IF(A1627="","",VLOOKUP(A1627,'[3]IHS DATABASE'!C:AD,27,0))</f>
        <v/>
      </c>
      <c r="D1627" s="241"/>
      <c r="E1627" s="241" t="str">
        <f>IF(A1627="","",VLOOKUP(A1627,'[3]IHS DATABASE'!C:G,5,0))</f>
        <v/>
      </c>
      <c r="F1627" s="241" t="str">
        <f>IF(A1627="","",VLOOKUP(A1627,'[3]IHS DATABASE'!C:AB,26,0))</f>
        <v/>
      </c>
      <c r="G1627" s="240" t="str">
        <f>IF(A1627="","",VLOOKUP(A1627,'[3]IHS DATABASE'!C:X,22,0))</f>
        <v/>
      </c>
      <c r="H1627" s="242"/>
      <c r="I1627" s="241" t="str">
        <f>IF(A1627="","",VLOOKUP(A1627,'[3]IHS DATABASE'!C:W,21,0))</f>
        <v/>
      </c>
      <c r="J1627" s="241" t="str">
        <f>IF(A1627="","",VLOOKUP(A1627,'[3]IHS DATABASE'!C:T,18,0))</f>
        <v/>
      </c>
      <c r="K1627" s="241"/>
      <c r="L1627" s="241"/>
      <c r="M1627" s="241" t="str">
        <f>IF(A1627="","",VLOOKUP(A1627,'[3]IHS DATABASE'!C:U,19,0))</f>
        <v/>
      </c>
      <c r="N1627" s="248"/>
      <c r="O1627" s="249"/>
      <c r="P1627" s="249"/>
      <c r="Q1627" s="258"/>
      <c r="R1627" s="259"/>
      <c r="S1627" s="259" t="str">
        <f>IF(A1627="","",VLOOKUP(A1627,'[3]IHS DATABASE'!C:BG,30,0))</f>
        <v/>
      </c>
      <c r="T1627" s="241"/>
      <c r="U1627" s="259" t="str">
        <f>IF(A1627="","",VLOOKUP(A1627,'[3]IHS DATABASE'!C:AG,31,0))</f>
        <v/>
      </c>
      <c r="V1627" s="260"/>
      <c r="W1627" s="260"/>
      <c r="X1627" s="260"/>
      <c r="Y1627" s="269">
        <f t="shared" si="175"/>
        <v>0</v>
      </c>
      <c r="Z1627" s="269">
        <f t="shared" si="176"/>
        <v>0</v>
      </c>
      <c r="AA1627" s="269" t="str">
        <f t="shared" si="177"/>
        <v>OK</v>
      </c>
      <c r="AB1627" s="270"/>
      <c r="AC1627" s="270"/>
      <c r="AD1627" s="270"/>
      <c r="AE1627" s="271"/>
      <c r="AF1627" s="272"/>
      <c r="AG1627" s="285"/>
      <c r="AH1627" s="285"/>
      <c r="AI1627" s="285"/>
      <c r="AJ1627" s="285"/>
      <c r="AK1627" s="286">
        <f t="shared" si="178"/>
        <v>0</v>
      </c>
      <c r="AL1627" s="286">
        <f t="shared" si="179"/>
        <v>0</v>
      </c>
      <c r="AM1627" s="287" t="e">
        <f t="shared" si="180"/>
        <v>#DIV/0!</v>
      </c>
      <c r="AN1627" s="286" t="str">
        <f>IF(A1627="","",VLOOKUP(A1627,'[3]IHS DATABASE'!C:H,6,0))</f>
        <v/>
      </c>
      <c r="AO1627" s="286"/>
      <c r="AP1627" s="290"/>
      <c r="AQ1627" s="290"/>
      <c r="AR1627" s="240"/>
      <c r="AS1627" s="240"/>
      <c r="AT1627" s="291">
        <f t="shared" si="181"/>
        <v>0</v>
      </c>
      <c r="AU1627" s="292"/>
      <c r="AV1627" s="293"/>
      <c r="AW1627" s="293"/>
      <c r="AX1627" s="292"/>
      <c r="AY1627" s="292"/>
      <c r="AZ1627" s="292"/>
      <c r="BA1627" s="292"/>
      <c r="BB1627" s="296"/>
      <c r="BC1627" s="293"/>
      <c r="BD1627" s="293"/>
      <c r="BE1627" s="297"/>
    </row>
    <row r="1628" spans="1:57">
      <c r="A1628" s="239"/>
      <c r="B1628" s="240"/>
      <c r="C1628" s="241" t="str">
        <f>IF(A1628="","",VLOOKUP(A1628,'[3]IHS DATABASE'!C:AD,27,0))</f>
        <v/>
      </c>
      <c r="D1628" s="241"/>
      <c r="E1628" s="241" t="str">
        <f>IF(A1628="","",VLOOKUP(A1628,'[3]IHS DATABASE'!C:G,5,0))</f>
        <v/>
      </c>
      <c r="F1628" s="241" t="str">
        <f>IF(A1628="","",VLOOKUP(A1628,'[3]IHS DATABASE'!C:AB,26,0))</f>
        <v/>
      </c>
      <c r="G1628" s="240" t="str">
        <f>IF(A1628="","",VLOOKUP(A1628,'[3]IHS DATABASE'!C:X,22,0))</f>
        <v/>
      </c>
      <c r="H1628" s="242"/>
      <c r="I1628" s="241" t="str">
        <f>IF(A1628="","",VLOOKUP(A1628,'[3]IHS DATABASE'!C:W,21,0))</f>
        <v/>
      </c>
      <c r="J1628" s="241" t="str">
        <f>IF(A1628="","",VLOOKUP(A1628,'[3]IHS DATABASE'!C:T,18,0))</f>
        <v/>
      </c>
      <c r="K1628" s="241"/>
      <c r="L1628" s="241"/>
      <c r="M1628" s="241" t="str">
        <f>IF(A1628="","",VLOOKUP(A1628,'[3]IHS DATABASE'!C:U,19,0))</f>
        <v/>
      </c>
      <c r="N1628" s="248"/>
      <c r="O1628" s="249"/>
      <c r="P1628" s="249"/>
      <c r="Q1628" s="258"/>
      <c r="R1628" s="259"/>
      <c r="S1628" s="259" t="str">
        <f>IF(A1628="","",VLOOKUP(A1628,'[3]IHS DATABASE'!C:BG,30,0))</f>
        <v/>
      </c>
      <c r="T1628" s="241"/>
      <c r="U1628" s="259" t="str">
        <f>IF(A1628="","",VLOOKUP(A1628,'[3]IHS DATABASE'!C:AG,31,0))</f>
        <v/>
      </c>
      <c r="V1628" s="260"/>
      <c r="W1628" s="260"/>
      <c r="X1628" s="260"/>
      <c r="Y1628" s="269">
        <f t="shared" si="175"/>
        <v>0</v>
      </c>
      <c r="Z1628" s="269">
        <f t="shared" si="176"/>
        <v>0</v>
      </c>
      <c r="AA1628" s="269" t="str">
        <f t="shared" si="177"/>
        <v>OK</v>
      </c>
      <c r="AB1628" s="270"/>
      <c r="AC1628" s="270"/>
      <c r="AD1628" s="270"/>
      <c r="AE1628" s="271"/>
      <c r="AF1628" s="272"/>
      <c r="AG1628" s="285"/>
      <c r="AH1628" s="285"/>
      <c r="AI1628" s="285"/>
      <c r="AJ1628" s="285"/>
      <c r="AK1628" s="286">
        <f t="shared" si="178"/>
        <v>0</v>
      </c>
      <c r="AL1628" s="286">
        <f t="shared" si="179"/>
        <v>0</v>
      </c>
      <c r="AM1628" s="287" t="e">
        <f t="shared" si="180"/>
        <v>#DIV/0!</v>
      </c>
      <c r="AN1628" s="286" t="str">
        <f>IF(A1628="","",VLOOKUP(A1628,'[3]IHS DATABASE'!C:H,6,0))</f>
        <v/>
      </c>
      <c r="AO1628" s="286"/>
      <c r="AP1628" s="290"/>
      <c r="AQ1628" s="290"/>
      <c r="AR1628" s="240"/>
      <c r="AS1628" s="240"/>
      <c r="AT1628" s="291">
        <f t="shared" si="181"/>
        <v>0</v>
      </c>
      <c r="AU1628" s="292"/>
      <c r="AV1628" s="293"/>
      <c r="AW1628" s="293"/>
      <c r="AX1628" s="292"/>
      <c r="AY1628" s="292"/>
      <c r="AZ1628" s="292"/>
      <c r="BA1628" s="292"/>
      <c r="BB1628" s="296"/>
      <c r="BC1628" s="293"/>
      <c r="BD1628" s="293"/>
      <c r="BE1628" s="297"/>
    </row>
    <row r="1629" spans="1:57">
      <c r="A1629" s="239"/>
      <c r="B1629" s="240"/>
      <c r="C1629" s="241" t="str">
        <f>IF(A1629="","",VLOOKUP(A1629,'[3]IHS DATABASE'!C:AD,27,0))</f>
        <v/>
      </c>
      <c r="D1629" s="241"/>
      <c r="E1629" s="241" t="str">
        <f>IF(A1629="","",VLOOKUP(A1629,'[3]IHS DATABASE'!C:G,5,0))</f>
        <v/>
      </c>
      <c r="F1629" s="241" t="str">
        <f>IF(A1629="","",VLOOKUP(A1629,'[3]IHS DATABASE'!C:AB,26,0))</f>
        <v/>
      </c>
      <c r="G1629" s="240" t="str">
        <f>IF(A1629="","",VLOOKUP(A1629,'[3]IHS DATABASE'!C:X,22,0))</f>
        <v/>
      </c>
      <c r="H1629" s="242"/>
      <c r="I1629" s="241" t="str">
        <f>IF(A1629="","",VLOOKUP(A1629,'[3]IHS DATABASE'!C:W,21,0))</f>
        <v/>
      </c>
      <c r="J1629" s="241" t="str">
        <f>IF(A1629="","",VLOOKUP(A1629,'[3]IHS DATABASE'!C:T,18,0))</f>
        <v/>
      </c>
      <c r="K1629" s="241"/>
      <c r="L1629" s="241"/>
      <c r="M1629" s="241" t="str">
        <f>IF(A1629="","",VLOOKUP(A1629,'[3]IHS DATABASE'!C:U,19,0))</f>
        <v/>
      </c>
      <c r="N1629" s="248"/>
      <c r="O1629" s="249"/>
      <c r="P1629" s="249"/>
      <c r="Q1629" s="258"/>
      <c r="R1629" s="259"/>
      <c r="S1629" s="259" t="str">
        <f>IF(A1629="","",VLOOKUP(A1629,'[3]IHS DATABASE'!C:BG,30,0))</f>
        <v/>
      </c>
      <c r="T1629" s="241"/>
      <c r="U1629" s="259" t="str">
        <f>IF(A1629="","",VLOOKUP(A1629,'[3]IHS DATABASE'!C:AG,31,0))</f>
        <v/>
      </c>
      <c r="V1629" s="260"/>
      <c r="W1629" s="260"/>
      <c r="X1629" s="260"/>
      <c r="Y1629" s="269">
        <f t="shared" si="175"/>
        <v>0</v>
      </c>
      <c r="Z1629" s="269">
        <f t="shared" si="176"/>
        <v>0</v>
      </c>
      <c r="AA1629" s="269" t="str">
        <f t="shared" si="177"/>
        <v>OK</v>
      </c>
      <c r="AB1629" s="270"/>
      <c r="AC1629" s="270"/>
      <c r="AD1629" s="270"/>
      <c r="AE1629" s="271"/>
      <c r="AF1629" s="272"/>
      <c r="AG1629" s="285"/>
      <c r="AH1629" s="285"/>
      <c r="AI1629" s="285"/>
      <c r="AJ1629" s="285"/>
      <c r="AK1629" s="286">
        <f t="shared" si="178"/>
        <v>0</v>
      </c>
      <c r="AL1629" s="286">
        <f t="shared" si="179"/>
        <v>0</v>
      </c>
      <c r="AM1629" s="287" t="e">
        <f t="shared" si="180"/>
        <v>#DIV/0!</v>
      </c>
      <c r="AN1629" s="286" t="str">
        <f>IF(A1629="","",VLOOKUP(A1629,'[3]IHS DATABASE'!C:H,6,0))</f>
        <v/>
      </c>
      <c r="AO1629" s="286"/>
      <c r="AP1629" s="290"/>
      <c r="AQ1629" s="290"/>
      <c r="AR1629" s="240"/>
      <c r="AS1629" s="240"/>
      <c r="AT1629" s="291">
        <f t="shared" si="181"/>
        <v>0</v>
      </c>
      <c r="AU1629" s="292"/>
      <c r="AV1629" s="293"/>
      <c r="AW1629" s="293"/>
      <c r="AX1629" s="292"/>
      <c r="AY1629" s="292"/>
      <c r="AZ1629" s="292"/>
      <c r="BA1629" s="292"/>
      <c r="BB1629" s="296"/>
      <c r="BC1629" s="293"/>
      <c r="BD1629" s="293"/>
      <c r="BE1629" s="297"/>
    </row>
    <row r="1630" spans="1:57">
      <c r="A1630" s="239"/>
      <c r="B1630" s="240"/>
      <c r="C1630" s="241" t="str">
        <f>IF(A1630="","",VLOOKUP(A1630,'[3]IHS DATABASE'!C:AD,27,0))</f>
        <v/>
      </c>
      <c r="D1630" s="241"/>
      <c r="E1630" s="241" t="str">
        <f>IF(A1630="","",VLOOKUP(A1630,'[3]IHS DATABASE'!C:G,5,0))</f>
        <v/>
      </c>
      <c r="F1630" s="241" t="str">
        <f>IF(A1630="","",VLOOKUP(A1630,'[3]IHS DATABASE'!C:AB,26,0))</f>
        <v/>
      </c>
      <c r="G1630" s="240" t="str">
        <f>IF(A1630="","",VLOOKUP(A1630,'[3]IHS DATABASE'!C:X,22,0))</f>
        <v/>
      </c>
      <c r="H1630" s="242"/>
      <c r="I1630" s="241" t="str">
        <f>IF(A1630="","",VLOOKUP(A1630,'[3]IHS DATABASE'!C:W,21,0))</f>
        <v/>
      </c>
      <c r="J1630" s="241" t="str">
        <f>IF(A1630="","",VLOOKUP(A1630,'[3]IHS DATABASE'!C:T,18,0))</f>
        <v/>
      </c>
      <c r="K1630" s="241"/>
      <c r="L1630" s="241"/>
      <c r="M1630" s="241" t="str">
        <f>IF(A1630="","",VLOOKUP(A1630,'[3]IHS DATABASE'!C:U,19,0))</f>
        <v/>
      </c>
      <c r="N1630" s="248"/>
      <c r="O1630" s="249"/>
      <c r="P1630" s="249"/>
      <c r="Q1630" s="258"/>
      <c r="R1630" s="259"/>
      <c r="S1630" s="259" t="str">
        <f>IF(A1630="","",VLOOKUP(A1630,'[3]IHS DATABASE'!C:BG,30,0))</f>
        <v/>
      </c>
      <c r="T1630" s="241"/>
      <c r="U1630" s="259" t="str">
        <f>IF(A1630="","",VLOOKUP(A1630,'[3]IHS DATABASE'!C:AG,31,0))</f>
        <v/>
      </c>
      <c r="V1630" s="260"/>
      <c r="W1630" s="260"/>
      <c r="X1630" s="260"/>
      <c r="Y1630" s="269">
        <f t="shared" si="175"/>
        <v>0</v>
      </c>
      <c r="Z1630" s="269">
        <f t="shared" si="176"/>
        <v>0</v>
      </c>
      <c r="AA1630" s="269" t="str">
        <f t="shared" si="177"/>
        <v>OK</v>
      </c>
      <c r="AB1630" s="270"/>
      <c r="AC1630" s="270"/>
      <c r="AD1630" s="270"/>
      <c r="AE1630" s="271"/>
      <c r="AF1630" s="272"/>
      <c r="AG1630" s="285"/>
      <c r="AH1630" s="285"/>
      <c r="AI1630" s="285"/>
      <c r="AJ1630" s="285"/>
      <c r="AK1630" s="286">
        <f t="shared" si="178"/>
        <v>0</v>
      </c>
      <c r="AL1630" s="286">
        <f t="shared" si="179"/>
        <v>0</v>
      </c>
      <c r="AM1630" s="287" t="e">
        <f t="shared" si="180"/>
        <v>#DIV/0!</v>
      </c>
      <c r="AN1630" s="286" t="str">
        <f>IF(A1630="","",VLOOKUP(A1630,'[3]IHS DATABASE'!C:H,6,0))</f>
        <v/>
      </c>
      <c r="AO1630" s="286"/>
      <c r="AP1630" s="290"/>
      <c r="AQ1630" s="290"/>
      <c r="AR1630" s="240"/>
      <c r="AS1630" s="240"/>
      <c r="AT1630" s="291">
        <f t="shared" si="181"/>
        <v>0</v>
      </c>
      <c r="AU1630" s="292"/>
      <c r="AV1630" s="293"/>
      <c r="AW1630" s="293"/>
      <c r="AX1630" s="292"/>
      <c r="AY1630" s="292"/>
      <c r="AZ1630" s="292"/>
      <c r="BA1630" s="292"/>
      <c r="BB1630" s="296"/>
      <c r="BC1630" s="293"/>
      <c r="BD1630" s="293"/>
      <c r="BE1630" s="297"/>
    </row>
    <row r="1631" spans="1:57">
      <c r="A1631" s="239"/>
      <c r="B1631" s="240"/>
      <c r="C1631" s="241" t="str">
        <f>IF(A1631="","",VLOOKUP(A1631,'[3]IHS DATABASE'!C:AD,27,0))</f>
        <v/>
      </c>
      <c r="D1631" s="241"/>
      <c r="E1631" s="241" t="str">
        <f>IF(A1631="","",VLOOKUP(A1631,'[3]IHS DATABASE'!C:G,5,0))</f>
        <v/>
      </c>
      <c r="F1631" s="241" t="str">
        <f>IF(A1631="","",VLOOKUP(A1631,'[3]IHS DATABASE'!C:AB,26,0))</f>
        <v/>
      </c>
      <c r="G1631" s="240" t="str">
        <f>IF(A1631="","",VLOOKUP(A1631,'[3]IHS DATABASE'!C:X,22,0))</f>
        <v/>
      </c>
      <c r="H1631" s="242"/>
      <c r="I1631" s="241" t="str">
        <f>IF(A1631="","",VLOOKUP(A1631,'[3]IHS DATABASE'!C:W,21,0))</f>
        <v/>
      </c>
      <c r="J1631" s="241" t="str">
        <f>IF(A1631="","",VLOOKUP(A1631,'[3]IHS DATABASE'!C:T,18,0))</f>
        <v/>
      </c>
      <c r="K1631" s="241"/>
      <c r="L1631" s="241"/>
      <c r="M1631" s="241" t="str">
        <f>IF(A1631="","",VLOOKUP(A1631,'[3]IHS DATABASE'!C:U,19,0))</f>
        <v/>
      </c>
      <c r="N1631" s="248"/>
      <c r="O1631" s="249"/>
      <c r="P1631" s="249"/>
      <c r="Q1631" s="258"/>
      <c r="R1631" s="259"/>
      <c r="S1631" s="259" t="str">
        <f>IF(A1631="","",VLOOKUP(A1631,'[3]IHS DATABASE'!C:BG,30,0))</f>
        <v/>
      </c>
      <c r="T1631" s="241"/>
      <c r="U1631" s="259" t="str">
        <f>IF(A1631="","",VLOOKUP(A1631,'[3]IHS DATABASE'!C:AG,31,0))</f>
        <v/>
      </c>
      <c r="V1631" s="260"/>
      <c r="W1631" s="260"/>
      <c r="X1631" s="260"/>
      <c r="Y1631" s="269">
        <f t="shared" si="175"/>
        <v>0</v>
      </c>
      <c r="Z1631" s="269">
        <f t="shared" si="176"/>
        <v>0</v>
      </c>
      <c r="AA1631" s="269" t="str">
        <f t="shared" si="177"/>
        <v>OK</v>
      </c>
      <c r="AB1631" s="270"/>
      <c r="AC1631" s="270"/>
      <c r="AD1631" s="270"/>
      <c r="AE1631" s="271"/>
      <c r="AF1631" s="272"/>
      <c r="AG1631" s="285"/>
      <c r="AH1631" s="285"/>
      <c r="AI1631" s="285"/>
      <c r="AJ1631" s="285"/>
      <c r="AK1631" s="286">
        <f t="shared" si="178"/>
        <v>0</v>
      </c>
      <c r="AL1631" s="286">
        <f t="shared" si="179"/>
        <v>0</v>
      </c>
      <c r="AM1631" s="287" t="e">
        <f t="shared" si="180"/>
        <v>#DIV/0!</v>
      </c>
      <c r="AN1631" s="286" t="str">
        <f>IF(A1631="","",VLOOKUP(A1631,'[3]IHS DATABASE'!C:H,6,0))</f>
        <v/>
      </c>
      <c r="AO1631" s="286"/>
      <c r="AP1631" s="290"/>
      <c r="AQ1631" s="290"/>
      <c r="AR1631" s="240"/>
      <c r="AS1631" s="240"/>
      <c r="AT1631" s="291">
        <f t="shared" si="181"/>
        <v>0</v>
      </c>
      <c r="AU1631" s="292"/>
      <c r="AV1631" s="293"/>
      <c r="AW1631" s="293"/>
      <c r="AX1631" s="292"/>
      <c r="AY1631" s="292"/>
      <c r="AZ1631" s="292"/>
      <c r="BA1631" s="292"/>
      <c r="BB1631" s="296"/>
      <c r="BC1631" s="293"/>
      <c r="BD1631" s="293"/>
      <c r="BE1631" s="297"/>
    </row>
    <row r="1632" spans="1:57">
      <c r="A1632" s="239"/>
      <c r="B1632" s="240"/>
      <c r="C1632" s="241" t="str">
        <f>IF(A1632="","",VLOOKUP(A1632,'[3]IHS DATABASE'!C:AD,27,0))</f>
        <v/>
      </c>
      <c r="D1632" s="241"/>
      <c r="E1632" s="241" t="str">
        <f>IF(A1632="","",VLOOKUP(A1632,'[3]IHS DATABASE'!C:G,5,0))</f>
        <v/>
      </c>
      <c r="F1632" s="241" t="str">
        <f>IF(A1632="","",VLOOKUP(A1632,'[3]IHS DATABASE'!C:AB,26,0))</f>
        <v/>
      </c>
      <c r="G1632" s="240" t="str">
        <f>IF(A1632="","",VLOOKUP(A1632,'[3]IHS DATABASE'!C:X,22,0))</f>
        <v/>
      </c>
      <c r="H1632" s="242"/>
      <c r="I1632" s="241" t="str">
        <f>IF(A1632="","",VLOOKUP(A1632,'[3]IHS DATABASE'!C:W,21,0))</f>
        <v/>
      </c>
      <c r="J1632" s="241" t="str">
        <f>IF(A1632="","",VLOOKUP(A1632,'[3]IHS DATABASE'!C:T,18,0))</f>
        <v/>
      </c>
      <c r="K1632" s="241"/>
      <c r="L1632" s="241"/>
      <c r="M1632" s="241" t="str">
        <f>IF(A1632="","",VLOOKUP(A1632,'[3]IHS DATABASE'!C:U,19,0))</f>
        <v/>
      </c>
      <c r="N1632" s="248"/>
      <c r="O1632" s="249"/>
      <c r="P1632" s="249"/>
      <c r="Q1632" s="258"/>
      <c r="R1632" s="259"/>
      <c r="S1632" s="259" t="str">
        <f>IF(A1632="","",VLOOKUP(A1632,'[3]IHS DATABASE'!C:BG,30,0))</f>
        <v/>
      </c>
      <c r="T1632" s="241"/>
      <c r="U1632" s="259" t="str">
        <f>IF(A1632="","",VLOOKUP(A1632,'[3]IHS DATABASE'!C:AG,31,0))</f>
        <v/>
      </c>
      <c r="V1632" s="260"/>
      <c r="W1632" s="260"/>
      <c r="X1632" s="260"/>
      <c r="Y1632" s="269">
        <f t="shared" si="175"/>
        <v>0</v>
      </c>
      <c r="Z1632" s="269">
        <f t="shared" si="176"/>
        <v>0</v>
      </c>
      <c r="AA1632" s="269" t="str">
        <f t="shared" si="177"/>
        <v>OK</v>
      </c>
      <c r="AB1632" s="270"/>
      <c r="AC1632" s="270"/>
      <c r="AD1632" s="270"/>
      <c r="AE1632" s="271"/>
      <c r="AF1632" s="272"/>
      <c r="AG1632" s="285"/>
      <c r="AH1632" s="285"/>
      <c r="AI1632" s="285"/>
      <c r="AJ1632" s="285"/>
      <c r="AK1632" s="286">
        <f t="shared" si="178"/>
        <v>0</v>
      </c>
      <c r="AL1632" s="286">
        <f t="shared" si="179"/>
        <v>0</v>
      </c>
      <c r="AM1632" s="287" t="e">
        <f t="shared" si="180"/>
        <v>#DIV/0!</v>
      </c>
      <c r="AN1632" s="286" t="str">
        <f>IF(A1632="","",VLOOKUP(A1632,'[3]IHS DATABASE'!C:H,6,0))</f>
        <v/>
      </c>
      <c r="AO1632" s="286"/>
      <c r="AP1632" s="290"/>
      <c r="AQ1632" s="290"/>
      <c r="AR1632" s="240"/>
      <c r="AS1632" s="240"/>
      <c r="AT1632" s="291">
        <f t="shared" si="181"/>
        <v>0</v>
      </c>
      <c r="AU1632" s="292"/>
      <c r="AV1632" s="293"/>
      <c r="AW1632" s="293"/>
      <c r="AX1632" s="292"/>
      <c r="AY1632" s="292"/>
      <c r="AZ1632" s="292"/>
      <c r="BA1632" s="292"/>
      <c r="BB1632" s="296"/>
      <c r="BC1632" s="293"/>
      <c r="BD1632" s="293"/>
      <c r="BE1632" s="297"/>
    </row>
    <row r="1633" spans="1:57">
      <c r="A1633" s="239"/>
      <c r="B1633" s="240"/>
      <c r="C1633" s="241" t="str">
        <f>IF(A1633="","",VLOOKUP(A1633,'[3]IHS DATABASE'!C:AD,27,0))</f>
        <v/>
      </c>
      <c r="D1633" s="241"/>
      <c r="E1633" s="241" t="str">
        <f>IF(A1633="","",VLOOKUP(A1633,'[3]IHS DATABASE'!C:G,5,0))</f>
        <v/>
      </c>
      <c r="F1633" s="241" t="str">
        <f>IF(A1633="","",VLOOKUP(A1633,'[3]IHS DATABASE'!C:AB,26,0))</f>
        <v/>
      </c>
      <c r="G1633" s="240" t="str">
        <f>IF(A1633="","",VLOOKUP(A1633,'[3]IHS DATABASE'!C:X,22,0))</f>
        <v/>
      </c>
      <c r="H1633" s="242"/>
      <c r="I1633" s="241" t="str">
        <f>IF(A1633="","",VLOOKUP(A1633,'[3]IHS DATABASE'!C:W,21,0))</f>
        <v/>
      </c>
      <c r="J1633" s="241" t="str">
        <f>IF(A1633="","",VLOOKUP(A1633,'[3]IHS DATABASE'!C:T,18,0))</f>
        <v/>
      </c>
      <c r="K1633" s="241"/>
      <c r="L1633" s="241"/>
      <c r="M1633" s="241" t="str">
        <f>IF(A1633="","",VLOOKUP(A1633,'[3]IHS DATABASE'!C:U,19,0))</f>
        <v/>
      </c>
      <c r="N1633" s="248"/>
      <c r="O1633" s="249"/>
      <c r="P1633" s="249"/>
      <c r="Q1633" s="258"/>
      <c r="R1633" s="259"/>
      <c r="S1633" s="259" t="str">
        <f>IF(A1633="","",VLOOKUP(A1633,'[3]IHS DATABASE'!C:BG,30,0))</f>
        <v/>
      </c>
      <c r="T1633" s="241"/>
      <c r="U1633" s="259" t="str">
        <f>IF(A1633="","",VLOOKUP(A1633,'[3]IHS DATABASE'!C:AG,31,0))</f>
        <v/>
      </c>
      <c r="V1633" s="260"/>
      <c r="W1633" s="260"/>
      <c r="X1633" s="260"/>
      <c r="Y1633" s="269">
        <f t="shared" si="175"/>
        <v>0</v>
      </c>
      <c r="Z1633" s="269">
        <f t="shared" si="176"/>
        <v>0</v>
      </c>
      <c r="AA1633" s="269" t="str">
        <f t="shared" si="177"/>
        <v>OK</v>
      </c>
      <c r="AB1633" s="270"/>
      <c r="AC1633" s="270"/>
      <c r="AD1633" s="270"/>
      <c r="AE1633" s="271"/>
      <c r="AF1633" s="272"/>
      <c r="AG1633" s="285"/>
      <c r="AH1633" s="285"/>
      <c r="AI1633" s="285"/>
      <c r="AJ1633" s="285"/>
      <c r="AK1633" s="286">
        <f t="shared" si="178"/>
        <v>0</v>
      </c>
      <c r="AL1633" s="286">
        <f t="shared" si="179"/>
        <v>0</v>
      </c>
      <c r="AM1633" s="287" t="e">
        <f t="shared" si="180"/>
        <v>#DIV/0!</v>
      </c>
      <c r="AN1633" s="286" t="str">
        <f>IF(A1633="","",VLOOKUP(A1633,'[3]IHS DATABASE'!C:H,6,0))</f>
        <v/>
      </c>
      <c r="AO1633" s="286"/>
      <c r="AP1633" s="290"/>
      <c r="AQ1633" s="290"/>
      <c r="AR1633" s="240"/>
      <c r="AS1633" s="240"/>
      <c r="AT1633" s="291">
        <f t="shared" si="181"/>
        <v>0</v>
      </c>
      <c r="AU1633" s="292"/>
      <c r="AV1633" s="293"/>
      <c r="AW1633" s="293"/>
      <c r="AX1633" s="292"/>
      <c r="AY1633" s="292"/>
      <c r="AZ1633" s="292"/>
      <c r="BA1633" s="292"/>
      <c r="BB1633" s="296"/>
      <c r="BC1633" s="293"/>
      <c r="BD1633" s="293"/>
      <c r="BE1633" s="297"/>
    </row>
    <row r="1634" spans="1:57">
      <c r="A1634" s="239"/>
      <c r="B1634" s="240"/>
      <c r="C1634" s="241" t="str">
        <f>IF(A1634="","",VLOOKUP(A1634,'[3]IHS DATABASE'!C:AD,27,0))</f>
        <v/>
      </c>
      <c r="D1634" s="241"/>
      <c r="E1634" s="241" t="str">
        <f>IF(A1634="","",VLOOKUP(A1634,'[3]IHS DATABASE'!C:G,5,0))</f>
        <v/>
      </c>
      <c r="F1634" s="241" t="str">
        <f>IF(A1634="","",VLOOKUP(A1634,'[3]IHS DATABASE'!C:AB,26,0))</f>
        <v/>
      </c>
      <c r="G1634" s="240" t="str">
        <f>IF(A1634="","",VLOOKUP(A1634,'[3]IHS DATABASE'!C:X,22,0))</f>
        <v/>
      </c>
      <c r="H1634" s="242"/>
      <c r="I1634" s="241" t="str">
        <f>IF(A1634="","",VLOOKUP(A1634,'[3]IHS DATABASE'!C:W,21,0))</f>
        <v/>
      </c>
      <c r="J1634" s="241" t="str">
        <f>IF(A1634="","",VLOOKUP(A1634,'[3]IHS DATABASE'!C:T,18,0))</f>
        <v/>
      </c>
      <c r="K1634" s="241"/>
      <c r="L1634" s="241"/>
      <c r="M1634" s="241" t="str">
        <f>IF(A1634="","",VLOOKUP(A1634,'[3]IHS DATABASE'!C:U,19,0))</f>
        <v/>
      </c>
      <c r="N1634" s="248"/>
      <c r="O1634" s="249"/>
      <c r="P1634" s="249"/>
      <c r="Q1634" s="258"/>
      <c r="R1634" s="259"/>
      <c r="S1634" s="259" t="str">
        <f>IF(A1634="","",VLOOKUP(A1634,'[3]IHS DATABASE'!C:BG,30,0))</f>
        <v/>
      </c>
      <c r="T1634" s="241"/>
      <c r="U1634" s="259" t="str">
        <f>IF(A1634="","",VLOOKUP(A1634,'[3]IHS DATABASE'!C:AG,31,0))</f>
        <v/>
      </c>
      <c r="V1634" s="260"/>
      <c r="W1634" s="260"/>
      <c r="X1634" s="260"/>
      <c r="Y1634" s="269">
        <f t="shared" si="175"/>
        <v>0</v>
      </c>
      <c r="Z1634" s="269">
        <f t="shared" si="176"/>
        <v>0</v>
      </c>
      <c r="AA1634" s="269" t="str">
        <f t="shared" si="177"/>
        <v>OK</v>
      </c>
      <c r="AB1634" s="270"/>
      <c r="AC1634" s="270"/>
      <c r="AD1634" s="270"/>
      <c r="AE1634" s="271"/>
      <c r="AF1634" s="272"/>
      <c r="AG1634" s="285"/>
      <c r="AH1634" s="285"/>
      <c r="AI1634" s="285"/>
      <c r="AJ1634" s="285"/>
      <c r="AK1634" s="286">
        <f t="shared" si="178"/>
        <v>0</v>
      </c>
      <c r="AL1634" s="286">
        <f t="shared" si="179"/>
        <v>0</v>
      </c>
      <c r="AM1634" s="287" t="e">
        <f t="shared" si="180"/>
        <v>#DIV/0!</v>
      </c>
      <c r="AN1634" s="286" t="str">
        <f>IF(A1634="","",VLOOKUP(A1634,'[3]IHS DATABASE'!C:H,6,0))</f>
        <v/>
      </c>
      <c r="AO1634" s="286"/>
      <c r="AP1634" s="290"/>
      <c r="AQ1634" s="290"/>
      <c r="AR1634" s="240"/>
      <c r="AS1634" s="240"/>
      <c r="AT1634" s="291">
        <f t="shared" si="181"/>
        <v>0</v>
      </c>
      <c r="AU1634" s="292"/>
      <c r="AV1634" s="293"/>
      <c r="AW1634" s="293"/>
      <c r="AX1634" s="292"/>
      <c r="AY1634" s="292"/>
      <c r="AZ1634" s="292"/>
      <c r="BA1634" s="292"/>
      <c r="BB1634" s="296"/>
      <c r="BC1634" s="293"/>
      <c r="BD1634" s="293"/>
      <c r="BE1634" s="297"/>
    </row>
    <row r="1635" spans="1:57">
      <c r="A1635" s="239"/>
      <c r="B1635" s="240"/>
      <c r="C1635" s="241" t="str">
        <f>IF(A1635="","",VLOOKUP(A1635,'[3]IHS DATABASE'!C:AD,27,0))</f>
        <v/>
      </c>
      <c r="D1635" s="241"/>
      <c r="E1635" s="241" t="str">
        <f>IF(A1635="","",VLOOKUP(A1635,'[3]IHS DATABASE'!C:G,5,0))</f>
        <v/>
      </c>
      <c r="F1635" s="241" t="str">
        <f>IF(A1635="","",VLOOKUP(A1635,'[3]IHS DATABASE'!C:AB,26,0))</f>
        <v/>
      </c>
      <c r="G1635" s="240" t="str">
        <f>IF(A1635="","",VLOOKUP(A1635,'[3]IHS DATABASE'!C:X,22,0))</f>
        <v/>
      </c>
      <c r="H1635" s="242"/>
      <c r="I1635" s="241" t="str">
        <f>IF(A1635="","",VLOOKUP(A1635,'[3]IHS DATABASE'!C:W,21,0))</f>
        <v/>
      </c>
      <c r="J1635" s="241" t="str">
        <f>IF(A1635="","",VLOOKUP(A1635,'[3]IHS DATABASE'!C:T,18,0))</f>
        <v/>
      </c>
      <c r="K1635" s="241"/>
      <c r="L1635" s="241"/>
      <c r="M1635" s="241" t="str">
        <f>IF(A1635="","",VLOOKUP(A1635,'[3]IHS DATABASE'!C:U,19,0))</f>
        <v/>
      </c>
      <c r="N1635" s="248"/>
      <c r="O1635" s="249"/>
      <c r="P1635" s="249"/>
      <c r="Q1635" s="258"/>
      <c r="R1635" s="259"/>
      <c r="S1635" s="259" t="str">
        <f>IF(A1635="","",VLOOKUP(A1635,'[3]IHS DATABASE'!C:BG,30,0))</f>
        <v/>
      </c>
      <c r="T1635" s="241"/>
      <c r="U1635" s="259" t="str">
        <f>IF(A1635="","",VLOOKUP(A1635,'[3]IHS DATABASE'!C:AG,31,0))</f>
        <v/>
      </c>
      <c r="V1635" s="260"/>
      <c r="W1635" s="260"/>
      <c r="X1635" s="260"/>
      <c r="Y1635" s="269">
        <f t="shared" ref="Y1635:Y1698" si="182">X1635-W1635</f>
        <v>0</v>
      </c>
      <c r="Z1635" s="269">
        <f t="shared" ref="Z1635:Z1698" si="183">(O1635-P1635)*24</f>
        <v>0</v>
      </c>
      <c r="AA1635" s="269" t="str">
        <f t="shared" ref="AA1635:AA1698" si="184">IF(Y1635&gt;Z1635,"inconsitent RH","OK")</f>
        <v>OK</v>
      </c>
      <c r="AB1635" s="270"/>
      <c r="AC1635" s="270"/>
      <c r="AD1635" s="270"/>
      <c r="AE1635" s="271"/>
      <c r="AF1635" s="272"/>
      <c r="AG1635" s="285"/>
      <c r="AH1635" s="285"/>
      <c r="AI1635" s="285"/>
      <c r="AJ1635" s="285"/>
      <c r="AK1635" s="286">
        <f t="shared" ref="AK1635:AK1698" si="185">AJ1635+AI1635</f>
        <v>0</v>
      </c>
      <c r="AL1635" s="286">
        <f t="shared" ref="AL1635:AL1698" si="186">AF1635-AI1635</f>
        <v>0</v>
      </c>
      <c r="AM1635" s="287" t="e">
        <f t="shared" ref="AM1635:AM1698" si="187">AL1635/Y1635</f>
        <v>#DIV/0!</v>
      </c>
      <c r="AN1635" s="286" t="str">
        <f>IF(A1635="","",VLOOKUP(A1635,'[3]IHS DATABASE'!C:H,6,0))</f>
        <v/>
      </c>
      <c r="AO1635" s="286"/>
      <c r="AP1635" s="290"/>
      <c r="AQ1635" s="290"/>
      <c r="AR1635" s="240"/>
      <c r="AS1635" s="240"/>
      <c r="AT1635" s="291">
        <f t="shared" ref="AT1635:AT1698" si="188">AR1635-AS1635</f>
        <v>0</v>
      </c>
      <c r="AU1635" s="292"/>
      <c r="AV1635" s="293"/>
      <c r="AW1635" s="293"/>
      <c r="AX1635" s="292"/>
      <c r="AY1635" s="292"/>
      <c r="AZ1635" s="292"/>
      <c r="BA1635" s="292"/>
      <c r="BB1635" s="296"/>
      <c r="BC1635" s="293"/>
      <c r="BD1635" s="293"/>
      <c r="BE1635" s="297"/>
    </row>
    <row r="1636" spans="1:57">
      <c r="A1636" s="239"/>
      <c r="B1636" s="240"/>
      <c r="C1636" s="241" t="str">
        <f>IF(A1636="","",VLOOKUP(A1636,'[3]IHS DATABASE'!C:AD,27,0))</f>
        <v/>
      </c>
      <c r="D1636" s="241"/>
      <c r="E1636" s="241" t="str">
        <f>IF(A1636="","",VLOOKUP(A1636,'[3]IHS DATABASE'!C:G,5,0))</f>
        <v/>
      </c>
      <c r="F1636" s="241" t="str">
        <f>IF(A1636="","",VLOOKUP(A1636,'[3]IHS DATABASE'!C:AB,26,0))</f>
        <v/>
      </c>
      <c r="G1636" s="240" t="str">
        <f>IF(A1636="","",VLOOKUP(A1636,'[3]IHS DATABASE'!C:X,22,0))</f>
        <v/>
      </c>
      <c r="H1636" s="242"/>
      <c r="I1636" s="241" t="str">
        <f>IF(A1636="","",VLOOKUP(A1636,'[3]IHS DATABASE'!C:W,21,0))</f>
        <v/>
      </c>
      <c r="J1636" s="241" t="str">
        <f>IF(A1636="","",VLOOKUP(A1636,'[3]IHS DATABASE'!C:T,18,0))</f>
        <v/>
      </c>
      <c r="K1636" s="241"/>
      <c r="L1636" s="241"/>
      <c r="M1636" s="241" t="str">
        <f>IF(A1636="","",VLOOKUP(A1636,'[3]IHS DATABASE'!C:U,19,0))</f>
        <v/>
      </c>
      <c r="N1636" s="248"/>
      <c r="O1636" s="249"/>
      <c r="P1636" s="249"/>
      <c r="Q1636" s="258"/>
      <c r="R1636" s="259"/>
      <c r="S1636" s="259" t="str">
        <f>IF(A1636="","",VLOOKUP(A1636,'[3]IHS DATABASE'!C:BG,30,0))</f>
        <v/>
      </c>
      <c r="T1636" s="241"/>
      <c r="U1636" s="259" t="str">
        <f>IF(A1636="","",VLOOKUP(A1636,'[3]IHS DATABASE'!C:AG,31,0))</f>
        <v/>
      </c>
      <c r="V1636" s="260"/>
      <c r="W1636" s="260"/>
      <c r="X1636" s="260"/>
      <c r="Y1636" s="269">
        <f t="shared" si="182"/>
        <v>0</v>
      </c>
      <c r="Z1636" s="269">
        <f t="shared" si="183"/>
        <v>0</v>
      </c>
      <c r="AA1636" s="269" t="str">
        <f t="shared" si="184"/>
        <v>OK</v>
      </c>
      <c r="AB1636" s="270"/>
      <c r="AC1636" s="270"/>
      <c r="AD1636" s="270"/>
      <c r="AE1636" s="271"/>
      <c r="AF1636" s="272"/>
      <c r="AG1636" s="285"/>
      <c r="AH1636" s="285"/>
      <c r="AI1636" s="285"/>
      <c r="AJ1636" s="285"/>
      <c r="AK1636" s="286">
        <f t="shared" si="185"/>
        <v>0</v>
      </c>
      <c r="AL1636" s="286">
        <f t="shared" si="186"/>
        <v>0</v>
      </c>
      <c r="AM1636" s="287" t="e">
        <f t="shared" si="187"/>
        <v>#DIV/0!</v>
      </c>
      <c r="AN1636" s="286" t="str">
        <f>IF(A1636="","",VLOOKUP(A1636,'[3]IHS DATABASE'!C:H,6,0))</f>
        <v/>
      </c>
      <c r="AO1636" s="286"/>
      <c r="AP1636" s="290"/>
      <c r="AQ1636" s="290"/>
      <c r="AR1636" s="240"/>
      <c r="AS1636" s="240"/>
      <c r="AT1636" s="291">
        <f t="shared" si="188"/>
        <v>0</v>
      </c>
      <c r="AU1636" s="292"/>
      <c r="AV1636" s="293"/>
      <c r="AW1636" s="293"/>
      <c r="AX1636" s="292"/>
      <c r="AY1636" s="292"/>
      <c r="AZ1636" s="292"/>
      <c r="BA1636" s="292"/>
      <c r="BB1636" s="296"/>
      <c r="BC1636" s="293"/>
      <c r="BD1636" s="293"/>
      <c r="BE1636" s="297"/>
    </row>
    <row r="1637" spans="1:57">
      <c r="A1637" s="239"/>
      <c r="B1637" s="240"/>
      <c r="C1637" s="241" t="str">
        <f>IF(A1637="","",VLOOKUP(A1637,'[3]IHS DATABASE'!C:AD,27,0))</f>
        <v/>
      </c>
      <c r="D1637" s="241"/>
      <c r="E1637" s="241" t="str">
        <f>IF(A1637="","",VLOOKUP(A1637,'[3]IHS DATABASE'!C:G,5,0))</f>
        <v/>
      </c>
      <c r="F1637" s="241" t="str">
        <f>IF(A1637="","",VLOOKUP(A1637,'[3]IHS DATABASE'!C:AB,26,0))</f>
        <v/>
      </c>
      <c r="G1637" s="240" t="str">
        <f>IF(A1637="","",VLOOKUP(A1637,'[3]IHS DATABASE'!C:X,22,0))</f>
        <v/>
      </c>
      <c r="H1637" s="242"/>
      <c r="I1637" s="241" t="str">
        <f>IF(A1637="","",VLOOKUP(A1637,'[3]IHS DATABASE'!C:W,21,0))</f>
        <v/>
      </c>
      <c r="J1637" s="241" t="str">
        <f>IF(A1637="","",VLOOKUP(A1637,'[3]IHS DATABASE'!C:T,18,0))</f>
        <v/>
      </c>
      <c r="K1637" s="241"/>
      <c r="L1637" s="241"/>
      <c r="M1637" s="241" t="str">
        <f>IF(A1637="","",VLOOKUP(A1637,'[3]IHS DATABASE'!C:U,19,0))</f>
        <v/>
      </c>
      <c r="N1637" s="248"/>
      <c r="O1637" s="249"/>
      <c r="P1637" s="249"/>
      <c r="Q1637" s="258"/>
      <c r="R1637" s="259"/>
      <c r="S1637" s="259" t="str">
        <f>IF(A1637="","",VLOOKUP(A1637,'[3]IHS DATABASE'!C:BG,30,0))</f>
        <v/>
      </c>
      <c r="T1637" s="241"/>
      <c r="U1637" s="259" t="str">
        <f>IF(A1637="","",VLOOKUP(A1637,'[3]IHS DATABASE'!C:AG,31,0))</f>
        <v/>
      </c>
      <c r="V1637" s="260"/>
      <c r="W1637" s="260"/>
      <c r="X1637" s="260"/>
      <c r="Y1637" s="269">
        <f t="shared" si="182"/>
        <v>0</v>
      </c>
      <c r="Z1637" s="269">
        <f t="shared" si="183"/>
        <v>0</v>
      </c>
      <c r="AA1637" s="269" t="str">
        <f t="shared" si="184"/>
        <v>OK</v>
      </c>
      <c r="AB1637" s="270"/>
      <c r="AC1637" s="270"/>
      <c r="AD1637" s="270"/>
      <c r="AE1637" s="271"/>
      <c r="AF1637" s="272"/>
      <c r="AG1637" s="285"/>
      <c r="AH1637" s="285"/>
      <c r="AI1637" s="285"/>
      <c r="AJ1637" s="285"/>
      <c r="AK1637" s="286">
        <f t="shared" si="185"/>
        <v>0</v>
      </c>
      <c r="AL1637" s="286">
        <f t="shared" si="186"/>
        <v>0</v>
      </c>
      <c r="AM1637" s="287" t="e">
        <f t="shared" si="187"/>
        <v>#DIV/0!</v>
      </c>
      <c r="AN1637" s="286" t="str">
        <f>IF(A1637="","",VLOOKUP(A1637,'[3]IHS DATABASE'!C:H,6,0))</f>
        <v/>
      </c>
      <c r="AO1637" s="286"/>
      <c r="AP1637" s="290"/>
      <c r="AQ1637" s="290"/>
      <c r="AR1637" s="240"/>
      <c r="AS1637" s="240"/>
      <c r="AT1637" s="291">
        <f t="shared" si="188"/>
        <v>0</v>
      </c>
      <c r="AU1637" s="292"/>
      <c r="AV1637" s="293"/>
      <c r="AW1637" s="293"/>
      <c r="AX1637" s="292"/>
      <c r="AY1637" s="292"/>
      <c r="AZ1637" s="292"/>
      <c r="BA1637" s="292"/>
      <c r="BB1637" s="296"/>
      <c r="BC1637" s="293"/>
      <c r="BD1637" s="293"/>
      <c r="BE1637" s="297"/>
    </row>
    <row r="1638" spans="1:57">
      <c r="A1638" s="239"/>
      <c r="B1638" s="240"/>
      <c r="C1638" s="241" t="str">
        <f>IF(A1638="","",VLOOKUP(A1638,'[3]IHS DATABASE'!C:AD,27,0))</f>
        <v/>
      </c>
      <c r="D1638" s="241"/>
      <c r="E1638" s="241" t="str">
        <f>IF(A1638="","",VLOOKUP(A1638,'[3]IHS DATABASE'!C:G,5,0))</f>
        <v/>
      </c>
      <c r="F1638" s="241" t="str">
        <f>IF(A1638="","",VLOOKUP(A1638,'[3]IHS DATABASE'!C:AB,26,0))</f>
        <v/>
      </c>
      <c r="G1638" s="240" t="str">
        <f>IF(A1638="","",VLOOKUP(A1638,'[3]IHS DATABASE'!C:X,22,0))</f>
        <v/>
      </c>
      <c r="H1638" s="242"/>
      <c r="I1638" s="241" t="str">
        <f>IF(A1638="","",VLOOKUP(A1638,'[3]IHS DATABASE'!C:W,21,0))</f>
        <v/>
      </c>
      <c r="J1638" s="241" t="str">
        <f>IF(A1638="","",VLOOKUP(A1638,'[3]IHS DATABASE'!C:T,18,0))</f>
        <v/>
      </c>
      <c r="K1638" s="241"/>
      <c r="L1638" s="241"/>
      <c r="M1638" s="241" t="str">
        <f>IF(A1638="","",VLOOKUP(A1638,'[3]IHS DATABASE'!C:U,19,0))</f>
        <v/>
      </c>
      <c r="N1638" s="248"/>
      <c r="O1638" s="249"/>
      <c r="P1638" s="249"/>
      <c r="Q1638" s="258"/>
      <c r="R1638" s="259"/>
      <c r="S1638" s="259" t="str">
        <f>IF(A1638="","",VLOOKUP(A1638,'[3]IHS DATABASE'!C:BG,30,0))</f>
        <v/>
      </c>
      <c r="T1638" s="241"/>
      <c r="U1638" s="259" t="str">
        <f>IF(A1638="","",VLOOKUP(A1638,'[3]IHS DATABASE'!C:AG,31,0))</f>
        <v/>
      </c>
      <c r="V1638" s="260"/>
      <c r="W1638" s="260"/>
      <c r="X1638" s="260"/>
      <c r="Y1638" s="269">
        <f t="shared" si="182"/>
        <v>0</v>
      </c>
      <c r="Z1638" s="269">
        <f t="shared" si="183"/>
        <v>0</v>
      </c>
      <c r="AA1638" s="269" t="str">
        <f t="shared" si="184"/>
        <v>OK</v>
      </c>
      <c r="AB1638" s="270"/>
      <c r="AC1638" s="270"/>
      <c r="AD1638" s="270"/>
      <c r="AE1638" s="271"/>
      <c r="AF1638" s="272"/>
      <c r="AG1638" s="285"/>
      <c r="AH1638" s="285"/>
      <c r="AI1638" s="285"/>
      <c r="AJ1638" s="285"/>
      <c r="AK1638" s="286">
        <f t="shared" si="185"/>
        <v>0</v>
      </c>
      <c r="AL1638" s="286">
        <f t="shared" si="186"/>
        <v>0</v>
      </c>
      <c r="AM1638" s="287" t="e">
        <f t="shared" si="187"/>
        <v>#DIV/0!</v>
      </c>
      <c r="AN1638" s="286" t="str">
        <f>IF(A1638="","",VLOOKUP(A1638,'[3]IHS DATABASE'!C:H,6,0))</f>
        <v/>
      </c>
      <c r="AO1638" s="286"/>
      <c r="AP1638" s="290"/>
      <c r="AQ1638" s="290"/>
      <c r="AR1638" s="240"/>
      <c r="AS1638" s="240"/>
      <c r="AT1638" s="291">
        <f t="shared" si="188"/>
        <v>0</v>
      </c>
      <c r="AU1638" s="292"/>
      <c r="AV1638" s="293"/>
      <c r="AW1638" s="293"/>
      <c r="AX1638" s="292"/>
      <c r="AY1638" s="292"/>
      <c r="AZ1638" s="292"/>
      <c r="BA1638" s="292"/>
      <c r="BB1638" s="296"/>
      <c r="BC1638" s="293"/>
      <c r="BD1638" s="293"/>
      <c r="BE1638" s="297"/>
    </row>
    <row r="1639" spans="1:57">
      <c r="A1639" s="239"/>
      <c r="B1639" s="240"/>
      <c r="C1639" s="241" t="str">
        <f>IF(A1639="","",VLOOKUP(A1639,'[3]IHS DATABASE'!C:AD,27,0))</f>
        <v/>
      </c>
      <c r="D1639" s="241"/>
      <c r="E1639" s="241" t="str">
        <f>IF(A1639="","",VLOOKUP(A1639,'[3]IHS DATABASE'!C:G,5,0))</f>
        <v/>
      </c>
      <c r="F1639" s="241" t="str">
        <f>IF(A1639="","",VLOOKUP(A1639,'[3]IHS DATABASE'!C:AB,26,0))</f>
        <v/>
      </c>
      <c r="G1639" s="240" t="str">
        <f>IF(A1639="","",VLOOKUP(A1639,'[3]IHS DATABASE'!C:X,22,0))</f>
        <v/>
      </c>
      <c r="H1639" s="242"/>
      <c r="I1639" s="241" t="str">
        <f>IF(A1639="","",VLOOKUP(A1639,'[3]IHS DATABASE'!C:W,21,0))</f>
        <v/>
      </c>
      <c r="J1639" s="241" t="str">
        <f>IF(A1639="","",VLOOKUP(A1639,'[3]IHS DATABASE'!C:T,18,0))</f>
        <v/>
      </c>
      <c r="K1639" s="241"/>
      <c r="L1639" s="241"/>
      <c r="M1639" s="241" t="str">
        <f>IF(A1639="","",VLOOKUP(A1639,'[3]IHS DATABASE'!C:U,19,0))</f>
        <v/>
      </c>
      <c r="N1639" s="248"/>
      <c r="O1639" s="249"/>
      <c r="P1639" s="249"/>
      <c r="Q1639" s="258"/>
      <c r="R1639" s="259"/>
      <c r="S1639" s="259" t="str">
        <f>IF(A1639="","",VLOOKUP(A1639,'[3]IHS DATABASE'!C:BG,30,0))</f>
        <v/>
      </c>
      <c r="T1639" s="241"/>
      <c r="U1639" s="259" t="str">
        <f>IF(A1639="","",VLOOKUP(A1639,'[3]IHS DATABASE'!C:AG,31,0))</f>
        <v/>
      </c>
      <c r="V1639" s="260"/>
      <c r="W1639" s="260"/>
      <c r="X1639" s="260"/>
      <c r="Y1639" s="269">
        <f t="shared" si="182"/>
        <v>0</v>
      </c>
      <c r="Z1639" s="269">
        <f t="shared" si="183"/>
        <v>0</v>
      </c>
      <c r="AA1639" s="269" t="str">
        <f t="shared" si="184"/>
        <v>OK</v>
      </c>
      <c r="AB1639" s="270"/>
      <c r="AC1639" s="270"/>
      <c r="AD1639" s="270"/>
      <c r="AE1639" s="271"/>
      <c r="AF1639" s="272"/>
      <c r="AG1639" s="285"/>
      <c r="AH1639" s="285"/>
      <c r="AI1639" s="285"/>
      <c r="AJ1639" s="285"/>
      <c r="AK1639" s="286">
        <f t="shared" si="185"/>
        <v>0</v>
      </c>
      <c r="AL1639" s="286">
        <f t="shared" si="186"/>
        <v>0</v>
      </c>
      <c r="AM1639" s="287" t="e">
        <f t="shared" si="187"/>
        <v>#DIV/0!</v>
      </c>
      <c r="AN1639" s="286" t="str">
        <f>IF(A1639="","",VLOOKUP(A1639,'[3]IHS DATABASE'!C:H,6,0))</f>
        <v/>
      </c>
      <c r="AO1639" s="286"/>
      <c r="AP1639" s="290"/>
      <c r="AQ1639" s="290"/>
      <c r="AR1639" s="240"/>
      <c r="AS1639" s="240"/>
      <c r="AT1639" s="291">
        <f t="shared" si="188"/>
        <v>0</v>
      </c>
      <c r="AU1639" s="292"/>
      <c r="AV1639" s="293"/>
      <c r="AW1639" s="293"/>
      <c r="AX1639" s="292"/>
      <c r="AY1639" s="292"/>
      <c r="AZ1639" s="292"/>
      <c r="BA1639" s="292"/>
      <c r="BB1639" s="296"/>
      <c r="BC1639" s="293"/>
      <c r="BD1639" s="293"/>
      <c r="BE1639" s="297"/>
    </row>
    <row r="1640" spans="1:57">
      <c r="A1640" s="239"/>
      <c r="B1640" s="240"/>
      <c r="C1640" s="241" t="str">
        <f>IF(A1640="","",VLOOKUP(A1640,'[3]IHS DATABASE'!C:AD,27,0))</f>
        <v/>
      </c>
      <c r="D1640" s="241"/>
      <c r="E1640" s="241" t="str">
        <f>IF(A1640="","",VLOOKUP(A1640,'[3]IHS DATABASE'!C:G,5,0))</f>
        <v/>
      </c>
      <c r="F1640" s="241" t="str">
        <f>IF(A1640="","",VLOOKUP(A1640,'[3]IHS DATABASE'!C:AB,26,0))</f>
        <v/>
      </c>
      <c r="G1640" s="240" t="str">
        <f>IF(A1640="","",VLOOKUP(A1640,'[3]IHS DATABASE'!C:X,22,0))</f>
        <v/>
      </c>
      <c r="H1640" s="242"/>
      <c r="I1640" s="241" t="str">
        <f>IF(A1640="","",VLOOKUP(A1640,'[3]IHS DATABASE'!C:W,21,0))</f>
        <v/>
      </c>
      <c r="J1640" s="241" t="str">
        <f>IF(A1640="","",VLOOKUP(A1640,'[3]IHS DATABASE'!C:T,18,0))</f>
        <v/>
      </c>
      <c r="K1640" s="241"/>
      <c r="L1640" s="241"/>
      <c r="M1640" s="241" t="str">
        <f>IF(A1640="","",VLOOKUP(A1640,'[3]IHS DATABASE'!C:U,19,0))</f>
        <v/>
      </c>
      <c r="N1640" s="248"/>
      <c r="O1640" s="249"/>
      <c r="P1640" s="249"/>
      <c r="Q1640" s="258"/>
      <c r="R1640" s="259"/>
      <c r="S1640" s="259" t="str">
        <f>IF(A1640="","",VLOOKUP(A1640,'[3]IHS DATABASE'!C:BG,30,0))</f>
        <v/>
      </c>
      <c r="T1640" s="241"/>
      <c r="U1640" s="259" t="str">
        <f>IF(A1640="","",VLOOKUP(A1640,'[3]IHS DATABASE'!C:AG,31,0))</f>
        <v/>
      </c>
      <c r="V1640" s="260"/>
      <c r="W1640" s="260"/>
      <c r="X1640" s="260"/>
      <c r="Y1640" s="269">
        <f t="shared" si="182"/>
        <v>0</v>
      </c>
      <c r="Z1640" s="269">
        <f t="shared" si="183"/>
        <v>0</v>
      </c>
      <c r="AA1640" s="269" t="str">
        <f t="shared" si="184"/>
        <v>OK</v>
      </c>
      <c r="AB1640" s="270"/>
      <c r="AC1640" s="270"/>
      <c r="AD1640" s="270"/>
      <c r="AE1640" s="271"/>
      <c r="AF1640" s="272"/>
      <c r="AG1640" s="285"/>
      <c r="AH1640" s="285"/>
      <c r="AI1640" s="285"/>
      <c r="AJ1640" s="285"/>
      <c r="AK1640" s="286">
        <f t="shared" si="185"/>
        <v>0</v>
      </c>
      <c r="AL1640" s="286">
        <f t="shared" si="186"/>
        <v>0</v>
      </c>
      <c r="AM1640" s="287" t="e">
        <f t="shared" si="187"/>
        <v>#DIV/0!</v>
      </c>
      <c r="AN1640" s="286" t="str">
        <f>IF(A1640="","",VLOOKUP(A1640,'[3]IHS DATABASE'!C:H,6,0))</f>
        <v/>
      </c>
      <c r="AO1640" s="286"/>
      <c r="AP1640" s="290"/>
      <c r="AQ1640" s="290"/>
      <c r="AR1640" s="240"/>
      <c r="AS1640" s="240"/>
      <c r="AT1640" s="291">
        <f t="shared" si="188"/>
        <v>0</v>
      </c>
      <c r="AU1640" s="292"/>
      <c r="AV1640" s="293"/>
      <c r="AW1640" s="293"/>
      <c r="AX1640" s="292"/>
      <c r="AY1640" s="292"/>
      <c r="AZ1640" s="292"/>
      <c r="BA1640" s="292"/>
      <c r="BB1640" s="296"/>
      <c r="BC1640" s="293"/>
      <c r="BD1640" s="293"/>
      <c r="BE1640" s="297"/>
    </row>
    <row r="1641" spans="1:57">
      <c r="A1641" s="239"/>
      <c r="B1641" s="240"/>
      <c r="C1641" s="241" t="str">
        <f>IF(A1641="","",VLOOKUP(A1641,'[3]IHS DATABASE'!C:AD,27,0))</f>
        <v/>
      </c>
      <c r="D1641" s="241"/>
      <c r="E1641" s="241" t="str">
        <f>IF(A1641="","",VLOOKUP(A1641,'[3]IHS DATABASE'!C:G,5,0))</f>
        <v/>
      </c>
      <c r="F1641" s="241" t="str">
        <f>IF(A1641="","",VLOOKUP(A1641,'[3]IHS DATABASE'!C:AB,26,0))</f>
        <v/>
      </c>
      <c r="G1641" s="240" t="str">
        <f>IF(A1641="","",VLOOKUP(A1641,'[3]IHS DATABASE'!C:X,22,0))</f>
        <v/>
      </c>
      <c r="H1641" s="242"/>
      <c r="I1641" s="241" t="str">
        <f>IF(A1641="","",VLOOKUP(A1641,'[3]IHS DATABASE'!C:W,21,0))</f>
        <v/>
      </c>
      <c r="J1641" s="241" t="str">
        <f>IF(A1641="","",VLOOKUP(A1641,'[3]IHS DATABASE'!C:T,18,0))</f>
        <v/>
      </c>
      <c r="K1641" s="241"/>
      <c r="L1641" s="241"/>
      <c r="M1641" s="241" t="str">
        <f>IF(A1641="","",VLOOKUP(A1641,'[3]IHS DATABASE'!C:U,19,0))</f>
        <v/>
      </c>
      <c r="N1641" s="248"/>
      <c r="O1641" s="249"/>
      <c r="P1641" s="249"/>
      <c r="Q1641" s="258"/>
      <c r="R1641" s="259"/>
      <c r="S1641" s="259" t="str">
        <f>IF(A1641="","",VLOOKUP(A1641,'[3]IHS DATABASE'!C:BG,30,0))</f>
        <v/>
      </c>
      <c r="T1641" s="241"/>
      <c r="U1641" s="259" t="str">
        <f>IF(A1641="","",VLOOKUP(A1641,'[3]IHS DATABASE'!C:AG,31,0))</f>
        <v/>
      </c>
      <c r="V1641" s="260"/>
      <c r="W1641" s="260"/>
      <c r="X1641" s="260"/>
      <c r="Y1641" s="269">
        <f t="shared" si="182"/>
        <v>0</v>
      </c>
      <c r="Z1641" s="269">
        <f t="shared" si="183"/>
        <v>0</v>
      </c>
      <c r="AA1641" s="269" t="str">
        <f t="shared" si="184"/>
        <v>OK</v>
      </c>
      <c r="AB1641" s="270"/>
      <c r="AC1641" s="270"/>
      <c r="AD1641" s="270"/>
      <c r="AE1641" s="271"/>
      <c r="AF1641" s="272"/>
      <c r="AG1641" s="285"/>
      <c r="AH1641" s="285"/>
      <c r="AI1641" s="285"/>
      <c r="AJ1641" s="285"/>
      <c r="AK1641" s="286">
        <f t="shared" si="185"/>
        <v>0</v>
      </c>
      <c r="AL1641" s="286">
        <f t="shared" si="186"/>
        <v>0</v>
      </c>
      <c r="AM1641" s="287" t="e">
        <f t="shared" si="187"/>
        <v>#DIV/0!</v>
      </c>
      <c r="AN1641" s="286" t="str">
        <f>IF(A1641="","",VLOOKUP(A1641,'[3]IHS DATABASE'!C:H,6,0))</f>
        <v/>
      </c>
      <c r="AO1641" s="286"/>
      <c r="AP1641" s="290"/>
      <c r="AQ1641" s="290"/>
      <c r="AR1641" s="240"/>
      <c r="AS1641" s="240"/>
      <c r="AT1641" s="291">
        <f t="shared" si="188"/>
        <v>0</v>
      </c>
      <c r="AU1641" s="292"/>
      <c r="AV1641" s="293"/>
      <c r="AW1641" s="293"/>
      <c r="AX1641" s="292"/>
      <c r="AY1641" s="292"/>
      <c r="AZ1641" s="292"/>
      <c r="BA1641" s="292"/>
      <c r="BB1641" s="296"/>
      <c r="BC1641" s="293"/>
      <c r="BD1641" s="293"/>
      <c r="BE1641" s="297"/>
    </row>
    <row r="1642" spans="1:57">
      <c r="A1642" s="239"/>
      <c r="B1642" s="240"/>
      <c r="C1642" s="241" t="str">
        <f>IF(A1642="","",VLOOKUP(A1642,'[3]IHS DATABASE'!C:AD,27,0))</f>
        <v/>
      </c>
      <c r="D1642" s="241"/>
      <c r="E1642" s="241" t="str">
        <f>IF(A1642="","",VLOOKUP(A1642,'[3]IHS DATABASE'!C:G,5,0))</f>
        <v/>
      </c>
      <c r="F1642" s="241" t="str">
        <f>IF(A1642="","",VLOOKUP(A1642,'[3]IHS DATABASE'!C:AB,26,0))</f>
        <v/>
      </c>
      <c r="G1642" s="240" t="str">
        <f>IF(A1642="","",VLOOKUP(A1642,'[3]IHS DATABASE'!C:X,22,0))</f>
        <v/>
      </c>
      <c r="H1642" s="242"/>
      <c r="I1642" s="241" t="str">
        <f>IF(A1642="","",VLOOKUP(A1642,'[3]IHS DATABASE'!C:W,21,0))</f>
        <v/>
      </c>
      <c r="J1642" s="241" t="str">
        <f>IF(A1642="","",VLOOKUP(A1642,'[3]IHS DATABASE'!C:T,18,0))</f>
        <v/>
      </c>
      <c r="K1642" s="241"/>
      <c r="L1642" s="241"/>
      <c r="M1642" s="241" t="str">
        <f>IF(A1642="","",VLOOKUP(A1642,'[3]IHS DATABASE'!C:U,19,0))</f>
        <v/>
      </c>
      <c r="N1642" s="248"/>
      <c r="O1642" s="249"/>
      <c r="P1642" s="249"/>
      <c r="Q1642" s="258"/>
      <c r="R1642" s="259"/>
      <c r="S1642" s="259" t="str">
        <f>IF(A1642="","",VLOOKUP(A1642,'[3]IHS DATABASE'!C:BG,30,0))</f>
        <v/>
      </c>
      <c r="T1642" s="241"/>
      <c r="U1642" s="259" t="str">
        <f>IF(A1642="","",VLOOKUP(A1642,'[3]IHS DATABASE'!C:AG,31,0))</f>
        <v/>
      </c>
      <c r="V1642" s="260"/>
      <c r="W1642" s="260"/>
      <c r="X1642" s="260"/>
      <c r="Y1642" s="269">
        <f t="shared" si="182"/>
        <v>0</v>
      </c>
      <c r="Z1642" s="269">
        <f t="shared" si="183"/>
        <v>0</v>
      </c>
      <c r="AA1642" s="269" t="str">
        <f t="shared" si="184"/>
        <v>OK</v>
      </c>
      <c r="AB1642" s="270"/>
      <c r="AC1642" s="270"/>
      <c r="AD1642" s="270"/>
      <c r="AE1642" s="271"/>
      <c r="AF1642" s="272"/>
      <c r="AG1642" s="285"/>
      <c r="AH1642" s="285"/>
      <c r="AI1642" s="285"/>
      <c r="AJ1642" s="285"/>
      <c r="AK1642" s="286">
        <f t="shared" si="185"/>
        <v>0</v>
      </c>
      <c r="AL1642" s="286">
        <f t="shared" si="186"/>
        <v>0</v>
      </c>
      <c r="AM1642" s="287" t="e">
        <f t="shared" si="187"/>
        <v>#DIV/0!</v>
      </c>
      <c r="AN1642" s="286" t="str">
        <f>IF(A1642="","",VLOOKUP(A1642,'[3]IHS DATABASE'!C:H,6,0))</f>
        <v/>
      </c>
      <c r="AO1642" s="286"/>
      <c r="AP1642" s="290"/>
      <c r="AQ1642" s="290"/>
      <c r="AR1642" s="240"/>
      <c r="AS1642" s="240"/>
      <c r="AT1642" s="291">
        <f t="shared" si="188"/>
        <v>0</v>
      </c>
      <c r="AU1642" s="292"/>
      <c r="AV1642" s="293"/>
      <c r="AW1642" s="293"/>
      <c r="AX1642" s="292"/>
      <c r="AY1642" s="292"/>
      <c r="AZ1642" s="292"/>
      <c r="BA1642" s="292"/>
      <c r="BB1642" s="296"/>
      <c r="BC1642" s="293"/>
      <c r="BD1642" s="293"/>
      <c r="BE1642" s="297"/>
    </row>
    <row r="1643" spans="1:57">
      <c r="A1643" s="239"/>
      <c r="B1643" s="240"/>
      <c r="C1643" s="241" t="str">
        <f>IF(A1643="","",VLOOKUP(A1643,'[3]IHS DATABASE'!C:AD,27,0))</f>
        <v/>
      </c>
      <c r="D1643" s="241"/>
      <c r="E1643" s="241" t="str">
        <f>IF(A1643="","",VLOOKUP(A1643,'[3]IHS DATABASE'!C:G,5,0))</f>
        <v/>
      </c>
      <c r="F1643" s="241" t="str">
        <f>IF(A1643="","",VLOOKUP(A1643,'[3]IHS DATABASE'!C:AB,26,0))</f>
        <v/>
      </c>
      <c r="G1643" s="240" t="str">
        <f>IF(A1643="","",VLOOKUP(A1643,'[3]IHS DATABASE'!C:X,22,0))</f>
        <v/>
      </c>
      <c r="H1643" s="242"/>
      <c r="I1643" s="241" t="str">
        <f>IF(A1643="","",VLOOKUP(A1643,'[3]IHS DATABASE'!C:W,21,0))</f>
        <v/>
      </c>
      <c r="J1643" s="241" t="str">
        <f>IF(A1643="","",VLOOKUP(A1643,'[3]IHS DATABASE'!C:T,18,0))</f>
        <v/>
      </c>
      <c r="K1643" s="241"/>
      <c r="L1643" s="241"/>
      <c r="M1643" s="241" t="str">
        <f>IF(A1643="","",VLOOKUP(A1643,'[3]IHS DATABASE'!C:U,19,0))</f>
        <v/>
      </c>
      <c r="N1643" s="248"/>
      <c r="O1643" s="249"/>
      <c r="P1643" s="249"/>
      <c r="Q1643" s="258"/>
      <c r="R1643" s="259"/>
      <c r="S1643" s="259" t="str">
        <f>IF(A1643="","",VLOOKUP(A1643,'[3]IHS DATABASE'!C:BG,30,0))</f>
        <v/>
      </c>
      <c r="T1643" s="241"/>
      <c r="U1643" s="259" t="str">
        <f>IF(A1643="","",VLOOKUP(A1643,'[3]IHS DATABASE'!C:AG,31,0))</f>
        <v/>
      </c>
      <c r="V1643" s="260"/>
      <c r="W1643" s="260"/>
      <c r="X1643" s="260"/>
      <c r="Y1643" s="269">
        <f t="shared" si="182"/>
        <v>0</v>
      </c>
      <c r="Z1643" s="269">
        <f t="shared" si="183"/>
        <v>0</v>
      </c>
      <c r="AA1643" s="269" t="str">
        <f t="shared" si="184"/>
        <v>OK</v>
      </c>
      <c r="AB1643" s="270"/>
      <c r="AC1643" s="270"/>
      <c r="AD1643" s="270"/>
      <c r="AE1643" s="271"/>
      <c r="AF1643" s="272"/>
      <c r="AG1643" s="285"/>
      <c r="AH1643" s="285"/>
      <c r="AI1643" s="285"/>
      <c r="AJ1643" s="285"/>
      <c r="AK1643" s="286">
        <f t="shared" si="185"/>
        <v>0</v>
      </c>
      <c r="AL1643" s="286">
        <f t="shared" si="186"/>
        <v>0</v>
      </c>
      <c r="AM1643" s="287" t="e">
        <f t="shared" si="187"/>
        <v>#DIV/0!</v>
      </c>
      <c r="AN1643" s="286" t="str">
        <f>IF(A1643="","",VLOOKUP(A1643,'[3]IHS DATABASE'!C:H,6,0))</f>
        <v/>
      </c>
      <c r="AO1643" s="286"/>
      <c r="AP1643" s="290"/>
      <c r="AQ1643" s="290"/>
      <c r="AR1643" s="240"/>
      <c r="AS1643" s="240"/>
      <c r="AT1643" s="291">
        <f t="shared" si="188"/>
        <v>0</v>
      </c>
      <c r="AU1643" s="292"/>
      <c r="AV1643" s="293"/>
      <c r="AW1643" s="293"/>
      <c r="AX1643" s="292"/>
      <c r="AY1643" s="292"/>
      <c r="AZ1643" s="292"/>
      <c r="BA1643" s="292"/>
      <c r="BB1643" s="296"/>
      <c r="BC1643" s="293"/>
      <c r="BD1643" s="293"/>
      <c r="BE1643" s="297"/>
    </row>
    <row r="1644" spans="1:57">
      <c r="A1644" s="239"/>
      <c r="B1644" s="240"/>
      <c r="C1644" s="241" t="str">
        <f>IF(A1644="","",VLOOKUP(A1644,'[3]IHS DATABASE'!C:AD,27,0))</f>
        <v/>
      </c>
      <c r="D1644" s="241"/>
      <c r="E1644" s="241" t="str">
        <f>IF(A1644="","",VLOOKUP(A1644,'[3]IHS DATABASE'!C:G,5,0))</f>
        <v/>
      </c>
      <c r="F1644" s="241" t="str">
        <f>IF(A1644="","",VLOOKUP(A1644,'[3]IHS DATABASE'!C:AB,26,0))</f>
        <v/>
      </c>
      <c r="G1644" s="240" t="str">
        <f>IF(A1644="","",VLOOKUP(A1644,'[3]IHS DATABASE'!C:X,22,0))</f>
        <v/>
      </c>
      <c r="H1644" s="242"/>
      <c r="I1644" s="241" t="str">
        <f>IF(A1644="","",VLOOKUP(A1644,'[3]IHS DATABASE'!C:W,21,0))</f>
        <v/>
      </c>
      <c r="J1644" s="241" t="str">
        <f>IF(A1644="","",VLOOKUP(A1644,'[3]IHS DATABASE'!C:T,18,0))</f>
        <v/>
      </c>
      <c r="K1644" s="241"/>
      <c r="L1644" s="241"/>
      <c r="M1644" s="241" t="str">
        <f>IF(A1644="","",VLOOKUP(A1644,'[3]IHS DATABASE'!C:U,19,0))</f>
        <v/>
      </c>
      <c r="N1644" s="248"/>
      <c r="O1644" s="249"/>
      <c r="P1644" s="249"/>
      <c r="Q1644" s="258"/>
      <c r="R1644" s="259"/>
      <c r="S1644" s="259" t="str">
        <f>IF(A1644="","",VLOOKUP(A1644,'[3]IHS DATABASE'!C:BG,30,0))</f>
        <v/>
      </c>
      <c r="T1644" s="241"/>
      <c r="U1644" s="259" t="str">
        <f>IF(A1644="","",VLOOKUP(A1644,'[3]IHS DATABASE'!C:AG,31,0))</f>
        <v/>
      </c>
      <c r="V1644" s="260"/>
      <c r="W1644" s="260"/>
      <c r="X1644" s="260"/>
      <c r="Y1644" s="269">
        <f t="shared" si="182"/>
        <v>0</v>
      </c>
      <c r="Z1644" s="269">
        <f t="shared" si="183"/>
        <v>0</v>
      </c>
      <c r="AA1644" s="269" t="str">
        <f t="shared" si="184"/>
        <v>OK</v>
      </c>
      <c r="AB1644" s="270"/>
      <c r="AC1644" s="270"/>
      <c r="AD1644" s="270"/>
      <c r="AE1644" s="271"/>
      <c r="AF1644" s="272"/>
      <c r="AG1644" s="285"/>
      <c r="AH1644" s="285"/>
      <c r="AI1644" s="285"/>
      <c r="AJ1644" s="285"/>
      <c r="AK1644" s="286">
        <f t="shared" si="185"/>
        <v>0</v>
      </c>
      <c r="AL1644" s="286">
        <f t="shared" si="186"/>
        <v>0</v>
      </c>
      <c r="AM1644" s="287" t="e">
        <f t="shared" si="187"/>
        <v>#DIV/0!</v>
      </c>
      <c r="AN1644" s="286" t="str">
        <f>IF(A1644="","",VLOOKUP(A1644,'[3]IHS DATABASE'!C:H,6,0))</f>
        <v/>
      </c>
      <c r="AO1644" s="286"/>
      <c r="AP1644" s="290"/>
      <c r="AQ1644" s="290"/>
      <c r="AR1644" s="240"/>
      <c r="AS1644" s="240"/>
      <c r="AT1644" s="291">
        <f t="shared" si="188"/>
        <v>0</v>
      </c>
      <c r="AU1644" s="292"/>
      <c r="AV1644" s="293"/>
      <c r="AW1644" s="293"/>
      <c r="AX1644" s="292"/>
      <c r="AY1644" s="292"/>
      <c r="AZ1644" s="292"/>
      <c r="BA1644" s="292"/>
      <c r="BB1644" s="296"/>
      <c r="BC1644" s="293"/>
      <c r="BD1644" s="293"/>
      <c r="BE1644" s="297"/>
    </row>
    <row r="1645" spans="1:57">
      <c r="A1645" s="239"/>
      <c r="B1645" s="240"/>
      <c r="C1645" s="241" t="str">
        <f>IF(A1645="","",VLOOKUP(A1645,'[3]IHS DATABASE'!C:AD,27,0))</f>
        <v/>
      </c>
      <c r="D1645" s="241"/>
      <c r="E1645" s="241" t="str">
        <f>IF(A1645="","",VLOOKUP(A1645,'[3]IHS DATABASE'!C:G,5,0))</f>
        <v/>
      </c>
      <c r="F1645" s="241" t="str">
        <f>IF(A1645="","",VLOOKUP(A1645,'[3]IHS DATABASE'!C:AB,26,0))</f>
        <v/>
      </c>
      <c r="G1645" s="240" t="str">
        <f>IF(A1645="","",VLOOKUP(A1645,'[3]IHS DATABASE'!C:X,22,0))</f>
        <v/>
      </c>
      <c r="H1645" s="242"/>
      <c r="I1645" s="241" t="str">
        <f>IF(A1645="","",VLOOKUP(A1645,'[3]IHS DATABASE'!C:W,21,0))</f>
        <v/>
      </c>
      <c r="J1645" s="241" t="str">
        <f>IF(A1645="","",VLOOKUP(A1645,'[3]IHS DATABASE'!C:T,18,0))</f>
        <v/>
      </c>
      <c r="K1645" s="241"/>
      <c r="L1645" s="241"/>
      <c r="M1645" s="241" t="str">
        <f>IF(A1645="","",VLOOKUP(A1645,'[3]IHS DATABASE'!C:U,19,0))</f>
        <v/>
      </c>
      <c r="N1645" s="248"/>
      <c r="O1645" s="249"/>
      <c r="P1645" s="249"/>
      <c r="Q1645" s="258"/>
      <c r="R1645" s="259"/>
      <c r="S1645" s="259" t="str">
        <f>IF(A1645="","",VLOOKUP(A1645,'[3]IHS DATABASE'!C:BG,30,0))</f>
        <v/>
      </c>
      <c r="T1645" s="241"/>
      <c r="U1645" s="259" t="str">
        <f>IF(A1645="","",VLOOKUP(A1645,'[3]IHS DATABASE'!C:AG,31,0))</f>
        <v/>
      </c>
      <c r="V1645" s="260"/>
      <c r="W1645" s="260"/>
      <c r="X1645" s="260"/>
      <c r="Y1645" s="269">
        <f t="shared" si="182"/>
        <v>0</v>
      </c>
      <c r="Z1645" s="269">
        <f t="shared" si="183"/>
        <v>0</v>
      </c>
      <c r="AA1645" s="269" t="str">
        <f t="shared" si="184"/>
        <v>OK</v>
      </c>
      <c r="AB1645" s="270"/>
      <c r="AC1645" s="270"/>
      <c r="AD1645" s="270"/>
      <c r="AE1645" s="271"/>
      <c r="AF1645" s="272"/>
      <c r="AG1645" s="285"/>
      <c r="AH1645" s="285"/>
      <c r="AI1645" s="285"/>
      <c r="AJ1645" s="285"/>
      <c r="AK1645" s="286">
        <f t="shared" si="185"/>
        <v>0</v>
      </c>
      <c r="AL1645" s="286">
        <f t="shared" si="186"/>
        <v>0</v>
      </c>
      <c r="AM1645" s="287" t="e">
        <f t="shared" si="187"/>
        <v>#DIV/0!</v>
      </c>
      <c r="AN1645" s="286" t="str">
        <f>IF(A1645="","",VLOOKUP(A1645,'[3]IHS DATABASE'!C:H,6,0))</f>
        <v/>
      </c>
      <c r="AO1645" s="286"/>
      <c r="AP1645" s="290"/>
      <c r="AQ1645" s="290"/>
      <c r="AR1645" s="240"/>
      <c r="AS1645" s="240"/>
      <c r="AT1645" s="291">
        <f t="shared" si="188"/>
        <v>0</v>
      </c>
      <c r="AU1645" s="292"/>
      <c r="AV1645" s="293"/>
      <c r="AW1645" s="293"/>
      <c r="AX1645" s="292"/>
      <c r="AY1645" s="292"/>
      <c r="AZ1645" s="292"/>
      <c r="BA1645" s="292"/>
      <c r="BB1645" s="296"/>
      <c r="BC1645" s="293"/>
      <c r="BD1645" s="293"/>
      <c r="BE1645" s="297"/>
    </row>
    <row r="1646" spans="1:57">
      <c r="A1646" s="239"/>
      <c r="B1646" s="240"/>
      <c r="C1646" s="241" t="str">
        <f>IF(A1646="","",VLOOKUP(A1646,'[3]IHS DATABASE'!C:AD,27,0))</f>
        <v/>
      </c>
      <c r="D1646" s="241"/>
      <c r="E1646" s="241" t="str">
        <f>IF(A1646="","",VLOOKUP(A1646,'[3]IHS DATABASE'!C:G,5,0))</f>
        <v/>
      </c>
      <c r="F1646" s="241" t="str">
        <f>IF(A1646="","",VLOOKUP(A1646,'[3]IHS DATABASE'!C:AB,26,0))</f>
        <v/>
      </c>
      <c r="G1646" s="240" t="str">
        <f>IF(A1646="","",VLOOKUP(A1646,'[3]IHS DATABASE'!C:X,22,0))</f>
        <v/>
      </c>
      <c r="H1646" s="242"/>
      <c r="I1646" s="241" t="str">
        <f>IF(A1646="","",VLOOKUP(A1646,'[3]IHS DATABASE'!C:W,21,0))</f>
        <v/>
      </c>
      <c r="J1646" s="241" t="str">
        <f>IF(A1646="","",VLOOKUP(A1646,'[3]IHS DATABASE'!C:T,18,0))</f>
        <v/>
      </c>
      <c r="K1646" s="241"/>
      <c r="L1646" s="241"/>
      <c r="M1646" s="241" t="str">
        <f>IF(A1646="","",VLOOKUP(A1646,'[3]IHS DATABASE'!C:U,19,0))</f>
        <v/>
      </c>
      <c r="N1646" s="248"/>
      <c r="O1646" s="249"/>
      <c r="P1646" s="249"/>
      <c r="Q1646" s="258"/>
      <c r="R1646" s="259"/>
      <c r="S1646" s="259" t="str">
        <f>IF(A1646="","",VLOOKUP(A1646,'[3]IHS DATABASE'!C:BG,30,0))</f>
        <v/>
      </c>
      <c r="T1646" s="241"/>
      <c r="U1646" s="259" t="str">
        <f>IF(A1646="","",VLOOKUP(A1646,'[3]IHS DATABASE'!C:AG,31,0))</f>
        <v/>
      </c>
      <c r="V1646" s="260"/>
      <c r="W1646" s="260"/>
      <c r="X1646" s="260"/>
      <c r="Y1646" s="269">
        <f t="shared" si="182"/>
        <v>0</v>
      </c>
      <c r="Z1646" s="269">
        <f t="shared" si="183"/>
        <v>0</v>
      </c>
      <c r="AA1646" s="269" t="str">
        <f t="shared" si="184"/>
        <v>OK</v>
      </c>
      <c r="AB1646" s="270"/>
      <c r="AC1646" s="270"/>
      <c r="AD1646" s="270"/>
      <c r="AE1646" s="271"/>
      <c r="AF1646" s="272"/>
      <c r="AG1646" s="285"/>
      <c r="AH1646" s="285"/>
      <c r="AI1646" s="285"/>
      <c r="AJ1646" s="285"/>
      <c r="AK1646" s="286">
        <f t="shared" si="185"/>
        <v>0</v>
      </c>
      <c r="AL1646" s="286">
        <f t="shared" si="186"/>
        <v>0</v>
      </c>
      <c r="AM1646" s="287" t="e">
        <f t="shared" si="187"/>
        <v>#DIV/0!</v>
      </c>
      <c r="AN1646" s="286" t="str">
        <f>IF(A1646="","",VLOOKUP(A1646,'[3]IHS DATABASE'!C:H,6,0))</f>
        <v/>
      </c>
      <c r="AO1646" s="286"/>
      <c r="AP1646" s="290"/>
      <c r="AQ1646" s="290"/>
      <c r="AR1646" s="240"/>
      <c r="AS1646" s="240"/>
      <c r="AT1646" s="291">
        <f t="shared" si="188"/>
        <v>0</v>
      </c>
      <c r="AU1646" s="292"/>
      <c r="AV1646" s="293"/>
      <c r="AW1646" s="293"/>
      <c r="AX1646" s="292"/>
      <c r="AY1646" s="292"/>
      <c r="AZ1646" s="292"/>
      <c r="BA1646" s="292"/>
      <c r="BB1646" s="296"/>
      <c r="BC1646" s="293"/>
      <c r="BD1646" s="293"/>
      <c r="BE1646" s="297"/>
    </row>
    <row r="1647" spans="1:57">
      <c r="A1647" s="239"/>
      <c r="B1647" s="240"/>
      <c r="C1647" s="241" t="str">
        <f>IF(A1647="","",VLOOKUP(A1647,'[3]IHS DATABASE'!C:AD,27,0))</f>
        <v/>
      </c>
      <c r="D1647" s="241"/>
      <c r="E1647" s="241" t="str">
        <f>IF(A1647="","",VLOOKUP(A1647,'[3]IHS DATABASE'!C:G,5,0))</f>
        <v/>
      </c>
      <c r="F1647" s="241" t="str">
        <f>IF(A1647="","",VLOOKUP(A1647,'[3]IHS DATABASE'!C:AB,26,0))</f>
        <v/>
      </c>
      <c r="G1647" s="240" t="str">
        <f>IF(A1647="","",VLOOKUP(A1647,'[3]IHS DATABASE'!C:X,22,0))</f>
        <v/>
      </c>
      <c r="H1647" s="242"/>
      <c r="I1647" s="241" t="str">
        <f>IF(A1647="","",VLOOKUP(A1647,'[3]IHS DATABASE'!C:W,21,0))</f>
        <v/>
      </c>
      <c r="J1647" s="241" t="str">
        <f>IF(A1647="","",VLOOKUP(A1647,'[3]IHS DATABASE'!C:T,18,0))</f>
        <v/>
      </c>
      <c r="K1647" s="241"/>
      <c r="L1647" s="241"/>
      <c r="M1647" s="241" t="str">
        <f>IF(A1647="","",VLOOKUP(A1647,'[3]IHS DATABASE'!C:U,19,0))</f>
        <v/>
      </c>
      <c r="N1647" s="248"/>
      <c r="O1647" s="249"/>
      <c r="P1647" s="249"/>
      <c r="Q1647" s="258"/>
      <c r="R1647" s="259"/>
      <c r="S1647" s="259" t="str">
        <f>IF(A1647="","",VLOOKUP(A1647,'[3]IHS DATABASE'!C:BG,30,0))</f>
        <v/>
      </c>
      <c r="T1647" s="241"/>
      <c r="U1647" s="259" t="str">
        <f>IF(A1647="","",VLOOKUP(A1647,'[3]IHS DATABASE'!C:AG,31,0))</f>
        <v/>
      </c>
      <c r="V1647" s="260"/>
      <c r="W1647" s="260"/>
      <c r="X1647" s="260"/>
      <c r="Y1647" s="269">
        <f t="shared" si="182"/>
        <v>0</v>
      </c>
      <c r="Z1647" s="269">
        <f t="shared" si="183"/>
        <v>0</v>
      </c>
      <c r="AA1647" s="269" t="str">
        <f t="shared" si="184"/>
        <v>OK</v>
      </c>
      <c r="AB1647" s="270"/>
      <c r="AC1647" s="270"/>
      <c r="AD1647" s="270"/>
      <c r="AE1647" s="271"/>
      <c r="AF1647" s="272"/>
      <c r="AG1647" s="285"/>
      <c r="AH1647" s="285"/>
      <c r="AI1647" s="285"/>
      <c r="AJ1647" s="285"/>
      <c r="AK1647" s="286">
        <f t="shared" si="185"/>
        <v>0</v>
      </c>
      <c r="AL1647" s="286">
        <f t="shared" si="186"/>
        <v>0</v>
      </c>
      <c r="AM1647" s="287" t="e">
        <f t="shared" si="187"/>
        <v>#DIV/0!</v>
      </c>
      <c r="AN1647" s="286" t="str">
        <f>IF(A1647="","",VLOOKUP(A1647,'[3]IHS DATABASE'!C:H,6,0))</f>
        <v/>
      </c>
      <c r="AO1647" s="286"/>
      <c r="AP1647" s="290"/>
      <c r="AQ1647" s="290"/>
      <c r="AR1647" s="240"/>
      <c r="AS1647" s="240"/>
      <c r="AT1647" s="291">
        <f t="shared" si="188"/>
        <v>0</v>
      </c>
      <c r="AU1647" s="292"/>
      <c r="AV1647" s="293"/>
      <c r="AW1647" s="293"/>
      <c r="AX1647" s="292"/>
      <c r="AY1647" s="292"/>
      <c r="AZ1647" s="292"/>
      <c r="BA1647" s="292"/>
      <c r="BB1647" s="296"/>
      <c r="BC1647" s="293"/>
      <c r="BD1647" s="293"/>
      <c r="BE1647" s="297"/>
    </row>
    <row r="1648" spans="1:57">
      <c r="A1648" s="239"/>
      <c r="B1648" s="240"/>
      <c r="C1648" s="241" t="str">
        <f>IF(A1648="","",VLOOKUP(A1648,'[3]IHS DATABASE'!C:AD,27,0))</f>
        <v/>
      </c>
      <c r="D1648" s="241"/>
      <c r="E1648" s="241" t="str">
        <f>IF(A1648="","",VLOOKUP(A1648,'[3]IHS DATABASE'!C:G,5,0))</f>
        <v/>
      </c>
      <c r="F1648" s="241" t="str">
        <f>IF(A1648="","",VLOOKUP(A1648,'[3]IHS DATABASE'!C:AB,26,0))</f>
        <v/>
      </c>
      <c r="G1648" s="240" t="str">
        <f>IF(A1648="","",VLOOKUP(A1648,'[3]IHS DATABASE'!C:X,22,0))</f>
        <v/>
      </c>
      <c r="H1648" s="242"/>
      <c r="I1648" s="241" t="str">
        <f>IF(A1648="","",VLOOKUP(A1648,'[3]IHS DATABASE'!C:W,21,0))</f>
        <v/>
      </c>
      <c r="J1648" s="241" t="str">
        <f>IF(A1648="","",VLOOKUP(A1648,'[3]IHS DATABASE'!C:T,18,0))</f>
        <v/>
      </c>
      <c r="K1648" s="241"/>
      <c r="L1648" s="241"/>
      <c r="M1648" s="241" t="str">
        <f>IF(A1648="","",VLOOKUP(A1648,'[3]IHS DATABASE'!C:U,19,0))</f>
        <v/>
      </c>
      <c r="N1648" s="248"/>
      <c r="O1648" s="249"/>
      <c r="P1648" s="249"/>
      <c r="Q1648" s="258"/>
      <c r="R1648" s="259"/>
      <c r="S1648" s="259" t="str">
        <f>IF(A1648="","",VLOOKUP(A1648,'[3]IHS DATABASE'!C:BG,30,0))</f>
        <v/>
      </c>
      <c r="T1648" s="241"/>
      <c r="U1648" s="259" t="str">
        <f>IF(A1648="","",VLOOKUP(A1648,'[3]IHS DATABASE'!C:AG,31,0))</f>
        <v/>
      </c>
      <c r="V1648" s="260"/>
      <c r="W1648" s="260"/>
      <c r="X1648" s="260"/>
      <c r="Y1648" s="269">
        <f t="shared" si="182"/>
        <v>0</v>
      </c>
      <c r="Z1648" s="269">
        <f t="shared" si="183"/>
        <v>0</v>
      </c>
      <c r="AA1648" s="269" t="str">
        <f t="shared" si="184"/>
        <v>OK</v>
      </c>
      <c r="AB1648" s="270"/>
      <c r="AC1648" s="270"/>
      <c r="AD1648" s="270"/>
      <c r="AE1648" s="271"/>
      <c r="AF1648" s="272"/>
      <c r="AG1648" s="285"/>
      <c r="AH1648" s="285"/>
      <c r="AI1648" s="285"/>
      <c r="AJ1648" s="285"/>
      <c r="AK1648" s="286">
        <f t="shared" si="185"/>
        <v>0</v>
      </c>
      <c r="AL1648" s="286">
        <f t="shared" si="186"/>
        <v>0</v>
      </c>
      <c r="AM1648" s="287" t="e">
        <f t="shared" si="187"/>
        <v>#DIV/0!</v>
      </c>
      <c r="AN1648" s="286" t="str">
        <f>IF(A1648="","",VLOOKUP(A1648,'[3]IHS DATABASE'!C:H,6,0))</f>
        <v/>
      </c>
      <c r="AO1648" s="286"/>
      <c r="AP1648" s="290"/>
      <c r="AQ1648" s="290"/>
      <c r="AR1648" s="240"/>
      <c r="AS1648" s="240"/>
      <c r="AT1648" s="291">
        <f t="shared" si="188"/>
        <v>0</v>
      </c>
      <c r="AU1648" s="292"/>
      <c r="AV1648" s="293"/>
      <c r="AW1648" s="293"/>
      <c r="AX1648" s="292"/>
      <c r="AY1648" s="292"/>
      <c r="AZ1648" s="292"/>
      <c r="BA1648" s="292"/>
      <c r="BB1648" s="296"/>
      <c r="BC1648" s="293"/>
      <c r="BD1648" s="293"/>
      <c r="BE1648" s="297"/>
    </row>
    <row r="1649" spans="1:57">
      <c r="A1649" s="239"/>
      <c r="B1649" s="240"/>
      <c r="C1649" s="241" t="str">
        <f>IF(A1649="","",VLOOKUP(A1649,'[3]IHS DATABASE'!C:AD,27,0))</f>
        <v/>
      </c>
      <c r="D1649" s="241"/>
      <c r="E1649" s="241" t="str">
        <f>IF(A1649="","",VLOOKUP(A1649,'[3]IHS DATABASE'!C:G,5,0))</f>
        <v/>
      </c>
      <c r="F1649" s="241" t="str">
        <f>IF(A1649="","",VLOOKUP(A1649,'[3]IHS DATABASE'!C:AB,26,0))</f>
        <v/>
      </c>
      <c r="G1649" s="240" t="str">
        <f>IF(A1649="","",VLOOKUP(A1649,'[3]IHS DATABASE'!C:X,22,0))</f>
        <v/>
      </c>
      <c r="H1649" s="242"/>
      <c r="I1649" s="241" t="str">
        <f>IF(A1649="","",VLOOKUP(A1649,'[3]IHS DATABASE'!C:W,21,0))</f>
        <v/>
      </c>
      <c r="J1649" s="241" t="str">
        <f>IF(A1649="","",VLOOKUP(A1649,'[3]IHS DATABASE'!C:T,18,0))</f>
        <v/>
      </c>
      <c r="K1649" s="241"/>
      <c r="L1649" s="241"/>
      <c r="M1649" s="241" t="str">
        <f>IF(A1649="","",VLOOKUP(A1649,'[3]IHS DATABASE'!C:U,19,0))</f>
        <v/>
      </c>
      <c r="N1649" s="248"/>
      <c r="O1649" s="249"/>
      <c r="P1649" s="249"/>
      <c r="Q1649" s="258"/>
      <c r="R1649" s="259"/>
      <c r="S1649" s="259" t="str">
        <f>IF(A1649="","",VLOOKUP(A1649,'[3]IHS DATABASE'!C:BG,30,0))</f>
        <v/>
      </c>
      <c r="T1649" s="241"/>
      <c r="U1649" s="259" t="str">
        <f>IF(A1649="","",VLOOKUP(A1649,'[3]IHS DATABASE'!C:AG,31,0))</f>
        <v/>
      </c>
      <c r="V1649" s="260"/>
      <c r="W1649" s="260"/>
      <c r="X1649" s="260"/>
      <c r="Y1649" s="269">
        <f t="shared" si="182"/>
        <v>0</v>
      </c>
      <c r="Z1649" s="269">
        <f t="shared" si="183"/>
        <v>0</v>
      </c>
      <c r="AA1649" s="269" t="str">
        <f t="shared" si="184"/>
        <v>OK</v>
      </c>
      <c r="AB1649" s="270"/>
      <c r="AC1649" s="270"/>
      <c r="AD1649" s="270"/>
      <c r="AE1649" s="271"/>
      <c r="AF1649" s="272"/>
      <c r="AG1649" s="285"/>
      <c r="AH1649" s="285"/>
      <c r="AI1649" s="285"/>
      <c r="AJ1649" s="285"/>
      <c r="AK1649" s="286">
        <f t="shared" si="185"/>
        <v>0</v>
      </c>
      <c r="AL1649" s="286">
        <f t="shared" si="186"/>
        <v>0</v>
      </c>
      <c r="AM1649" s="287" t="e">
        <f t="shared" si="187"/>
        <v>#DIV/0!</v>
      </c>
      <c r="AN1649" s="286" t="str">
        <f>IF(A1649="","",VLOOKUP(A1649,'[3]IHS DATABASE'!C:H,6,0))</f>
        <v/>
      </c>
      <c r="AO1649" s="286"/>
      <c r="AP1649" s="290"/>
      <c r="AQ1649" s="290"/>
      <c r="AR1649" s="240"/>
      <c r="AS1649" s="240"/>
      <c r="AT1649" s="291">
        <f t="shared" si="188"/>
        <v>0</v>
      </c>
      <c r="AU1649" s="292"/>
      <c r="AV1649" s="293"/>
      <c r="AW1649" s="293"/>
      <c r="AX1649" s="292"/>
      <c r="AY1649" s="292"/>
      <c r="AZ1649" s="292"/>
      <c r="BA1649" s="292"/>
      <c r="BB1649" s="296"/>
      <c r="BC1649" s="293"/>
      <c r="BD1649" s="293"/>
      <c r="BE1649" s="297"/>
    </row>
    <row r="1650" spans="1:57">
      <c r="A1650" s="239"/>
      <c r="B1650" s="240"/>
      <c r="C1650" s="241" t="str">
        <f>IF(A1650="","",VLOOKUP(A1650,'[3]IHS DATABASE'!C:AD,27,0))</f>
        <v/>
      </c>
      <c r="D1650" s="241"/>
      <c r="E1650" s="241" t="str">
        <f>IF(A1650="","",VLOOKUP(A1650,'[3]IHS DATABASE'!C:G,5,0))</f>
        <v/>
      </c>
      <c r="F1650" s="241" t="str">
        <f>IF(A1650="","",VLOOKUP(A1650,'[3]IHS DATABASE'!C:AB,26,0))</f>
        <v/>
      </c>
      <c r="G1650" s="240" t="str">
        <f>IF(A1650="","",VLOOKUP(A1650,'[3]IHS DATABASE'!C:X,22,0))</f>
        <v/>
      </c>
      <c r="H1650" s="242"/>
      <c r="I1650" s="241" t="str">
        <f>IF(A1650="","",VLOOKUP(A1650,'[3]IHS DATABASE'!C:W,21,0))</f>
        <v/>
      </c>
      <c r="J1650" s="241" t="str">
        <f>IF(A1650="","",VLOOKUP(A1650,'[3]IHS DATABASE'!C:T,18,0))</f>
        <v/>
      </c>
      <c r="K1650" s="241"/>
      <c r="L1650" s="241"/>
      <c r="M1650" s="241" t="str">
        <f>IF(A1650="","",VLOOKUP(A1650,'[3]IHS DATABASE'!C:U,19,0))</f>
        <v/>
      </c>
      <c r="N1650" s="248"/>
      <c r="O1650" s="249"/>
      <c r="P1650" s="249"/>
      <c r="Q1650" s="258"/>
      <c r="R1650" s="259"/>
      <c r="S1650" s="259" t="str">
        <f>IF(A1650="","",VLOOKUP(A1650,'[3]IHS DATABASE'!C:BG,30,0))</f>
        <v/>
      </c>
      <c r="T1650" s="241"/>
      <c r="U1650" s="259" t="str">
        <f>IF(A1650="","",VLOOKUP(A1650,'[3]IHS DATABASE'!C:AG,31,0))</f>
        <v/>
      </c>
      <c r="V1650" s="260"/>
      <c r="W1650" s="260"/>
      <c r="X1650" s="260"/>
      <c r="Y1650" s="269">
        <f t="shared" si="182"/>
        <v>0</v>
      </c>
      <c r="Z1650" s="269">
        <f t="shared" si="183"/>
        <v>0</v>
      </c>
      <c r="AA1650" s="269" t="str">
        <f t="shared" si="184"/>
        <v>OK</v>
      </c>
      <c r="AB1650" s="270"/>
      <c r="AC1650" s="270"/>
      <c r="AD1650" s="270"/>
      <c r="AE1650" s="271"/>
      <c r="AF1650" s="272"/>
      <c r="AG1650" s="285"/>
      <c r="AH1650" s="285"/>
      <c r="AI1650" s="285"/>
      <c r="AJ1650" s="285"/>
      <c r="AK1650" s="286">
        <f t="shared" si="185"/>
        <v>0</v>
      </c>
      <c r="AL1650" s="286">
        <f t="shared" si="186"/>
        <v>0</v>
      </c>
      <c r="AM1650" s="287" t="e">
        <f t="shared" si="187"/>
        <v>#DIV/0!</v>
      </c>
      <c r="AN1650" s="286" t="str">
        <f>IF(A1650="","",VLOOKUP(A1650,'[3]IHS DATABASE'!C:H,6,0))</f>
        <v/>
      </c>
      <c r="AO1650" s="286"/>
      <c r="AP1650" s="290"/>
      <c r="AQ1650" s="290"/>
      <c r="AR1650" s="240"/>
      <c r="AS1650" s="240"/>
      <c r="AT1650" s="291">
        <f t="shared" si="188"/>
        <v>0</v>
      </c>
      <c r="AU1650" s="292"/>
      <c r="AV1650" s="293"/>
      <c r="AW1650" s="293"/>
      <c r="AX1650" s="292"/>
      <c r="AY1650" s="292"/>
      <c r="AZ1650" s="292"/>
      <c r="BA1650" s="292"/>
      <c r="BB1650" s="296"/>
      <c r="BC1650" s="293"/>
      <c r="BD1650" s="293"/>
      <c r="BE1650" s="297"/>
    </row>
    <row r="1651" spans="1:57">
      <c r="A1651" s="239"/>
      <c r="B1651" s="240"/>
      <c r="C1651" s="241" t="str">
        <f>IF(A1651="","",VLOOKUP(A1651,'[3]IHS DATABASE'!C:AD,27,0))</f>
        <v/>
      </c>
      <c r="D1651" s="241"/>
      <c r="E1651" s="241" t="str">
        <f>IF(A1651="","",VLOOKUP(A1651,'[3]IHS DATABASE'!C:G,5,0))</f>
        <v/>
      </c>
      <c r="F1651" s="241" t="str">
        <f>IF(A1651="","",VLOOKUP(A1651,'[3]IHS DATABASE'!C:AB,26,0))</f>
        <v/>
      </c>
      <c r="G1651" s="240" t="str">
        <f>IF(A1651="","",VLOOKUP(A1651,'[3]IHS DATABASE'!C:X,22,0))</f>
        <v/>
      </c>
      <c r="H1651" s="242"/>
      <c r="I1651" s="241" t="str">
        <f>IF(A1651="","",VLOOKUP(A1651,'[3]IHS DATABASE'!C:W,21,0))</f>
        <v/>
      </c>
      <c r="J1651" s="241" t="str">
        <f>IF(A1651="","",VLOOKUP(A1651,'[3]IHS DATABASE'!C:T,18,0))</f>
        <v/>
      </c>
      <c r="K1651" s="241"/>
      <c r="L1651" s="241"/>
      <c r="M1651" s="241" t="str">
        <f>IF(A1651="","",VLOOKUP(A1651,'[3]IHS DATABASE'!C:U,19,0))</f>
        <v/>
      </c>
      <c r="N1651" s="248"/>
      <c r="O1651" s="249"/>
      <c r="P1651" s="249"/>
      <c r="Q1651" s="258"/>
      <c r="R1651" s="259"/>
      <c r="S1651" s="259" t="str">
        <f>IF(A1651="","",VLOOKUP(A1651,'[3]IHS DATABASE'!C:BG,30,0))</f>
        <v/>
      </c>
      <c r="T1651" s="241"/>
      <c r="U1651" s="259" t="str">
        <f>IF(A1651="","",VLOOKUP(A1651,'[3]IHS DATABASE'!C:AG,31,0))</f>
        <v/>
      </c>
      <c r="V1651" s="260"/>
      <c r="W1651" s="260"/>
      <c r="X1651" s="260"/>
      <c r="Y1651" s="269">
        <f t="shared" si="182"/>
        <v>0</v>
      </c>
      <c r="Z1651" s="269">
        <f t="shared" si="183"/>
        <v>0</v>
      </c>
      <c r="AA1651" s="269" t="str">
        <f t="shared" si="184"/>
        <v>OK</v>
      </c>
      <c r="AB1651" s="270"/>
      <c r="AC1651" s="270"/>
      <c r="AD1651" s="270"/>
      <c r="AE1651" s="271"/>
      <c r="AF1651" s="272"/>
      <c r="AG1651" s="285"/>
      <c r="AH1651" s="285"/>
      <c r="AI1651" s="285"/>
      <c r="AJ1651" s="285"/>
      <c r="AK1651" s="286">
        <f t="shared" si="185"/>
        <v>0</v>
      </c>
      <c r="AL1651" s="286">
        <f t="shared" si="186"/>
        <v>0</v>
      </c>
      <c r="AM1651" s="287" t="e">
        <f t="shared" si="187"/>
        <v>#DIV/0!</v>
      </c>
      <c r="AN1651" s="286" t="str">
        <f>IF(A1651="","",VLOOKUP(A1651,'[3]IHS DATABASE'!C:H,6,0))</f>
        <v/>
      </c>
      <c r="AO1651" s="286"/>
      <c r="AP1651" s="290"/>
      <c r="AQ1651" s="290"/>
      <c r="AR1651" s="240"/>
      <c r="AS1651" s="240"/>
      <c r="AT1651" s="291">
        <f t="shared" si="188"/>
        <v>0</v>
      </c>
      <c r="AU1651" s="292"/>
      <c r="AV1651" s="293"/>
      <c r="AW1651" s="293"/>
      <c r="AX1651" s="292"/>
      <c r="AY1651" s="292"/>
      <c r="AZ1651" s="292"/>
      <c r="BA1651" s="292"/>
      <c r="BB1651" s="296"/>
      <c r="BC1651" s="293"/>
      <c r="BD1651" s="293"/>
      <c r="BE1651" s="297"/>
    </row>
    <row r="1652" spans="1:57">
      <c r="A1652" s="239"/>
      <c r="B1652" s="240"/>
      <c r="C1652" s="241" t="str">
        <f>IF(A1652="","",VLOOKUP(A1652,'[3]IHS DATABASE'!C:AD,27,0))</f>
        <v/>
      </c>
      <c r="D1652" s="241"/>
      <c r="E1652" s="241" t="str">
        <f>IF(A1652="","",VLOOKUP(A1652,'[3]IHS DATABASE'!C:G,5,0))</f>
        <v/>
      </c>
      <c r="F1652" s="241" t="str">
        <f>IF(A1652="","",VLOOKUP(A1652,'[3]IHS DATABASE'!C:AB,26,0))</f>
        <v/>
      </c>
      <c r="G1652" s="240" t="str">
        <f>IF(A1652="","",VLOOKUP(A1652,'[3]IHS DATABASE'!C:X,22,0))</f>
        <v/>
      </c>
      <c r="H1652" s="242"/>
      <c r="I1652" s="241" t="str">
        <f>IF(A1652="","",VLOOKUP(A1652,'[3]IHS DATABASE'!C:W,21,0))</f>
        <v/>
      </c>
      <c r="J1652" s="241" t="str">
        <f>IF(A1652="","",VLOOKUP(A1652,'[3]IHS DATABASE'!C:T,18,0))</f>
        <v/>
      </c>
      <c r="K1652" s="241"/>
      <c r="L1652" s="241"/>
      <c r="M1652" s="241" t="str">
        <f>IF(A1652="","",VLOOKUP(A1652,'[3]IHS DATABASE'!C:U,19,0))</f>
        <v/>
      </c>
      <c r="N1652" s="248"/>
      <c r="O1652" s="249"/>
      <c r="P1652" s="249"/>
      <c r="Q1652" s="258"/>
      <c r="R1652" s="259"/>
      <c r="S1652" s="259" t="str">
        <f>IF(A1652="","",VLOOKUP(A1652,'[3]IHS DATABASE'!C:BG,30,0))</f>
        <v/>
      </c>
      <c r="T1652" s="241"/>
      <c r="U1652" s="259" t="str">
        <f>IF(A1652="","",VLOOKUP(A1652,'[3]IHS DATABASE'!C:AG,31,0))</f>
        <v/>
      </c>
      <c r="V1652" s="260"/>
      <c r="W1652" s="260"/>
      <c r="X1652" s="260"/>
      <c r="Y1652" s="269">
        <f t="shared" si="182"/>
        <v>0</v>
      </c>
      <c r="Z1652" s="269">
        <f t="shared" si="183"/>
        <v>0</v>
      </c>
      <c r="AA1652" s="269" t="str">
        <f t="shared" si="184"/>
        <v>OK</v>
      </c>
      <c r="AB1652" s="270"/>
      <c r="AC1652" s="270"/>
      <c r="AD1652" s="270"/>
      <c r="AE1652" s="271"/>
      <c r="AF1652" s="272"/>
      <c r="AG1652" s="285"/>
      <c r="AH1652" s="285"/>
      <c r="AI1652" s="285"/>
      <c r="AJ1652" s="285"/>
      <c r="AK1652" s="286">
        <f t="shared" si="185"/>
        <v>0</v>
      </c>
      <c r="AL1652" s="286">
        <f t="shared" si="186"/>
        <v>0</v>
      </c>
      <c r="AM1652" s="287" t="e">
        <f t="shared" si="187"/>
        <v>#DIV/0!</v>
      </c>
      <c r="AN1652" s="286" t="str">
        <f>IF(A1652="","",VLOOKUP(A1652,'[3]IHS DATABASE'!C:H,6,0))</f>
        <v/>
      </c>
      <c r="AO1652" s="286"/>
      <c r="AP1652" s="290"/>
      <c r="AQ1652" s="290"/>
      <c r="AR1652" s="240"/>
      <c r="AS1652" s="240"/>
      <c r="AT1652" s="291">
        <f t="shared" si="188"/>
        <v>0</v>
      </c>
      <c r="AU1652" s="292"/>
      <c r="AV1652" s="293"/>
      <c r="AW1652" s="293"/>
      <c r="AX1652" s="292"/>
      <c r="AY1652" s="292"/>
      <c r="AZ1652" s="292"/>
      <c r="BA1652" s="292"/>
      <c r="BB1652" s="296"/>
      <c r="BC1652" s="293"/>
      <c r="BD1652" s="293"/>
      <c r="BE1652" s="297"/>
    </row>
    <row r="1653" spans="1:57">
      <c r="A1653" s="239"/>
      <c r="B1653" s="240"/>
      <c r="C1653" s="241" t="str">
        <f>IF(A1653="","",VLOOKUP(A1653,'[3]IHS DATABASE'!C:AD,27,0))</f>
        <v/>
      </c>
      <c r="D1653" s="241"/>
      <c r="E1653" s="241" t="str">
        <f>IF(A1653="","",VLOOKUP(A1653,'[3]IHS DATABASE'!C:G,5,0))</f>
        <v/>
      </c>
      <c r="F1653" s="241" t="str">
        <f>IF(A1653="","",VLOOKUP(A1653,'[3]IHS DATABASE'!C:AB,26,0))</f>
        <v/>
      </c>
      <c r="G1653" s="240" t="str">
        <f>IF(A1653="","",VLOOKUP(A1653,'[3]IHS DATABASE'!C:X,22,0))</f>
        <v/>
      </c>
      <c r="H1653" s="242"/>
      <c r="I1653" s="241" t="str">
        <f>IF(A1653="","",VLOOKUP(A1653,'[3]IHS DATABASE'!C:W,21,0))</f>
        <v/>
      </c>
      <c r="J1653" s="241" t="str">
        <f>IF(A1653="","",VLOOKUP(A1653,'[3]IHS DATABASE'!C:T,18,0))</f>
        <v/>
      </c>
      <c r="K1653" s="241"/>
      <c r="L1653" s="241"/>
      <c r="M1653" s="241" t="str">
        <f>IF(A1653="","",VLOOKUP(A1653,'[3]IHS DATABASE'!C:U,19,0))</f>
        <v/>
      </c>
      <c r="N1653" s="248"/>
      <c r="O1653" s="249"/>
      <c r="P1653" s="249"/>
      <c r="Q1653" s="258"/>
      <c r="R1653" s="259"/>
      <c r="S1653" s="259" t="str">
        <f>IF(A1653="","",VLOOKUP(A1653,'[3]IHS DATABASE'!C:BG,30,0))</f>
        <v/>
      </c>
      <c r="T1653" s="241"/>
      <c r="U1653" s="259" t="str">
        <f>IF(A1653="","",VLOOKUP(A1653,'[3]IHS DATABASE'!C:AG,31,0))</f>
        <v/>
      </c>
      <c r="V1653" s="260"/>
      <c r="W1653" s="260"/>
      <c r="X1653" s="260"/>
      <c r="Y1653" s="269">
        <f t="shared" si="182"/>
        <v>0</v>
      </c>
      <c r="Z1653" s="269">
        <f t="shared" si="183"/>
        <v>0</v>
      </c>
      <c r="AA1653" s="269" t="str">
        <f t="shared" si="184"/>
        <v>OK</v>
      </c>
      <c r="AB1653" s="270"/>
      <c r="AC1653" s="270"/>
      <c r="AD1653" s="270"/>
      <c r="AE1653" s="271"/>
      <c r="AF1653" s="272"/>
      <c r="AG1653" s="285"/>
      <c r="AH1653" s="285"/>
      <c r="AI1653" s="285"/>
      <c r="AJ1653" s="285"/>
      <c r="AK1653" s="286">
        <f t="shared" si="185"/>
        <v>0</v>
      </c>
      <c r="AL1653" s="286">
        <f t="shared" si="186"/>
        <v>0</v>
      </c>
      <c r="AM1653" s="287" t="e">
        <f t="shared" si="187"/>
        <v>#DIV/0!</v>
      </c>
      <c r="AN1653" s="286" t="str">
        <f>IF(A1653="","",VLOOKUP(A1653,'[3]IHS DATABASE'!C:H,6,0))</f>
        <v/>
      </c>
      <c r="AO1653" s="286"/>
      <c r="AP1653" s="290"/>
      <c r="AQ1653" s="290"/>
      <c r="AR1653" s="240"/>
      <c r="AS1653" s="240"/>
      <c r="AT1653" s="291">
        <f t="shared" si="188"/>
        <v>0</v>
      </c>
      <c r="AU1653" s="292"/>
      <c r="AV1653" s="293"/>
      <c r="AW1653" s="293"/>
      <c r="AX1653" s="292"/>
      <c r="AY1653" s="292"/>
      <c r="AZ1653" s="292"/>
      <c r="BA1653" s="292"/>
      <c r="BB1653" s="296"/>
      <c r="BC1653" s="293"/>
      <c r="BD1653" s="293"/>
      <c r="BE1653" s="297"/>
    </row>
    <row r="1654" spans="1:57">
      <c r="A1654" s="239"/>
      <c r="B1654" s="240"/>
      <c r="C1654" s="241" t="str">
        <f>IF(A1654="","",VLOOKUP(A1654,'[3]IHS DATABASE'!C:AD,27,0))</f>
        <v/>
      </c>
      <c r="D1654" s="241"/>
      <c r="E1654" s="241" t="str">
        <f>IF(A1654="","",VLOOKUP(A1654,'[3]IHS DATABASE'!C:G,5,0))</f>
        <v/>
      </c>
      <c r="F1654" s="241" t="str">
        <f>IF(A1654="","",VLOOKUP(A1654,'[3]IHS DATABASE'!C:AB,26,0))</f>
        <v/>
      </c>
      <c r="G1654" s="240" t="str">
        <f>IF(A1654="","",VLOOKUP(A1654,'[3]IHS DATABASE'!C:X,22,0))</f>
        <v/>
      </c>
      <c r="H1654" s="242"/>
      <c r="I1654" s="241" t="str">
        <f>IF(A1654="","",VLOOKUP(A1654,'[3]IHS DATABASE'!C:W,21,0))</f>
        <v/>
      </c>
      <c r="J1654" s="241" t="str">
        <f>IF(A1654="","",VLOOKUP(A1654,'[3]IHS DATABASE'!C:T,18,0))</f>
        <v/>
      </c>
      <c r="K1654" s="241"/>
      <c r="L1654" s="241"/>
      <c r="M1654" s="241" t="str">
        <f>IF(A1654="","",VLOOKUP(A1654,'[3]IHS DATABASE'!C:U,19,0))</f>
        <v/>
      </c>
      <c r="N1654" s="248"/>
      <c r="O1654" s="249"/>
      <c r="P1654" s="249"/>
      <c r="Q1654" s="258"/>
      <c r="R1654" s="259"/>
      <c r="S1654" s="259" t="str">
        <f>IF(A1654="","",VLOOKUP(A1654,'[3]IHS DATABASE'!C:BG,30,0))</f>
        <v/>
      </c>
      <c r="T1654" s="241"/>
      <c r="U1654" s="259" t="str">
        <f>IF(A1654="","",VLOOKUP(A1654,'[3]IHS DATABASE'!C:AG,31,0))</f>
        <v/>
      </c>
      <c r="V1654" s="260"/>
      <c r="W1654" s="260"/>
      <c r="X1654" s="260"/>
      <c r="Y1654" s="269">
        <f t="shared" si="182"/>
        <v>0</v>
      </c>
      <c r="Z1654" s="269">
        <f t="shared" si="183"/>
        <v>0</v>
      </c>
      <c r="AA1654" s="269" t="str">
        <f t="shared" si="184"/>
        <v>OK</v>
      </c>
      <c r="AB1654" s="270"/>
      <c r="AC1654" s="270"/>
      <c r="AD1654" s="270"/>
      <c r="AE1654" s="271"/>
      <c r="AF1654" s="272"/>
      <c r="AG1654" s="285"/>
      <c r="AH1654" s="285"/>
      <c r="AI1654" s="285"/>
      <c r="AJ1654" s="285"/>
      <c r="AK1654" s="286">
        <f t="shared" si="185"/>
        <v>0</v>
      </c>
      <c r="AL1654" s="286">
        <f t="shared" si="186"/>
        <v>0</v>
      </c>
      <c r="AM1654" s="287" t="e">
        <f t="shared" si="187"/>
        <v>#DIV/0!</v>
      </c>
      <c r="AN1654" s="286" t="str">
        <f>IF(A1654="","",VLOOKUP(A1654,'[3]IHS DATABASE'!C:H,6,0))</f>
        <v/>
      </c>
      <c r="AO1654" s="286"/>
      <c r="AP1654" s="290"/>
      <c r="AQ1654" s="290"/>
      <c r="AR1654" s="240"/>
      <c r="AS1654" s="240"/>
      <c r="AT1654" s="291">
        <f t="shared" si="188"/>
        <v>0</v>
      </c>
      <c r="AU1654" s="292"/>
      <c r="AV1654" s="293"/>
      <c r="AW1654" s="293"/>
      <c r="AX1654" s="292"/>
      <c r="AY1654" s="292"/>
      <c r="AZ1654" s="292"/>
      <c r="BA1654" s="292"/>
      <c r="BB1654" s="296"/>
      <c r="BC1654" s="293"/>
      <c r="BD1654" s="293"/>
      <c r="BE1654" s="297"/>
    </row>
    <row r="1655" spans="1:57">
      <c r="A1655" s="239"/>
      <c r="B1655" s="240"/>
      <c r="C1655" s="241" t="str">
        <f>IF(A1655="","",VLOOKUP(A1655,'[3]IHS DATABASE'!C:AD,27,0))</f>
        <v/>
      </c>
      <c r="D1655" s="241"/>
      <c r="E1655" s="241" t="str">
        <f>IF(A1655="","",VLOOKUP(A1655,'[3]IHS DATABASE'!C:G,5,0))</f>
        <v/>
      </c>
      <c r="F1655" s="241" t="str">
        <f>IF(A1655="","",VLOOKUP(A1655,'[3]IHS DATABASE'!C:AB,26,0))</f>
        <v/>
      </c>
      <c r="G1655" s="240" t="str">
        <f>IF(A1655="","",VLOOKUP(A1655,'[3]IHS DATABASE'!C:X,22,0))</f>
        <v/>
      </c>
      <c r="H1655" s="242"/>
      <c r="I1655" s="241" t="str">
        <f>IF(A1655="","",VLOOKUP(A1655,'[3]IHS DATABASE'!C:W,21,0))</f>
        <v/>
      </c>
      <c r="J1655" s="241" t="str">
        <f>IF(A1655="","",VLOOKUP(A1655,'[3]IHS DATABASE'!C:T,18,0))</f>
        <v/>
      </c>
      <c r="K1655" s="241"/>
      <c r="L1655" s="241"/>
      <c r="M1655" s="241" t="str">
        <f>IF(A1655="","",VLOOKUP(A1655,'[3]IHS DATABASE'!C:U,19,0))</f>
        <v/>
      </c>
      <c r="N1655" s="248"/>
      <c r="O1655" s="249"/>
      <c r="P1655" s="249"/>
      <c r="Q1655" s="258"/>
      <c r="R1655" s="259"/>
      <c r="S1655" s="259" t="str">
        <f>IF(A1655="","",VLOOKUP(A1655,'[3]IHS DATABASE'!C:BG,30,0))</f>
        <v/>
      </c>
      <c r="T1655" s="241"/>
      <c r="U1655" s="259" t="str">
        <f>IF(A1655="","",VLOOKUP(A1655,'[3]IHS DATABASE'!C:AG,31,0))</f>
        <v/>
      </c>
      <c r="V1655" s="260"/>
      <c r="W1655" s="260"/>
      <c r="X1655" s="260"/>
      <c r="Y1655" s="269">
        <f t="shared" si="182"/>
        <v>0</v>
      </c>
      <c r="Z1655" s="269">
        <f t="shared" si="183"/>
        <v>0</v>
      </c>
      <c r="AA1655" s="269" t="str">
        <f t="shared" si="184"/>
        <v>OK</v>
      </c>
      <c r="AB1655" s="270"/>
      <c r="AC1655" s="270"/>
      <c r="AD1655" s="270"/>
      <c r="AE1655" s="271"/>
      <c r="AF1655" s="272"/>
      <c r="AG1655" s="285"/>
      <c r="AH1655" s="285"/>
      <c r="AI1655" s="285"/>
      <c r="AJ1655" s="285"/>
      <c r="AK1655" s="286">
        <f t="shared" si="185"/>
        <v>0</v>
      </c>
      <c r="AL1655" s="286">
        <f t="shared" si="186"/>
        <v>0</v>
      </c>
      <c r="AM1655" s="287" t="e">
        <f t="shared" si="187"/>
        <v>#DIV/0!</v>
      </c>
      <c r="AN1655" s="286" t="str">
        <f>IF(A1655="","",VLOOKUP(A1655,'[3]IHS DATABASE'!C:H,6,0))</f>
        <v/>
      </c>
      <c r="AO1655" s="286"/>
      <c r="AP1655" s="290"/>
      <c r="AQ1655" s="290"/>
      <c r="AR1655" s="240"/>
      <c r="AS1655" s="240"/>
      <c r="AT1655" s="291">
        <f t="shared" si="188"/>
        <v>0</v>
      </c>
      <c r="AU1655" s="292"/>
      <c r="AV1655" s="293"/>
      <c r="AW1655" s="293"/>
      <c r="AX1655" s="292"/>
      <c r="AY1655" s="292"/>
      <c r="AZ1655" s="292"/>
      <c r="BA1655" s="292"/>
      <c r="BB1655" s="296"/>
      <c r="BC1655" s="293"/>
      <c r="BD1655" s="293"/>
      <c r="BE1655" s="297"/>
    </row>
    <row r="1656" spans="1:57">
      <c r="A1656" s="239"/>
      <c r="B1656" s="240"/>
      <c r="C1656" s="241" t="str">
        <f>IF(A1656="","",VLOOKUP(A1656,'[3]IHS DATABASE'!C:AD,27,0))</f>
        <v/>
      </c>
      <c r="D1656" s="241"/>
      <c r="E1656" s="241" t="str">
        <f>IF(A1656="","",VLOOKUP(A1656,'[3]IHS DATABASE'!C:G,5,0))</f>
        <v/>
      </c>
      <c r="F1656" s="241" t="str">
        <f>IF(A1656="","",VLOOKUP(A1656,'[3]IHS DATABASE'!C:AB,26,0))</f>
        <v/>
      </c>
      <c r="G1656" s="240" t="str">
        <f>IF(A1656="","",VLOOKUP(A1656,'[3]IHS DATABASE'!C:X,22,0))</f>
        <v/>
      </c>
      <c r="H1656" s="242"/>
      <c r="I1656" s="241" t="str">
        <f>IF(A1656="","",VLOOKUP(A1656,'[3]IHS DATABASE'!C:W,21,0))</f>
        <v/>
      </c>
      <c r="J1656" s="241" t="str">
        <f>IF(A1656="","",VLOOKUP(A1656,'[3]IHS DATABASE'!C:T,18,0))</f>
        <v/>
      </c>
      <c r="K1656" s="241"/>
      <c r="L1656" s="241"/>
      <c r="M1656" s="241" t="str">
        <f>IF(A1656="","",VLOOKUP(A1656,'[3]IHS DATABASE'!C:U,19,0))</f>
        <v/>
      </c>
      <c r="N1656" s="248"/>
      <c r="O1656" s="249"/>
      <c r="P1656" s="249"/>
      <c r="Q1656" s="258"/>
      <c r="R1656" s="259"/>
      <c r="S1656" s="259" t="str">
        <f>IF(A1656="","",VLOOKUP(A1656,'[3]IHS DATABASE'!C:BG,30,0))</f>
        <v/>
      </c>
      <c r="T1656" s="241"/>
      <c r="U1656" s="259" t="str">
        <f>IF(A1656="","",VLOOKUP(A1656,'[3]IHS DATABASE'!C:AG,31,0))</f>
        <v/>
      </c>
      <c r="V1656" s="260"/>
      <c r="W1656" s="260"/>
      <c r="X1656" s="260"/>
      <c r="Y1656" s="269">
        <f t="shared" si="182"/>
        <v>0</v>
      </c>
      <c r="Z1656" s="269">
        <f t="shared" si="183"/>
        <v>0</v>
      </c>
      <c r="AA1656" s="269" t="str">
        <f t="shared" si="184"/>
        <v>OK</v>
      </c>
      <c r="AB1656" s="270"/>
      <c r="AC1656" s="270"/>
      <c r="AD1656" s="270"/>
      <c r="AE1656" s="271"/>
      <c r="AF1656" s="272"/>
      <c r="AG1656" s="285"/>
      <c r="AH1656" s="285"/>
      <c r="AI1656" s="285"/>
      <c r="AJ1656" s="285"/>
      <c r="AK1656" s="286">
        <f t="shared" si="185"/>
        <v>0</v>
      </c>
      <c r="AL1656" s="286">
        <f t="shared" si="186"/>
        <v>0</v>
      </c>
      <c r="AM1656" s="287" t="e">
        <f t="shared" si="187"/>
        <v>#DIV/0!</v>
      </c>
      <c r="AN1656" s="286" t="str">
        <f>IF(A1656="","",VLOOKUP(A1656,'[3]IHS DATABASE'!C:H,6,0))</f>
        <v/>
      </c>
      <c r="AO1656" s="286"/>
      <c r="AP1656" s="290"/>
      <c r="AQ1656" s="290"/>
      <c r="AR1656" s="240"/>
      <c r="AS1656" s="240"/>
      <c r="AT1656" s="291">
        <f t="shared" si="188"/>
        <v>0</v>
      </c>
      <c r="AU1656" s="292"/>
      <c r="AV1656" s="293"/>
      <c r="AW1656" s="293"/>
      <c r="AX1656" s="292"/>
      <c r="AY1656" s="292"/>
      <c r="AZ1656" s="292"/>
      <c r="BA1656" s="292"/>
      <c r="BB1656" s="296"/>
      <c r="BC1656" s="293"/>
      <c r="BD1656" s="293"/>
      <c r="BE1656" s="297"/>
    </row>
    <row r="1657" spans="1:57">
      <c r="A1657" s="239"/>
      <c r="B1657" s="240"/>
      <c r="C1657" s="241" t="str">
        <f>IF(A1657="","",VLOOKUP(A1657,'[3]IHS DATABASE'!C:AD,27,0))</f>
        <v/>
      </c>
      <c r="D1657" s="241"/>
      <c r="E1657" s="241" t="str">
        <f>IF(A1657="","",VLOOKUP(A1657,'[3]IHS DATABASE'!C:G,5,0))</f>
        <v/>
      </c>
      <c r="F1657" s="241" t="str">
        <f>IF(A1657="","",VLOOKUP(A1657,'[3]IHS DATABASE'!C:AB,26,0))</f>
        <v/>
      </c>
      <c r="G1657" s="240" t="str">
        <f>IF(A1657="","",VLOOKUP(A1657,'[3]IHS DATABASE'!C:X,22,0))</f>
        <v/>
      </c>
      <c r="H1657" s="242"/>
      <c r="I1657" s="241" t="str">
        <f>IF(A1657="","",VLOOKUP(A1657,'[3]IHS DATABASE'!C:W,21,0))</f>
        <v/>
      </c>
      <c r="J1657" s="241" t="str">
        <f>IF(A1657="","",VLOOKUP(A1657,'[3]IHS DATABASE'!C:T,18,0))</f>
        <v/>
      </c>
      <c r="K1657" s="241"/>
      <c r="L1657" s="241"/>
      <c r="M1657" s="241" t="str">
        <f>IF(A1657="","",VLOOKUP(A1657,'[3]IHS DATABASE'!C:U,19,0))</f>
        <v/>
      </c>
      <c r="N1657" s="248"/>
      <c r="O1657" s="249"/>
      <c r="P1657" s="249"/>
      <c r="Q1657" s="258"/>
      <c r="R1657" s="259"/>
      <c r="S1657" s="259" t="str">
        <f>IF(A1657="","",VLOOKUP(A1657,'[3]IHS DATABASE'!C:BG,30,0))</f>
        <v/>
      </c>
      <c r="T1657" s="241"/>
      <c r="U1657" s="259" t="str">
        <f>IF(A1657="","",VLOOKUP(A1657,'[3]IHS DATABASE'!C:AG,31,0))</f>
        <v/>
      </c>
      <c r="V1657" s="260"/>
      <c r="W1657" s="260"/>
      <c r="X1657" s="260"/>
      <c r="Y1657" s="269">
        <f t="shared" si="182"/>
        <v>0</v>
      </c>
      <c r="Z1657" s="269">
        <f t="shared" si="183"/>
        <v>0</v>
      </c>
      <c r="AA1657" s="269" t="str">
        <f t="shared" si="184"/>
        <v>OK</v>
      </c>
      <c r="AB1657" s="270"/>
      <c r="AC1657" s="270"/>
      <c r="AD1657" s="270"/>
      <c r="AE1657" s="271"/>
      <c r="AF1657" s="272"/>
      <c r="AG1657" s="285"/>
      <c r="AH1657" s="285"/>
      <c r="AI1657" s="285"/>
      <c r="AJ1657" s="285"/>
      <c r="AK1657" s="286">
        <f t="shared" si="185"/>
        <v>0</v>
      </c>
      <c r="AL1657" s="286">
        <f t="shared" si="186"/>
        <v>0</v>
      </c>
      <c r="AM1657" s="287" t="e">
        <f t="shared" si="187"/>
        <v>#DIV/0!</v>
      </c>
      <c r="AN1657" s="286" t="str">
        <f>IF(A1657="","",VLOOKUP(A1657,'[3]IHS DATABASE'!C:H,6,0))</f>
        <v/>
      </c>
      <c r="AO1657" s="286"/>
      <c r="AP1657" s="290"/>
      <c r="AQ1657" s="290"/>
      <c r="AR1657" s="240"/>
      <c r="AS1657" s="240"/>
      <c r="AT1657" s="291">
        <f t="shared" si="188"/>
        <v>0</v>
      </c>
      <c r="AU1657" s="292"/>
      <c r="AV1657" s="293"/>
      <c r="AW1657" s="293"/>
      <c r="AX1657" s="292"/>
      <c r="AY1657" s="292"/>
      <c r="AZ1657" s="292"/>
      <c r="BA1657" s="292"/>
      <c r="BB1657" s="296"/>
      <c r="BC1657" s="293"/>
      <c r="BD1657" s="293"/>
      <c r="BE1657" s="297"/>
    </row>
    <row r="1658" spans="1:57">
      <c r="A1658" s="239"/>
      <c r="B1658" s="240"/>
      <c r="C1658" s="241" t="str">
        <f>IF(A1658="","",VLOOKUP(A1658,'[3]IHS DATABASE'!C:AD,27,0))</f>
        <v/>
      </c>
      <c r="D1658" s="241"/>
      <c r="E1658" s="241" t="str">
        <f>IF(A1658="","",VLOOKUP(A1658,'[3]IHS DATABASE'!C:G,5,0))</f>
        <v/>
      </c>
      <c r="F1658" s="241" t="str">
        <f>IF(A1658="","",VLOOKUP(A1658,'[3]IHS DATABASE'!C:AB,26,0))</f>
        <v/>
      </c>
      <c r="G1658" s="240" t="str">
        <f>IF(A1658="","",VLOOKUP(A1658,'[3]IHS DATABASE'!C:X,22,0))</f>
        <v/>
      </c>
      <c r="H1658" s="242"/>
      <c r="I1658" s="241" t="str">
        <f>IF(A1658="","",VLOOKUP(A1658,'[3]IHS DATABASE'!C:W,21,0))</f>
        <v/>
      </c>
      <c r="J1658" s="241" t="str">
        <f>IF(A1658="","",VLOOKUP(A1658,'[3]IHS DATABASE'!C:T,18,0))</f>
        <v/>
      </c>
      <c r="K1658" s="241"/>
      <c r="L1658" s="241"/>
      <c r="M1658" s="241" t="str">
        <f>IF(A1658="","",VLOOKUP(A1658,'[3]IHS DATABASE'!C:U,19,0))</f>
        <v/>
      </c>
      <c r="N1658" s="248"/>
      <c r="O1658" s="249"/>
      <c r="P1658" s="249"/>
      <c r="Q1658" s="258"/>
      <c r="R1658" s="259"/>
      <c r="S1658" s="259" t="str">
        <f>IF(A1658="","",VLOOKUP(A1658,'[3]IHS DATABASE'!C:BG,30,0))</f>
        <v/>
      </c>
      <c r="T1658" s="241"/>
      <c r="U1658" s="259" t="str">
        <f>IF(A1658="","",VLOOKUP(A1658,'[3]IHS DATABASE'!C:AG,31,0))</f>
        <v/>
      </c>
      <c r="V1658" s="260"/>
      <c r="W1658" s="260"/>
      <c r="X1658" s="260"/>
      <c r="Y1658" s="269">
        <f t="shared" si="182"/>
        <v>0</v>
      </c>
      <c r="Z1658" s="269">
        <f t="shared" si="183"/>
        <v>0</v>
      </c>
      <c r="AA1658" s="269" t="str">
        <f t="shared" si="184"/>
        <v>OK</v>
      </c>
      <c r="AB1658" s="270"/>
      <c r="AC1658" s="270"/>
      <c r="AD1658" s="270"/>
      <c r="AE1658" s="271"/>
      <c r="AF1658" s="272"/>
      <c r="AG1658" s="285"/>
      <c r="AH1658" s="285"/>
      <c r="AI1658" s="285"/>
      <c r="AJ1658" s="285"/>
      <c r="AK1658" s="286">
        <f t="shared" si="185"/>
        <v>0</v>
      </c>
      <c r="AL1658" s="286">
        <f t="shared" si="186"/>
        <v>0</v>
      </c>
      <c r="AM1658" s="287" t="e">
        <f t="shared" si="187"/>
        <v>#DIV/0!</v>
      </c>
      <c r="AN1658" s="286" t="str">
        <f>IF(A1658="","",VLOOKUP(A1658,'[3]IHS DATABASE'!C:H,6,0))</f>
        <v/>
      </c>
      <c r="AO1658" s="286"/>
      <c r="AP1658" s="290"/>
      <c r="AQ1658" s="290"/>
      <c r="AR1658" s="240"/>
      <c r="AS1658" s="240"/>
      <c r="AT1658" s="291">
        <f t="shared" si="188"/>
        <v>0</v>
      </c>
      <c r="AU1658" s="292"/>
      <c r="AV1658" s="293"/>
      <c r="AW1658" s="293"/>
      <c r="AX1658" s="292"/>
      <c r="AY1658" s="292"/>
      <c r="AZ1658" s="292"/>
      <c r="BA1658" s="292"/>
      <c r="BB1658" s="296"/>
      <c r="BC1658" s="293"/>
      <c r="BD1658" s="293"/>
      <c r="BE1658" s="297"/>
    </row>
    <row r="1659" spans="1:57">
      <c r="A1659" s="239"/>
      <c r="B1659" s="240"/>
      <c r="C1659" s="241" t="str">
        <f>IF(A1659="","",VLOOKUP(A1659,'[3]IHS DATABASE'!C:AD,27,0))</f>
        <v/>
      </c>
      <c r="D1659" s="241"/>
      <c r="E1659" s="241" t="str">
        <f>IF(A1659="","",VLOOKUP(A1659,'[3]IHS DATABASE'!C:G,5,0))</f>
        <v/>
      </c>
      <c r="F1659" s="241" t="str">
        <f>IF(A1659="","",VLOOKUP(A1659,'[3]IHS DATABASE'!C:AB,26,0))</f>
        <v/>
      </c>
      <c r="G1659" s="240" t="str">
        <f>IF(A1659="","",VLOOKUP(A1659,'[3]IHS DATABASE'!C:X,22,0))</f>
        <v/>
      </c>
      <c r="H1659" s="242"/>
      <c r="I1659" s="241" t="str">
        <f>IF(A1659="","",VLOOKUP(A1659,'[3]IHS DATABASE'!C:W,21,0))</f>
        <v/>
      </c>
      <c r="J1659" s="241" t="str">
        <f>IF(A1659="","",VLOOKUP(A1659,'[3]IHS DATABASE'!C:T,18,0))</f>
        <v/>
      </c>
      <c r="K1659" s="241"/>
      <c r="L1659" s="241"/>
      <c r="M1659" s="241" t="str">
        <f>IF(A1659="","",VLOOKUP(A1659,'[3]IHS DATABASE'!C:U,19,0))</f>
        <v/>
      </c>
      <c r="N1659" s="248"/>
      <c r="O1659" s="249"/>
      <c r="P1659" s="249"/>
      <c r="Q1659" s="258"/>
      <c r="R1659" s="259"/>
      <c r="S1659" s="259" t="str">
        <f>IF(A1659="","",VLOOKUP(A1659,'[3]IHS DATABASE'!C:BG,30,0))</f>
        <v/>
      </c>
      <c r="T1659" s="241"/>
      <c r="U1659" s="259" t="str">
        <f>IF(A1659="","",VLOOKUP(A1659,'[3]IHS DATABASE'!C:AG,31,0))</f>
        <v/>
      </c>
      <c r="V1659" s="260"/>
      <c r="W1659" s="260"/>
      <c r="X1659" s="260"/>
      <c r="Y1659" s="269">
        <f t="shared" si="182"/>
        <v>0</v>
      </c>
      <c r="Z1659" s="269">
        <f t="shared" si="183"/>
        <v>0</v>
      </c>
      <c r="AA1659" s="269" t="str">
        <f t="shared" si="184"/>
        <v>OK</v>
      </c>
      <c r="AB1659" s="270"/>
      <c r="AC1659" s="270"/>
      <c r="AD1659" s="270"/>
      <c r="AE1659" s="271"/>
      <c r="AF1659" s="272"/>
      <c r="AG1659" s="285"/>
      <c r="AH1659" s="285"/>
      <c r="AI1659" s="285"/>
      <c r="AJ1659" s="285"/>
      <c r="AK1659" s="286">
        <f t="shared" si="185"/>
        <v>0</v>
      </c>
      <c r="AL1659" s="286">
        <f t="shared" si="186"/>
        <v>0</v>
      </c>
      <c r="AM1659" s="287" t="e">
        <f t="shared" si="187"/>
        <v>#DIV/0!</v>
      </c>
      <c r="AN1659" s="286" t="str">
        <f>IF(A1659="","",VLOOKUP(A1659,'[3]IHS DATABASE'!C:H,6,0))</f>
        <v/>
      </c>
      <c r="AO1659" s="286"/>
      <c r="AP1659" s="290"/>
      <c r="AQ1659" s="290"/>
      <c r="AR1659" s="240"/>
      <c r="AS1659" s="240"/>
      <c r="AT1659" s="291">
        <f t="shared" si="188"/>
        <v>0</v>
      </c>
      <c r="AU1659" s="292"/>
      <c r="AV1659" s="293"/>
      <c r="AW1659" s="293"/>
      <c r="AX1659" s="292"/>
      <c r="AY1659" s="292"/>
      <c r="AZ1659" s="292"/>
      <c r="BA1659" s="292"/>
      <c r="BB1659" s="296"/>
      <c r="BC1659" s="293"/>
      <c r="BD1659" s="293"/>
      <c r="BE1659" s="297"/>
    </row>
    <row r="1660" spans="1:57">
      <c r="A1660" s="239"/>
      <c r="B1660" s="240"/>
      <c r="C1660" s="241" t="str">
        <f>IF(A1660="","",VLOOKUP(A1660,'[3]IHS DATABASE'!C:AD,27,0))</f>
        <v/>
      </c>
      <c r="D1660" s="241"/>
      <c r="E1660" s="241" t="str">
        <f>IF(A1660="","",VLOOKUP(A1660,'[3]IHS DATABASE'!C:G,5,0))</f>
        <v/>
      </c>
      <c r="F1660" s="241" t="str">
        <f>IF(A1660="","",VLOOKUP(A1660,'[3]IHS DATABASE'!C:AB,26,0))</f>
        <v/>
      </c>
      <c r="G1660" s="240" t="str">
        <f>IF(A1660="","",VLOOKUP(A1660,'[3]IHS DATABASE'!C:X,22,0))</f>
        <v/>
      </c>
      <c r="H1660" s="242"/>
      <c r="I1660" s="241" t="str">
        <f>IF(A1660="","",VLOOKUP(A1660,'[3]IHS DATABASE'!C:W,21,0))</f>
        <v/>
      </c>
      <c r="J1660" s="241" t="str">
        <f>IF(A1660="","",VLOOKUP(A1660,'[3]IHS DATABASE'!C:T,18,0))</f>
        <v/>
      </c>
      <c r="K1660" s="241"/>
      <c r="L1660" s="241"/>
      <c r="M1660" s="241" t="str">
        <f>IF(A1660="","",VLOOKUP(A1660,'[3]IHS DATABASE'!C:U,19,0))</f>
        <v/>
      </c>
      <c r="N1660" s="248"/>
      <c r="O1660" s="249"/>
      <c r="P1660" s="249"/>
      <c r="Q1660" s="258"/>
      <c r="R1660" s="259"/>
      <c r="S1660" s="259" t="str">
        <f>IF(A1660="","",VLOOKUP(A1660,'[3]IHS DATABASE'!C:BG,30,0))</f>
        <v/>
      </c>
      <c r="T1660" s="241"/>
      <c r="U1660" s="259" t="str">
        <f>IF(A1660="","",VLOOKUP(A1660,'[3]IHS DATABASE'!C:AG,31,0))</f>
        <v/>
      </c>
      <c r="V1660" s="260"/>
      <c r="W1660" s="260"/>
      <c r="X1660" s="260"/>
      <c r="Y1660" s="269">
        <f t="shared" si="182"/>
        <v>0</v>
      </c>
      <c r="Z1660" s="269">
        <f t="shared" si="183"/>
        <v>0</v>
      </c>
      <c r="AA1660" s="269" t="str">
        <f t="shared" si="184"/>
        <v>OK</v>
      </c>
      <c r="AB1660" s="270"/>
      <c r="AC1660" s="270"/>
      <c r="AD1660" s="270"/>
      <c r="AE1660" s="271"/>
      <c r="AF1660" s="272"/>
      <c r="AG1660" s="285"/>
      <c r="AH1660" s="285"/>
      <c r="AI1660" s="285"/>
      <c r="AJ1660" s="285"/>
      <c r="AK1660" s="286">
        <f t="shared" si="185"/>
        <v>0</v>
      </c>
      <c r="AL1660" s="286">
        <f t="shared" si="186"/>
        <v>0</v>
      </c>
      <c r="AM1660" s="287" t="e">
        <f t="shared" si="187"/>
        <v>#DIV/0!</v>
      </c>
      <c r="AN1660" s="286" t="str">
        <f>IF(A1660="","",VLOOKUP(A1660,'[3]IHS DATABASE'!C:H,6,0))</f>
        <v/>
      </c>
      <c r="AO1660" s="286"/>
      <c r="AP1660" s="290"/>
      <c r="AQ1660" s="290"/>
      <c r="AR1660" s="240"/>
      <c r="AS1660" s="240"/>
      <c r="AT1660" s="291">
        <f t="shared" si="188"/>
        <v>0</v>
      </c>
      <c r="AU1660" s="292"/>
      <c r="AV1660" s="293"/>
      <c r="AW1660" s="293"/>
      <c r="AX1660" s="292"/>
      <c r="AY1660" s="292"/>
      <c r="AZ1660" s="292"/>
      <c r="BA1660" s="292"/>
      <c r="BB1660" s="296"/>
      <c r="BC1660" s="293"/>
      <c r="BD1660" s="293"/>
      <c r="BE1660" s="297"/>
    </row>
    <row r="1661" spans="1:57">
      <c r="A1661" s="239"/>
      <c r="B1661" s="240"/>
      <c r="C1661" s="241" t="str">
        <f>IF(A1661="","",VLOOKUP(A1661,'[3]IHS DATABASE'!C:AD,27,0))</f>
        <v/>
      </c>
      <c r="D1661" s="241"/>
      <c r="E1661" s="241" t="str">
        <f>IF(A1661="","",VLOOKUP(A1661,'[3]IHS DATABASE'!C:G,5,0))</f>
        <v/>
      </c>
      <c r="F1661" s="241" t="str">
        <f>IF(A1661="","",VLOOKUP(A1661,'[3]IHS DATABASE'!C:AB,26,0))</f>
        <v/>
      </c>
      <c r="G1661" s="240" t="str">
        <f>IF(A1661="","",VLOOKUP(A1661,'[3]IHS DATABASE'!C:X,22,0))</f>
        <v/>
      </c>
      <c r="H1661" s="242"/>
      <c r="I1661" s="241" t="str">
        <f>IF(A1661="","",VLOOKUP(A1661,'[3]IHS DATABASE'!C:W,21,0))</f>
        <v/>
      </c>
      <c r="J1661" s="241" t="str">
        <f>IF(A1661="","",VLOOKUP(A1661,'[3]IHS DATABASE'!C:T,18,0))</f>
        <v/>
      </c>
      <c r="K1661" s="241"/>
      <c r="L1661" s="241"/>
      <c r="M1661" s="241" t="str">
        <f>IF(A1661="","",VLOOKUP(A1661,'[3]IHS DATABASE'!C:U,19,0))</f>
        <v/>
      </c>
      <c r="N1661" s="248"/>
      <c r="O1661" s="249"/>
      <c r="P1661" s="249"/>
      <c r="Q1661" s="258"/>
      <c r="R1661" s="259"/>
      <c r="S1661" s="259" t="str">
        <f>IF(A1661="","",VLOOKUP(A1661,'[3]IHS DATABASE'!C:BG,30,0))</f>
        <v/>
      </c>
      <c r="T1661" s="241"/>
      <c r="U1661" s="259" t="str">
        <f>IF(A1661="","",VLOOKUP(A1661,'[3]IHS DATABASE'!C:AG,31,0))</f>
        <v/>
      </c>
      <c r="V1661" s="260"/>
      <c r="W1661" s="260"/>
      <c r="X1661" s="260"/>
      <c r="Y1661" s="269">
        <f t="shared" si="182"/>
        <v>0</v>
      </c>
      <c r="Z1661" s="269">
        <f t="shared" si="183"/>
        <v>0</v>
      </c>
      <c r="AA1661" s="269" t="str">
        <f t="shared" si="184"/>
        <v>OK</v>
      </c>
      <c r="AB1661" s="270"/>
      <c r="AC1661" s="270"/>
      <c r="AD1661" s="270"/>
      <c r="AE1661" s="271"/>
      <c r="AF1661" s="272"/>
      <c r="AG1661" s="285"/>
      <c r="AH1661" s="285"/>
      <c r="AI1661" s="285"/>
      <c r="AJ1661" s="285"/>
      <c r="AK1661" s="286">
        <f t="shared" si="185"/>
        <v>0</v>
      </c>
      <c r="AL1661" s="286">
        <f t="shared" si="186"/>
        <v>0</v>
      </c>
      <c r="AM1661" s="287" t="e">
        <f t="shared" si="187"/>
        <v>#DIV/0!</v>
      </c>
      <c r="AN1661" s="286" t="str">
        <f>IF(A1661="","",VLOOKUP(A1661,'[3]IHS DATABASE'!C:H,6,0))</f>
        <v/>
      </c>
      <c r="AO1661" s="286"/>
      <c r="AP1661" s="290"/>
      <c r="AQ1661" s="290"/>
      <c r="AR1661" s="240"/>
      <c r="AS1661" s="240"/>
      <c r="AT1661" s="291">
        <f t="shared" si="188"/>
        <v>0</v>
      </c>
      <c r="AU1661" s="292"/>
      <c r="AV1661" s="293"/>
      <c r="AW1661" s="293"/>
      <c r="AX1661" s="292"/>
      <c r="AY1661" s="292"/>
      <c r="AZ1661" s="292"/>
      <c r="BA1661" s="292"/>
      <c r="BB1661" s="296"/>
      <c r="BC1661" s="293"/>
      <c r="BD1661" s="293"/>
      <c r="BE1661" s="297"/>
    </row>
    <row r="1662" spans="1:57">
      <c r="A1662" s="239"/>
      <c r="B1662" s="240"/>
      <c r="C1662" s="241" t="str">
        <f>IF(A1662="","",VLOOKUP(A1662,'[3]IHS DATABASE'!C:AD,27,0))</f>
        <v/>
      </c>
      <c r="D1662" s="241"/>
      <c r="E1662" s="241" t="str">
        <f>IF(A1662="","",VLOOKUP(A1662,'[3]IHS DATABASE'!C:G,5,0))</f>
        <v/>
      </c>
      <c r="F1662" s="241" t="str">
        <f>IF(A1662="","",VLOOKUP(A1662,'[3]IHS DATABASE'!C:AB,26,0))</f>
        <v/>
      </c>
      <c r="G1662" s="240" t="str">
        <f>IF(A1662="","",VLOOKUP(A1662,'[3]IHS DATABASE'!C:X,22,0))</f>
        <v/>
      </c>
      <c r="H1662" s="242"/>
      <c r="I1662" s="241" t="str">
        <f>IF(A1662="","",VLOOKUP(A1662,'[3]IHS DATABASE'!C:W,21,0))</f>
        <v/>
      </c>
      <c r="J1662" s="241" t="str">
        <f>IF(A1662="","",VLOOKUP(A1662,'[3]IHS DATABASE'!C:T,18,0))</f>
        <v/>
      </c>
      <c r="K1662" s="241"/>
      <c r="L1662" s="241"/>
      <c r="M1662" s="241" t="str">
        <f>IF(A1662="","",VLOOKUP(A1662,'[3]IHS DATABASE'!C:U,19,0))</f>
        <v/>
      </c>
      <c r="N1662" s="248"/>
      <c r="O1662" s="249"/>
      <c r="P1662" s="249"/>
      <c r="Q1662" s="258"/>
      <c r="R1662" s="259"/>
      <c r="S1662" s="259" t="str">
        <f>IF(A1662="","",VLOOKUP(A1662,'[3]IHS DATABASE'!C:BG,30,0))</f>
        <v/>
      </c>
      <c r="T1662" s="241"/>
      <c r="U1662" s="259" t="str">
        <f>IF(A1662="","",VLOOKUP(A1662,'[3]IHS DATABASE'!C:AG,31,0))</f>
        <v/>
      </c>
      <c r="V1662" s="260"/>
      <c r="W1662" s="260"/>
      <c r="X1662" s="260"/>
      <c r="Y1662" s="269">
        <f t="shared" si="182"/>
        <v>0</v>
      </c>
      <c r="Z1662" s="269">
        <f t="shared" si="183"/>
        <v>0</v>
      </c>
      <c r="AA1662" s="269" t="str">
        <f t="shared" si="184"/>
        <v>OK</v>
      </c>
      <c r="AB1662" s="270"/>
      <c r="AC1662" s="270"/>
      <c r="AD1662" s="270"/>
      <c r="AE1662" s="271"/>
      <c r="AF1662" s="272"/>
      <c r="AG1662" s="285"/>
      <c r="AH1662" s="285"/>
      <c r="AI1662" s="285"/>
      <c r="AJ1662" s="285"/>
      <c r="AK1662" s="286">
        <f t="shared" si="185"/>
        <v>0</v>
      </c>
      <c r="AL1662" s="286">
        <f t="shared" si="186"/>
        <v>0</v>
      </c>
      <c r="AM1662" s="287" t="e">
        <f t="shared" si="187"/>
        <v>#DIV/0!</v>
      </c>
      <c r="AN1662" s="286" t="str">
        <f>IF(A1662="","",VLOOKUP(A1662,'[3]IHS DATABASE'!C:H,6,0))</f>
        <v/>
      </c>
      <c r="AO1662" s="286"/>
      <c r="AP1662" s="290"/>
      <c r="AQ1662" s="290"/>
      <c r="AR1662" s="240"/>
      <c r="AS1662" s="240"/>
      <c r="AT1662" s="291">
        <f t="shared" si="188"/>
        <v>0</v>
      </c>
      <c r="AU1662" s="292"/>
      <c r="AV1662" s="293"/>
      <c r="AW1662" s="293"/>
      <c r="AX1662" s="292"/>
      <c r="AY1662" s="292"/>
      <c r="AZ1662" s="292"/>
      <c r="BA1662" s="292"/>
      <c r="BB1662" s="296"/>
      <c r="BC1662" s="293"/>
      <c r="BD1662" s="293"/>
      <c r="BE1662" s="297"/>
    </row>
    <row r="1663" spans="1:57">
      <c r="A1663" s="239"/>
      <c r="B1663" s="240"/>
      <c r="C1663" s="241" t="str">
        <f>IF(A1663="","",VLOOKUP(A1663,'[3]IHS DATABASE'!C:AD,27,0))</f>
        <v/>
      </c>
      <c r="D1663" s="241"/>
      <c r="E1663" s="241" t="str">
        <f>IF(A1663="","",VLOOKUP(A1663,'[3]IHS DATABASE'!C:G,5,0))</f>
        <v/>
      </c>
      <c r="F1663" s="241" t="str">
        <f>IF(A1663="","",VLOOKUP(A1663,'[3]IHS DATABASE'!C:AB,26,0))</f>
        <v/>
      </c>
      <c r="G1663" s="240" t="str">
        <f>IF(A1663="","",VLOOKUP(A1663,'[3]IHS DATABASE'!C:X,22,0))</f>
        <v/>
      </c>
      <c r="H1663" s="242"/>
      <c r="I1663" s="241" t="str">
        <f>IF(A1663="","",VLOOKUP(A1663,'[3]IHS DATABASE'!C:W,21,0))</f>
        <v/>
      </c>
      <c r="J1663" s="241" t="str">
        <f>IF(A1663="","",VLOOKUP(A1663,'[3]IHS DATABASE'!C:T,18,0))</f>
        <v/>
      </c>
      <c r="K1663" s="241"/>
      <c r="L1663" s="241"/>
      <c r="M1663" s="241" t="str">
        <f>IF(A1663="","",VLOOKUP(A1663,'[3]IHS DATABASE'!C:U,19,0))</f>
        <v/>
      </c>
      <c r="N1663" s="248"/>
      <c r="O1663" s="249"/>
      <c r="P1663" s="249"/>
      <c r="Q1663" s="258"/>
      <c r="R1663" s="259"/>
      <c r="S1663" s="259" t="str">
        <f>IF(A1663="","",VLOOKUP(A1663,'[3]IHS DATABASE'!C:BG,30,0))</f>
        <v/>
      </c>
      <c r="T1663" s="241"/>
      <c r="U1663" s="259" t="str">
        <f>IF(A1663="","",VLOOKUP(A1663,'[3]IHS DATABASE'!C:AG,31,0))</f>
        <v/>
      </c>
      <c r="V1663" s="260"/>
      <c r="W1663" s="260"/>
      <c r="X1663" s="260"/>
      <c r="Y1663" s="269">
        <f t="shared" si="182"/>
        <v>0</v>
      </c>
      <c r="Z1663" s="269">
        <f t="shared" si="183"/>
        <v>0</v>
      </c>
      <c r="AA1663" s="269" t="str">
        <f t="shared" si="184"/>
        <v>OK</v>
      </c>
      <c r="AB1663" s="270"/>
      <c r="AC1663" s="270"/>
      <c r="AD1663" s="270"/>
      <c r="AE1663" s="271"/>
      <c r="AF1663" s="272"/>
      <c r="AG1663" s="285"/>
      <c r="AH1663" s="285"/>
      <c r="AI1663" s="285"/>
      <c r="AJ1663" s="285"/>
      <c r="AK1663" s="286">
        <f t="shared" si="185"/>
        <v>0</v>
      </c>
      <c r="AL1663" s="286">
        <f t="shared" si="186"/>
        <v>0</v>
      </c>
      <c r="AM1663" s="287" t="e">
        <f t="shared" si="187"/>
        <v>#DIV/0!</v>
      </c>
      <c r="AN1663" s="286" t="str">
        <f>IF(A1663="","",VLOOKUP(A1663,'[3]IHS DATABASE'!C:H,6,0))</f>
        <v/>
      </c>
      <c r="AO1663" s="286"/>
      <c r="AP1663" s="290"/>
      <c r="AQ1663" s="290"/>
      <c r="AR1663" s="240"/>
      <c r="AS1663" s="240"/>
      <c r="AT1663" s="291">
        <f t="shared" si="188"/>
        <v>0</v>
      </c>
      <c r="AU1663" s="292"/>
      <c r="AV1663" s="293"/>
      <c r="AW1663" s="293"/>
      <c r="AX1663" s="292"/>
      <c r="AY1663" s="292"/>
      <c r="AZ1663" s="292"/>
      <c r="BA1663" s="292"/>
      <c r="BB1663" s="296"/>
      <c r="BC1663" s="293"/>
      <c r="BD1663" s="293"/>
      <c r="BE1663" s="297"/>
    </row>
    <row r="1664" spans="1:57">
      <c r="A1664" s="239"/>
      <c r="B1664" s="240"/>
      <c r="C1664" s="241" t="str">
        <f>IF(A1664="","",VLOOKUP(A1664,'[3]IHS DATABASE'!C:AD,27,0))</f>
        <v/>
      </c>
      <c r="D1664" s="241"/>
      <c r="E1664" s="241" t="str">
        <f>IF(A1664="","",VLOOKUP(A1664,'[3]IHS DATABASE'!C:G,5,0))</f>
        <v/>
      </c>
      <c r="F1664" s="241" t="str">
        <f>IF(A1664="","",VLOOKUP(A1664,'[3]IHS DATABASE'!C:AB,26,0))</f>
        <v/>
      </c>
      <c r="G1664" s="240" t="str">
        <f>IF(A1664="","",VLOOKUP(A1664,'[3]IHS DATABASE'!C:X,22,0))</f>
        <v/>
      </c>
      <c r="H1664" s="242"/>
      <c r="I1664" s="241" t="str">
        <f>IF(A1664="","",VLOOKUP(A1664,'[3]IHS DATABASE'!C:W,21,0))</f>
        <v/>
      </c>
      <c r="J1664" s="241" t="str">
        <f>IF(A1664="","",VLOOKUP(A1664,'[3]IHS DATABASE'!C:T,18,0))</f>
        <v/>
      </c>
      <c r="K1664" s="241"/>
      <c r="L1664" s="241"/>
      <c r="M1664" s="241" t="str">
        <f>IF(A1664="","",VLOOKUP(A1664,'[3]IHS DATABASE'!C:U,19,0))</f>
        <v/>
      </c>
      <c r="N1664" s="248"/>
      <c r="O1664" s="249"/>
      <c r="P1664" s="249"/>
      <c r="Q1664" s="258"/>
      <c r="R1664" s="259"/>
      <c r="S1664" s="259" t="str">
        <f>IF(A1664="","",VLOOKUP(A1664,'[3]IHS DATABASE'!C:BG,30,0))</f>
        <v/>
      </c>
      <c r="T1664" s="241"/>
      <c r="U1664" s="259" t="str">
        <f>IF(A1664="","",VLOOKUP(A1664,'[3]IHS DATABASE'!C:AG,31,0))</f>
        <v/>
      </c>
      <c r="V1664" s="260"/>
      <c r="W1664" s="260"/>
      <c r="X1664" s="260"/>
      <c r="Y1664" s="269">
        <f t="shared" si="182"/>
        <v>0</v>
      </c>
      <c r="Z1664" s="269">
        <f t="shared" si="183"/>
        <v>0</v>
      </c>
      <c r="AA1664" s="269" t="str">
        <f t="shared" si="184"/>
        <v>OK</v>
      </c>
      <c r="AB1664" s="270"/>
      <c r="AC1664" s="270"/>
      <c r="AD1664" s="270"/>
      <c r="AE1664" s="271"/>
      <c r="AF1664" s="272"/>
      <c r="AG1664" s="285"/>
      <c r="AH1664" s="285"/>
      <c r="AI1664" s="285"/>
      <c r="AJ1664" s="285"/>
      <c r="AK1664" s="286">
        <f t="shared" si="185"/>
        <v>0</v>
      </c>
      <c r="AL1664" s="286">
        <f t="shared" si="186"/>
        <v>0</v>
      </c>
      <c r="AM1664" s="287" t="e">
        <f t="shared" si="187"/>
        <v>#DIV/0!</v>
      </c>
      <c r="AN1664" s="286" t="str">
        <f>IF(A1664="","",VLOOKUP(A1664,'[3]IHS DATABASE'!C:H,6,0))</f>
        <v/>
      </c>
      <c r="AO1664" s="286"/>
      <c r="AP1664" s="290"/>
      <c r="AQ1664" s="290"/>
      <c r="AR1664" s="240"/>
      <c r="AS1664" s="240"/>
      <c r="AT1664" s="291">
        <f t="shared" si="188"/>
        <v>0</v>
      </c>
      <c r="AU1664" s="292"/>
      <c r="AV1664" s="293"/>
      <c r="AW1664" s="293"/>
      <c r="AX1664" s="292"/>
      <c r="AY1664" s="292"/>
      <c r="AZ1664" s="292"/>
      <c r="BA1664" s="292"/>
      <c r="BB1664" s="296"/>
      <c r="BC1664" s="293"/>
      <c r="BD1664" s="293"/>
      <c r="BE1664" s="297"/>
    </row>
    <row r="1665" spans="1:57">
      <c r="A1665" s="239"/>
      <c r="B1665" s="240"/>
      <c r="C1665" s="241" t="str">
        <f>IF(A1665="","",VLOOKUP(A1665,'[3]IHS DATABASE'!C:AD,27,0))</f>
        <v/>
      </c>
      <c r="D1665" s="241"/>
      <c r="E1665" s="241" t="str">
        <f>IF(A1665="","",VLOOKUP(A1665,'[3]IHS DATABASE'!C:G,5,0))</f>
        <v/>
      </c>
      <c r="F1665" s="241" t="str">
        <f>IF(A1665="","",VLOOKUP(A1665,'[3]IHS DATABASE'!C:AB,26,0))</f>
        <v/>
      </c>
      <c r="G1665" s="240" t="str">
        <f>IF(A1665="","",VLOOKUP(A1665,'[3]IHS DATABASE'!C:X,22,0))</f>
        <v/>
      </c>
      <c r="H1665" s="242"/>
      <c r="I1665" s="241" t="str">
        <f>IF(A1665="","",VLOOKUP(A1665,'[3]IHS DATABASE'!C:W,21,0))</f>
        <v/>
      </c>
      <c r="J1665" s="241" t="str">
        <f>IF(A1665="","",VLOOKUP(A1665,'[3]IHS DATABASE'!C:T,18,0))</f>
        <v/>
      </c>
      <c r="K1665" s="241"/>
      <c r="L1665" s="241"/>
      <c r="M1665" s="241" t="str">
        <f>IF(A1665="","",VLOOKUP(A1665,'[3]IHS DATABASE'!C:U,19,0))</f>
        <v/>
      </c>
      <c r="N1665" s="248"/>
      <c r="O1665" s="249"/>
      <c r="P1665" s="249"/>
      <c r="Q1665" s="258"/>
      <c r="R1665" s="259"/>
      <c r="S1665" s="259" t="str">
        <f>IF(A1665="","",VLOOKUP(A1665,'[3]IHS DATABASE'!C:BG,30,0))</f>
        <v/>
      </c>
      <c r="T1665" s="241"/>
      <c r="U1665" s="259" t="str">
        <f>IF(A1665="","",VLOOKUP(A1665,'[3]IHS DATABASE'!C:AG,31,0))</f>
        <v/>
      </c>
      <c r="V1665" s="260"/>
      <c r="W1665" s="260"/>
      <c r="X1665" s="260"/>
      <c r="Y1665" s="269">
        <f t="shared" si="182"/>
        <v>0</v>
      </c>
      <c r="Z1665" s="269">
        <f t="shared" si="183"/>
        <v>0</v>
      </c>
      <c r="AA1665" s="269" t="str">
        <f t="shared" si="184"/>
        <v>OK</v>
      </c>
      <c r="AB1665" s="270"/>
      <c r="AC1665" s="270"/>
      <c r="AD1665" s="270"/>
      <c r="AE1665" s="271"/>
      <c r="AF1665" s="272"/>
      <c r="AG1665" s="285"/>
      <c r="AH1665" s="285"/>
      <c r="AI1665" s="285"/>
      <c r="AJ1665" s="285"/>
      <c r="AK1665" s="286">
        <f t="shared" si="185"/>
        <v>0</v>
      </c>
      <c r="AL1665" s="286">
        <f t="shared" si="186"/>
        <v>0</v>
      </c>
      <c r="AM1665" s="287" t="e">
        <f t="shared" si="187"/>
        <v>#DIV/0!</v>
      </c>
      <c r="AN1665" s="286" t="str">
        <f>IF(A1665="","",VLOOKUP(A1665,'[3]IHS DATABASE'!C:H,6,0))</f>
        <v/>
      </c>
      <c r="AO1665" s="286"/>
      <c r="AP1665" s="290"/>
      <c r="AQ1665" s="290"/>
      <c r="AR1665" s="240"/>
      <c r="AS1665" s="240"/>
      <c r="AT1665" s="291">
        <f t="shared" si="188"/>
        <v>0</v>
      </c>
      <c r="AU1665" s="292"/>
      <c r="AV1665" s="293"/>
      <c r="AW1665" s="293"/>
      <c r="AX1665" s="292"/>
      <c r="AY1665" s="292"/>
      <c r="AZ1665" s="292"/>
      <c r="BA1665" s="292"/>
      <c r="BB1665" s="296"/>
      <c r="BC1665" s="293"/>
      <c r="BD1665" s="293"/>
      <c r="BE1665" s="297"/>
    </row>
    <row r="1666" spans="1:57">
      <c r="A1666" s="239"/>
      <c r="B1666" s="240"/>
      <c r="C1666" s="241" t="str">
        <f>IF(A1666="","",VLOOKUP(A1666,'[3]IHS DATABASE'!C:AD,27,0))</f>
        <v/>
      </c>
      <c r="D1666" s="241"/>
      <c r="E1666" s="241" t="str">
        <f>IF(A1666="","",VLOOKUP(A1666,'[3]IHS DATABASE'!C:G,5,0))</f>
        <v/>
      </c>
      <c r="F1666" s="241" t="str">
        <f>IF(A1666="","",VLOOKUP(A1666,'[3]IHS DATABASE'!C:AB,26,0))</f>
        <v/>
      </c>
      <c r="G1666" s="240" t="str">
        <f>IF(A1666="","",VLOOKUP(A1666,'[3]IHS DATABASE'!C:X,22,0))</f>
        <v/>
      </c>
      <c r="H1666" s="242"/>
      <c r="I1666" s="241" t="str">
        <f>IF(A1666="","",VLOOKUP(A1666,'[3]IHS DATABASE'!C:W,21,0))</f>
        <v/>
      </c>
      <c r="J1666" s="241" t="str">
        <f>IF(A1666="","",VLOOKUP(A1666,'[3]IHS DATABASE'!C:T,18,0))</f>
        <v/>
      </c>
      <c r="K1666" s="241"/>
      <c r="L1666" s="241"/>
      <c r="M1666" s="241" t="str">
        <f>IF(A1666="","",VLOOKUP(A1666,'[3]IHS DATABASE'!C:U,19,0))</f>
        <v/>
      </c>
      <c r="N1666" s="248"/>
      <c r="O1666" s="249"/>
      <c r="P1666" s="249"/>
      <c r="Q1666" s="258"/>
      <c r="R1666" s="259"/>
      <c r="S1666" s="259" t="str">
        <f>IF(A1666="","",VLOOKUP(A1666,'[3]IHS DATABASE'!C:BG,30,0))</f>
        <v/>
      </c>
      <c r="T1666" s="241"/>
      <c r="U1666" s="259" t="str">
        <f>IF(A1666="","",VLOOKUP(A1666,'[3]IHS DATABASE'!C:AG,31,0))</f>
        <v/>
      </c>
      <c r="V1666" s="260"/>
      <c r="W1666" s="260"/>
      <c r="X1666" s="260"/>
      <c r="Y1666" s="269">
        <f t="shared" si="182"/>
        <v>0</v>
      </c>
      <c r="Z1666" s="269">
        <f t="shared" si="183"/>
        <v>0</v>
      </c>
      <c r="AA1666" s="269" t="str">
        <f t="shared" si="184"/>
        <v>OK</v>
      </c>
      <c r="AB1666" s="270"/>
      <c r="AC1666" s="270"/>
      <c r="AD1666" s="270"/>
      <c r="AE1666" s="271"/>
      <c r="AF1666" s="272"/>
      <c r="AG1666" s="285"/>
      <c r="AH1666" s="285"/>
      <c r="AI1666" s="285"/>
      <c r="AJ1666" s="285"/>
      <c r="AK1666" s="286">
        <f t="shared" si="185"/>
        <v>0</v>
      </c>
      <c r="AL1666" s="286">
        <f t="shared" si="186"/>
        <v>0</v>
      </c>
      <c r="AM1666" s="287" t="e">
        <f t="shared" si="187"/>
        <v>#DIV/0!</v>
      </c>
      <c r="AN1666" s="286" t="str">
        <f>IF(A1666="","",VLOOKUP(A1666,'[3]IHS DATABASE'!C:H,6,0))</f>
        <v/>
      </c>
      <c r="AO1666" s="286"/>
      <c r="AP1666" s="290"/>
      <c r="AQ1666" s="290"/>
      <c r="AR1666" s="240"/>
      <c r="AS1666" s="240"/>
      <c r="AT1666" s="291">
        <f t="shared" si="188"/>
        <v>0</v>
      </c>
      <c r="AU1666" s="292"/>
      <c r="AV1666" s="293"/>
      <c r="AW1666" s="293"/>
      <c r="AX1666" s="292"/>
      <c r="AY1666" s="292"/>
      <c r="AZ1666" s="292"/>
      <c r="BA1666" s="292"/>
      <c r="BB1666" s="296"/>
      <c r="BC1666" s="293"/>
      <c r="BD1666" s="293"/>
      <c r="BE1666" s="297"/>
    </row>
    <row r="1667" spans="1:57">
      <c r="A1667" s="239"/>
      <c r="B1667" s="240"/>
      <c r="C1667" s="241" t="str">
        <f>IF(A1667="","",VLOOKUP(A1667,'[3]IHS DATABASE'!C:AD,27,0))</f>
        <v/>
      </c>
      <c r="D1667" s="241"/>
      <c r="E1667" s="241" t="str">
        <f>IF(A1667="","",VLOOKUP(A1667,'[3]IHS DATABASE'!C:G,5,0))</f>
        <v/>
      </c>
      <c r="F1667" s="241" t="str">
        <f>IF(A1667="","",VLOOKUP(A1667,'[3]IHS DATABASE'!C:AB,26,0))</f>
        <v/>
      </c>
      <c r="G1667" s="240" t="str">
        <f>IF(A1667="","",VLOOKUP(A1667,'[3]IHS DATABASE'!C:X,22,0))</f>
        <v/>
      </c>
      <c r="H1667" s="242"/>
      <c r="I1667" s="241" t="str">
        <f>IF(A1667="","",VLOOKUP(A1667,'[3]IHS DATABASE'!C:W,21,0))</f>
        <v/>
      </c>
      <c r="J1667" s="241" t="str">
        <f>IF(A1667="","",VLOOKUP(A1667,'[3]IHS DATABASE'!C:T,18,0))</f>
        <v/>
      </c>
      <c r="K1667" s="241"/>
      <c r="L1667" s="241"/>
      <c r="M1667" s="241" t="str">
        <f>IF(A1667="","",VLOOKUP(A1667,'[3]IHS DATABASE'!C:U,19,0))</f>
        <v/>
      </c>
      <c r="N1667" s="248"/>
      <c r="O1667" s="249"/>
      <c r="P1667" s="249"/>
      <c r="Q1667" s="258"/>
      <c r="R1667" s="259"/>
      <c r="S1667" s="259" t="str">
        <f>IF(A1667="","",VLOOKUP(A1667,'[3]IHS DATABASE'!C:BG,30,0))</f>
        <v/>
      </c>
      <c r="T1667" s="241"/>
      <c r="U1667" s="259" t="str">
        <f>IF(A1667="","",VLOOKUP(A1667,'[3]IHS DATABASE'!C:AG,31,0))</f>
        <v/>
      </c>
      <c r="V1667" s="260"/>
      <c r="W1667" s="260"/>
      <c r="X1667" s="260"/>
      <c r="Y1667" s="269">
        <f t="shared" si="182"/>
        <v>0</v>
      </c>
      <c r="Z1667" s="269">
        <f t="shared" si="183"/>
        <v>0</v>
      </c>
      <c r="AA1667" s="269" t="str">
        <f t="shared" si="184"/>
        <v>OK</v>
      </c>
      <c r="AB1667" s="270"/>
      <c r="AC1667" s="270"/>
      <c r="AD1667" s="270"/>
      <c r="AE1667" s="271"/>
      <c r="AF1667" s="272"/>
      <c r="AG1667" s="285"/>
      <c r="AH1667" s="285"/>
      <c r="AI1667" s="285"/>
      <c r="AJ1667" s="285"/>
      <c r="AK1667" s="286">
        <f t="shared" si="185"/>
        <v>0</v>
      </c>
      <c r="AL1667" s="286">
        <f t="shared" si="186"/>
        <v>0</v>
      </c>
      <c r="AM1667" s="287" t="e">
        <f t="shared" si="187"/>
        <v>#DIV/0!</v>
      </c>
      <c r="AN1667" s="286" t="str">
        <f>IF(A1667="","",VLOOKUP(A1667,'[3]IHS DATABASE'!C:H,6,0))</f>
        <v/>
      </c>
      <c r="AO1667" s="286"/>
      <c r="AP1667" s="290"/>
      <c r="AQ1667" s="290"/>
      <c r="AR1667" s="240"/>
      <c r="AS1667" s="240"/>
      <c r="AT1667" s="291">
        <f t="shared" si="188"/>
        <v>0</v>
      </c>
      <c r="AU1667" s="292"/>
      <c r="AV1667" s="293"/>
      <c r="AW1667" s="293"/>
      <c r="AX1667" s="292"/>
      <c r="AY1667" s="292"/>
      <c r="AZ1667" s="292"/>
      <c r="BA1667" s="292"/>
      <c r="BB1667" s="296"/>
      <c r="BC1667" s="293"/>
      <c r="BD1667" s="293"/>
      <c r="BE1667" s="297"/>
    </row>
    <row r="1668" spans="1:57">
      <c r="A1668" s="239"/>
      <c r="B1668" s="240"/>
      <c r="C1668" s="241" t="str">
        <f>IF(A1668="","",VLOOKUP(A1668,'[3]IHS DATABASE'!C:AD,27,0))</f>
        <v/>
      </c>
      <c r="D1668" s="241"/>
      <c r="E1668" s="241" t="str">
        <f>IF(A1668="","",VLOOKUP(A1668,'[3]IHS DATABASE'!C:G,5,0))</f>
        <v/>
      </c>
      <c r="F1668" s="241" t="str">
        <f>IF(A1668="","",VLOOKUP(A1668,'[3]IHS DATABASE'!C:AB,26,0))</f>
        <v/>
      </c>
      <c r="G1668" s="240" t="str">
        <f>IF(A1668="","",VLOOKUP(A1668,'[3]IHS DATABASE'!C:X,22,0))</f>
        <v/>
      </c>
      <c r="H1668" s="242"/>
      <c r="I1668" s="241" t="str">
        <f>IF(A1668="","",VLOOKUP(A1668,'[3]IHS DATABASE'!C:W,21,0))</f>
        <v/>
      </c>
      <c r="J1668" s="241" t="str">
        <f>IF(A1668="","",VLOOKUP(A1668,'[3]IHS DATABASE'!C:T,18,0))</f>
        <v/>
      </c>
      <c r="K1668" s="241"/>
      <c r="L1668" s="241"/>
      <c r="M1668" s="241" t="str">
        <f>IF(A1668="","",VLOOKUP(A1668,'[3]IHS DATABASE'!C:U,19,0))</f>
        <v/>
      </c>
      <c r="N1668" s="248"/>
      <c r="O1668" s="249"/>
      <c r="P1668" s="249"/>
      <c r="Q1668" s="258"/>
      <c r="R1668" s="259"/>
      <c r="S1668" s="259" t="str">
        <f>IF(A1668="","",VLOOKUP(A1668,'[3]IHS DATABASE'!C:BG,30,0))</f>
        <v/>
      </c>
      <c r="T1668" s="241"/>
      <c r="U1668" s="259" t="str">
        <f>IF(A1668="","",VLOOKUP(A1668,'[3]IHS DATABASE'!C:AG,31,0))</f>
        <v/>
      </c>
      <c r="V1668" s="260"/>
      <c r="W1668" s="260"/>
      <c r="X1668" s="260"/>
      <c r="Y1668" s="269">
        <f t="shared" si="182"/>
        <v>0</v>
      </c>
      <c r="Z1668" s="269">
        <f t="shared" si="183"/>
        <v>0</v>
      </c>
      <c r="AA1668" s="269" t="str">
        <f t="shared" si="184"/>
        <v>OK</v>
      </c>
      <c r="AB1668" s="270"/>
      <c r="AC1668" s="270"/>
      <c r="AD1668" s="270"/>
      <c r="AE1668" s="271"/>
      <c r="AF1668" s="272"/>
      <c r="AG1668" s="285"/>
      <c r="AH1668" s="285"/>
      <c r="AI1668" s="285"/>
      <c r="AJ1668" s="285"/>
      <c r="AK1668" s="286">
        <f t="shared" si="185"/>
        <v>0</v>
      </c>
      <c r="AL1668" s="286">
        <f t="shared" si="186"/>
        <v>0</v>
      </c>
      <c r="AM1668" s="287" t="e">
        <f t="shared" si="187"/>
        <v>#DIV/0!</v>
      </c>
      <c r="AN1668" s="286" t="str">
        <f>IF(A1668="","",VLOOKUP(A1668,'[3]IHS DATABASE'!C:H,6,0))</f>
        <v/>
      </c>
      <c r="AO1668" s="286"/>
      <c r="AP1668" s="290"/>
      <c r="AQ1668" s="290"/>
      <c r="AR1668" s="240"/>
      <c r="AS1668" s="240"/>
      <c r="AT1668" s="291">
        <f t="shared" si="188"/>
        <v>0</v>
      </c>
      <c r="AU1668" s="292"/>
      <c r="AV1668" s="293"/>
      <c r="AW1668" s="293"/>
      <c r="AX1668" s="292"/>
      <c r="AY1668" s="292"/>
      <c r="AZ1668" s="292"/>
      <c r="BA1668" s="292"/>
      <c r="BB1668" s="296"/>
      <c r="BC1668" s="293"/>
      <c r="BD1668" s="293"/>
      <c r="BE1668" s="297"/>
    </row>
    <row r="1669" spans="1:57">
      <c r="A1669" s="239"/>
      <c r="B1669" s="240"/>
      <c r="C1669" s="241" t="str">
        <f>IF(A1669="","",VLOOKUP(A1669,'[3]IHS DATABASE'!C:AD,27,0))</f>
        <v/>
      </c>
      <c r="D1669" s="241"/>
      <c r="E1669" s="241" t="str">
        <f>IF(A1669="","",VLOOKUP(A1669,'[3]IHS DATABASE'!C:G,5,0))</f>
        <v/>
      </c>
      <c r="F1669" s="241" t="str">
        <f>IF(A1669="","",VLOOKUP(A1669,'[3]IHS DATABASE'!C:AB,26,0))</f>
        <v/>
      </c>
      <c r="G1669" s="240" t="str">
        <f>IF(A1669="","",VLOOKUP(A1669,'[3]IHS DATABASE'!C:X,22,0))</f>
        <v/>
      </c>
      <c r="H1669" s="242"/>
      <c r="I1669" s="241" t="str">
        <f>IF(A1669="","",VLOOKUP(A1669,'[3]IHS DATABASE'!C:W,21,0))</f>
        <v/>
      </c>
      <c r="J1669" s="241" t="str">
        <f>IF(A1669="","",VLOOKUP(A1669,'[3]IHS DATABASE'!C:T,18,0))</f>
        <v/>
      </c>
      <c r="K1669" s="241"/>
      <c r="L1669" s="241"/>
      <c r="M1669" s="241" t="str">
        <f>IF(A1669="","",VLOOKUP(A1669,'[3]IHS DATABASE'!C:U,19,0))</f>
        <v/>
      </c>
      <c r="N1669" s="248"/>
      <c r="O1669" s="249"/>
      <c r="P1669" s="249"/>
      <c r="Q1669" s="258"/>
      <c r="R1669" s="259"/>
      <c r="S1669" s="259" t="str">
        <f>IF(A1669="","",VLOOKUP(A1669,'[3]IHS DATABASE'!C:BG,30,0))</f>
        <v/>
      </c>
      <c r="T1669" s="241"/>
      <c r="U1669" s="259" t="str">
        <f>IF(A1669="","",VLOOKUP(A1669,'[3]IHS DATABASE'!C:AG,31,0))</f>
        <v/>
      </c>
      <c r="V1669" s="260"/>
      <c r="W1669" s="260"/>
      <c r="X1669" s="260"/>
      <c r="Y1669" s="269">
        <f t="shared" si="182"/>
        <v>0</v>
      </c>
      <c r="Z1669" s="269">
        <f t="shared" si="183"/>
        <v>0</v>
      </c>
      <c r="AA1669" s="269" t="str">
        <f t="shared" si="184"/>
        <v>OK</v>
      </c>
      <c r="AB1669" s="270"/>
      <c r="AC1669" s="270"/>
      <c r="AD1669" s="270"/>
      <c r="AE1669" s="271"/>
      <c r="AF1669" s="272"/>
      <c r="AG1669" s="285"/>
      <c r="AH1669" s="285"/>
      <c r="AI1669" s="285"/>
      <c r="AJ1669" s="285"/>
      <c r="AK1669" s="286">
        <f t="shared" si="185"/>
        <v>0</v>
      </c>
      <c r="AL1669" s="286">
        <f t="shared" si="186"/>
        <v>0</v>
      </c>
      <c r="AM1669" s="287" t="e">
        <f t="shared" si="187"/>
        <v>#DIV/0!</v>
      </c>
      <c r="AN1669" s="286" t="str">
        <f>IF(A1669="","",VLOOKUP(A1669,'[3]IHS DATABASE'!C:H,6,0))</f>
        <v/>
      </c>
      <c r="AO1669" s="286"/>
      <c r="AP1669" s="290"/>
      <c r="AQ1669" s="290"/>
      <c r="AR1669" s="240"/>
      <c r="AS1669" s="240"/>
      <c r="AT1669" s="291">
        <f t="shared" si="188"/>
        <v>0</v>
      </c>
      <c r="AU1669" s="292"/>
      <c r="AV1669" s="293"/>
      <c r="AW1669" s="293"/>
      <c r="AX1669" s="292"/>
      <c r="AY1669" s="292"/>
      <c r="AZ1669" s="292"/>
      <c r="BA1669" s="292"/>
      <c r="BB1669" s="296"/>
      <c r="BC1669" s="293"/>
      <c r="BD1669" s="293"/>
      <c r="BE1669" s="297"/>
    </row>
    <row r="1670" spans="1:57">
      <c r="A1670" s="239"/>
      <c r="B1670" s="240"/>
      <c r="C1670" s="241" t="str">
        <f>IF(A1670="","",VLOOKUP(A1670,'[3]IHS DATABASE'!C:AD,27,0))</f>
        <v/>
      </c>
      <c r="D1670" s="241"/>
      <c r="E1670" s="241" t="str">
        <f>IF(A1670="","",VLOOKUP(A1670,'[3]IHS DATABASE'!C:G,5,0))</f>
        <v/>
      </c>
      <c r="F1670" s="241" t="str">
        <f>IF(A1670="","",VLOOKUP(A1670,'[3]IHS DATABASE'!C:AB,26,0))</f>
        <v/>
      </c>
      <c r="G1670" s="240" t="str">
        <f>IF(A1670="","",VLOOKUP(A1670,'[3]IHS DATABASE'!C:X,22,0))</f>
        <v/>
      </c>
      <c r="H1670" s="242"/>
      <c r="I1670" s="241" t="str">
        <f>IF(A1670="","",VLOOKUP(A1670,'[3]IHS DATABASE'!C:W,21,0))</f>
        <v/>
      </c>
      <c r="J1670" s="241" t="str">
        <f>IF(A1670="","",VLOOKUP(A1670,'[3]IHS DATABASE'!C:T,18,0))</f>
        <v/>
      </c>
      <c r="K1670" s="241"/>
      <c r="L1670" s="241"/>
      <c r="M1670" s="241" t="str">
        <f>IF(A1670="","",VLOOKUP(A1670,'[3]IHS DATABASE'!C:U,19,0))</f>
        <v/>
      </c>
      <c r="N1670" s="248"/>
      <c r="O1670" s="249"/>
      <c r="P1670" s="249"/>
      <c r="Q1670" s="258"/>
      <c r="R1670" s="259"/>
      <c r="S1670" s="259" t="str">
        <f>IF(A1670="","",VLOOKUP(A1670,'[3]IHS DATABASE'!C:BG,30,0))</f>
        <v/>
      </c>
      <c r="T1670" s="241"/>
      <c r="U1670" s="259" t="str">
        <f>IF(A1670="","",VLOOKUP(A1670,'[3]IHS DATABASE'!C:AG,31,0))</f>
        <v/>
      </c>
      <c r="V1670" s="260"/>
      <c r="W1670" s="260"/>
      <c r="X1670" s="260"/>
      <c r="Y1670" s="269">
        <f t="shared" si="182"/>
        <v>0</v>
      </c>
      <c r="Z1670" s="269">
        <f t="shared" si="183"/>
        <v>0</v>
      </c>
      <c r="AA1670" s="269" t="str">
        <f t="shared" si="184"/>
        <v>OK</v>
      </c>
      <c r="AB1670" s="270"/>
      <c r="AC1670" s="270"/>
      <c r="AD1670" s="270"/>
      <c r="AE1670" s="271"/>
      <c r="AF1670" s="272"/>
      <c r="AG1670" s="285"/>
      <c r="AH1670" s="285"/>
      <c r="AI1670" s="285"/>
      <c r="AJ1670" s="285"/>
      <c r="AK1670" s="286">
        <f t="shared" si="185"/>
        <v>0</v>
      </c>
      <c r="AL1670" s="286">
        <f t="shared" si="186"/>
        <v>0</v>
      </c>
      <c r="AM1670" s="287" t="e">
        <f t="shared" si="187"/>
        <v>#DIV/0!</v>
      </c>
      <c r="AN1670" s="286" t="str">
        <f>IF(A1670="","",VLOOKUP(A1670,'[3]IHS DATABASE'!C:H,6,0))</f>
        <v/>
      </c>
      <c r="AO1670" s="286"/>
      <c r="AP1670" s="290"/>
      <c r="AQ1670" s="290"/>
      <c r="AR1670" s="240"/>
      <c r="AS1670" s="240"/>
      <c r="AT1670" s="291">
        <f t="shared" si="188"/>
        <v>0</v>
      </c>
      <c r="AU1670" s="292"/>
      <c r="AV1670" s="293"/>
      <c r="AW1670" s="293"/>
      <c r="AX1670" s="292"/>
      <c r="AY1670" s="292"/>
      <c r="AZ1670" s="292"/>
      <c r="BA1670" s="292"/>
      <c r="BB1670" s="296"/>
      <c r="BC1670" s="293"/>
      <c r="BD1670" s="293"/>
      <c r="BE1670" s="297"/>
    </row>
    <row r="1671" spans="1:57">
      <c r="A1671" s="239"/>
      <c r="B1671" s="240"/>
      <c r="C1671" s="241" t="str">
        <f>IF(A1671="","",VLOOKUP(A1671,'[3]IHS DATABASE'!C:AD,27,0))</f>
        <v/>
      </c>
      <c r="D1671" s="241"/>
      <c r="E1671" s="241" t="str">
        <f>IF(A1671="","",VLOOKUP(A1671,'[3]IHS DATABASE'!C:G,5,0))</f>
        <v/>
      </c>
      <c r="F1671" s="241" t="str">
        <f>IF(A1671="","",VLOOKUP(A1671,'[3]IHS DATABASE'!C:AB,26,0))</f>
        <v/>
      </c>
      <c r="G1671" s="240" t="str">
        <f>IF(A1671="","",VLOOKUP(A1671,'[3]IHS DATABASE'!C:X,22,0))</f>
        <v/>
      </c>
      <c r="H1671" s="242"/>
      <c r="I1671" s="241" t="str">
        <f>IF(A1671="","",VLOOKUP(A1671,'[3]IHS DATABASE'!C:W,21,0))</f>
        <v/>
      </c>
      <c r="J1671" s="241" t="str">
        <f>IF(A1671="","",VLOOKUP(A1671,'[3]IHS DATABASE'!C:T,18,0))</f>
        <v/>
      </c>
      <c r="K1671" s="241"/>
      <c r="L1671" s="241"/>
      <c r="M1671" s="241" t="str">
        <f>IF(A1671="","",VLOOKUP(A1671,'[3]IHS DATABASE'!C:U,19,0))</f>
        <v/>
      </c>
      <c r="N1671" s="248"/>
      <c r="O1671" s="249"/>
      <c r="P1671" s="249"/>
      <c r="Q1671" s="258"/>
      <c r="R1671" s="259"/>
      <c r="S1671" s="259" t="str">
        <f>IF(A1671="","",VLOOKUP(A1671,'[3]IHS DATABASE'!C:BG,30,0))</f>
        <v/>
      </c>
      <c r="T1671" s="241"/>
      <c r="U1671" s="259" t="str">
        <f>IF(A1671="","",VLOOKUP(A1671,'[3]IHS DATABASE'!C:AG,31,0))</f>
        <v/>
      </c>
      <c r="V1671" s="260"/>
      <c r="W1671" s="260"/>
      <c r="X1671" s="260"/>
      <c r="Y1671" s="269">
        <f t="shared" si="182"/>
        <v>0</v>
      </c>
      <c r="Z1671" s="269">
        <f t="shared" si="183"/>
        <v>0</v>
      </c>
      <c r="AA1671" s="269" t="str">
        <f t="shared" si="184"/>
        <v>OK</v>
      </c>
      <c r="AB1671" s="270"/>
      <c r="AC1671" s="270"/>
      <c r="AD1671" s="270"/>
      <c r="AE1671" s="271"/>
      <c r="AF1671" s="272"/>
      <c r="AG1671" s="285"/>
      <c r="AH1671" s="285"/>
      <c r="AI1671" s="285"/>
      <c r="AJ1671" s="285"/>
      <c r="AK1671" s="286">
        <f t="shared" si="185"/>
        <v>0</v>
      </c>
      <c r="AL1671" s="286">
        <f t="shared" si="186"/>
        <v>0</v>
      </c>
      <c r="AM1671" s="287" t="e">
        <f t="shared" si="187"/>
        <v>#DIV/0!</v>
      </c>
      <c r="AN1671" s="286" t="str">
        <f>IF(A1671="","",VLOOKUP(A1671,'[3]IHS DATABASE'!C:H,6,0))</f>
        <v/>
      </c>
      <c r="AO1671" s="286"/>
      <c r="AP1671" s="290"/>
      <c r="AQ1671" s="290"/>
      <c r="AR1671" s="240"/>
      <c r="AS1671" s="240"/>
      <c r="AT1671" s="291">
        <f t="shared" si="188"/>
        <v>0</v>
      </c>
      <c r="AU1671" s="292"/>
      <c r="AV1671" s="293"/>
      <c r="AW1671" s="293"/>
      <c r="AX1671" s="292"/>
      <c r="AY1671" s="292"/>
      <c r="AZ1671" s="292"/>
      <c r="BA1671" s="292"/>
      <c r="BB1671" s="296"/>
      <c r="BC1671" s="293"/>
      <c r="BD1671" s="293"/>
      <c r="BE1671" s="297"/>
    </row>
    <row r="1672" spans="1:57">
      <c r="A1672" s="239"/>
      <c r="B1672" s="240"/>
      <c r="C1672" s="241" t="str">
        <f>IF(A1672="","",VLOOKUP(A1672,'[3]IHS DATABASE'!C:AD,27,0))</f>
        <v/>
      </c>
      <c r="D1672" s="241"/>
      <c r="E1672" s="241" t="str">
        <f>IF(A1672="","",VLOOKUP(A1672,'[3]IHS DATABASE'!C:G,5,0))</f>
        <v/>
      </c>
      <c r="F1672" s="241" t="str">
        <f>IF(A1672="","",VLOOKUP(A1672,'[3]IHS DATABASE'!C:AB,26,0))</f>
        <v/>
      </c>
      <c r="G1672" s="240" t="str">
        <f>IF(A1672="","",VLOOKUP(A1672,'[3]IHS DATABASE'!C:X,22,0))</f>
        <v/>
      </c>
      <c r="H1672" s="242"/>
      <c r="I1672" s="241" t="str">
        <f>IF(A1672="","",VLOOKUP(A1672,'[3]IHS DATABASE'!C:W,21,0))</f>
        <v/>
      </c>
      <c r="J1672" s="241" t="str">
        <f>IF(A1672="","",VLOOKUP(A1672,'[3]IHS DATABASE'!C:T,18,0))</f>
        <v/>
      </c>
      <c r="K1672" s="241"/>
      <c r="L1672" s="241"/>
      <c r="M1672" s="241" t="str">
        <f>IF(A1672="","",VLOOKUP(A1672,'[3]IHS DATABASE'!C:U,19,0))</f>
        <v/>
      </c>
      <c r="N1672" s="248"/>
      <c r="O1672" s="249"/>
      <c r="P1672" s="249"/>
      <c r="Q1672" s="258"/>
      <c r="R1672" s="259"/>
      <c r="S1672" s="259" t="str">
        <f>IF(A1672="","",VLOOKUP(A1672,'[3]IHS DATABASE'!C:BG,30,0))</f>
        <v/>
      </c>
      <c r="T1672" s="241"/>
      <c r="U1672" s="259" t="str">
        <f>IF(A1672="","",VLOOKUP(A1672,'[3]IHS DATABASE'!C:AG,31,0))</f>
        <v/>
      </c>
      <c r="V1672" s="260"/>
      <c r="W1672" s="260"/>
      <c r="X1672" s="260"/>
      <c r="Y1672" s="269">
        <f t="shared" si="182"/>
        <v>0</v>
      </c>
      <c r="Z1672" s="269">
        <f t="shared" si="183"/>
        <v>0</v>
      </c>
      <c r="AA1672" s="269" t="str">
        <f t="shared" si="184"/>
        <v>OK</v>
      </c>
      <c r="AB1672" s="270"/>
      <c r="AC1672" s="270"/>
      <c r="AD1672" s="270"/>
      <c r="AE1672" s="271"/>
      <c r="AF1672" s="272"/>
      <c r="AG1672" s="285"/>
      <c r="AH1672" s="285"/>
      <c r="AI1672" s="285"/>
      <c r="AJ1672" s="285"/>
      <c r="AK1672" s="286">
        <f t="shared" si="185"/>
        <v>0</v>
      </c>
      <c r="AL1672" s="286">
        <f t="shared" si="186"/>
        <v>0</v>
      </c>
      <c r="AM1672" s="287" t="e">
        <f t="shared" si="187"/>
        <v>#DIV/0!</v>
      </c>
      <c r="AN1672" s="286" t="str">
        <f>IF(A1672="","",VLOOKUP(A1672,'[3]IHS DATABASE'!C:H,6,0))</f>
        <v/>
      </c>
      <c r="AO1672" s="286"/>
      <c r="AP1672" s="290"/>
      <c r="AQ1672" s="290"/>
      <c r="AR1672" s="240"/>
      <c r="AS1672" s="240"/>
      <c r="AT1672" s="291">
        <f t="shared" si="188"/>
        <v>0</v>
      </c>
      <c r="AU1672" s="292"/>
      <c r="AV1672" s="293"/>
      <c r="AW1672" s="293"/>
      <c r="AX1672" s="292"/>
      <c r="AY1672" s="292"/>
      <c r="AZ1672" s="292"/>
      <c r="BA1672" s="292"/>
      <c r="BB1672" s="296"/>
      <c r="BC1672" s="293"/>
      <c r="BD1672" s="293"/>
      <c r="BE1672" s="297"/>
    </row>
    <row r="1673" spans="1:57">
      <c r="A1673" s="239"/>
      <c r="B1673" s="240"/>
      <c r="C1673" s="241" t="str">
        <f>IF(A1673="","",VLOOKUP(A1673,'[3]IHS DATABASE'!C:AD,27,0))</f>
        <v/>
      </c>
      <c r="D1673" s="241"/>
      <c r="E1673" s="241" t="str">
        <f>IF(A1673="","",VLOOKUP(A1673,'[3]IHS DATABASE'!C:G,5,0))</f>
        <v/>
      </c>
      <c r="F1673" s="241" t="str">
        <f>IF(A1673="","",VLOOKUP(A1673,'[3]IHS DATABASE'!C:AB,26,0))</f>
        <v/>
      </c>
      <c r="G1673" s="240" t="str">
        <f>IF(A1673="","",VLOOKUP(A1673,'[3]IHS DATABASE'!C:X,22,0))</f>
        <v/>
      </c>
      <c r="H1673" s="242"/>
      <c r="I1673" s="241" t="str">
        <f>IF(A1673="","",VLOOKUP(A1673,'[3]IHS DATABASE'!C:W,21,0))</f>
        <v/>
      </c>
      <c r="J1673" s="241" t="str">
        <f>IF(A1673="","",VLOOKUP(A1673,'[3]IHS DATABASE'!C:T,18,0))</f>
        <v/>
      </c>
      <c r="K1673" s="241"/>
      <c r="L1673" s="241"/>
      <c r="M1673" s="241" t="str">
        <f>IF(A1673="","",VLOOKUP(A1673,'[3]IHS DATABASE'!C:U,19,0))</f>
        <v/>
      </c>
      <c r="N1673" s="248"/>
      <c r="O1673" s="249"/>
      <c r="P1673" s="249"/>
      <c r="Q1673" s="258"/>
      <c r="R1673" s="259"/>
      <c r="S1673" s="259" t="str">
        <f>IF(A1673="","",VLOOKUP(A1673,'[3]IHS DATABASE'!C:BG,30,0))</f>
        <v/>
      </c>
      <c r="T1673" s="241"/>
      <c r="U1673" s="259" t="str">
        <f>IF(A1673="","",VLOOKUP(A1673,'[3]IHS DATABASE'!C:AG,31,0))</f>
        <v/>
      </c>
      <c r="V1673" s="260"/>
      <c r="W1673" s="260"/>
      <c r="X1673" s="260"/>
      <c r="Y1673" s="269">
        <f t="shared" si="182"/>
        <v>0</v>
      </c>
      <c r="Z1673" s="269">
        <f t="shared" si="183"/>
        <v>0</v>
      </c>
      <c r="AA1673" s="269" t="str">
        <f t="shared" si="184"/>
        <v>OK</v>
      </c>
      <c r="AB1673" s="270"/>
      <c r="AC1673" s="270"/>
      <c r="AD1673" s="270"/>
      <c r="AE1673" s="271"/>
      <c r="AF1673" s="272"/>
      <c r="AG1673" s="285"/>
      <c r="AH1673" s="285"/>
      <c r="AI1673" s="285"/>
      <c r="AJ1673" s="285"/>
      <c r="AK1673" s="286">
        <f t="shared" si="185"/>
        <v>0</v>
      </c>
      <c r="AL1673" s="286">
        <f t="shared" si="186"/>
        <v>0</v>
      </c>
      <c r="AM1673" s="287" t="e">
        <f t="shared" si="187"/>
        <v>#DIV/0!</v>
      </c>
      <c r="AN1673" s="286" t="str">
        <f>IF(A1673="","",VLOOKUP(A1673,'[3]IHS DATABASE'!C:H,6,0))</f>
        <v/>
      </c>
      <c r="AO1673" s="286"/>
      <c r="AP1673" s="290"/>
      <c r="AQ1673" s="290"/>
      <c r="AR1673" s="240"/>
      <c r="AS1673" s="240"/>
      <c r="AT1673" s="291">
        <f t="shared" si="188"/>
        <v>0</v>
      </c>
      <c r="AU1673" s="292"/>
      <c r="AV1673" s="293"/>
      <c r="AW1673" s="293"/>
      <c r="AX1673" s="292"/>
      <c r="AY1673" s="292"/>
      <c r="AZ1673" s="292"/>
      <c r="BA1673" s="292"/>
      <c r="BB1673" s="296"/>
      <c r="BC1673" s="293"/>
      <c r="BD1673" s="293"/>
      <c r="BE1673" s="297"/>
    </row>
    <row r="1674" spans="1:57">
      <c r="A1674" s="239"/>
      <c r="B1674" s="240"/>
      <c r="C1674" s="241" t="str">
        <f>IF(A1674="","",VLOOKUP(A1674,'[3]IHS DATABASE'!C:AD,27,0))</f>
        <v/>
      </c>
      <c r="D1674" s="241"/>
      <c r="E1674" s="241" t="str">
        <f>IF(A1674="","",VLOOKUP(A1674,'[3]IHS DATABASE'!C:G,5,0))</f>
        <v/>
      </c>
      <c r="F1674" s="241" t="str">
        <f>IF(A1674="","",VLOOKUP(A1674,'[3]IHS DATABASE'!C:AB,26,0))</f>
        <v/>
      </c>
      <c r="G1674" s="240" t="str">
        <f>IF(A1674="","",VLOOKUP(A1674,'[3]IHS DATABASE'!C:X,22,0))</f>
        <v/>
      </c>
      <c r="H1674" s="242"/>
      <c r="I1674" s="241" t="str">
        <f>IF(A1674="","",VLOOKUP(A1674,'[3]IHS DATABASE'!C:W,21,0))</f>
        <v/>
      </c>
      <c r="J1674" s="241" t="str">
        <f>IF(A1674="","",VLOOKUP(A1674,'[3]IHS DATABASE'!C:T,18,0))</f>
        <v/>
      </c>
      <c r="K1674" s="241"/>
      <c r="L1674" s="241"/>
      <c r="M1674" s="241" t="str">
        <f>IF(A1674="","",VLOOKUP(A1674,'[3]IHS DATABASE'!C:U,19,0))</f>
        <v/>
      </c>
      <c r="N1674" s="248"/>
      <c r="O1674" s="249"/>
      <c r="P1674" s="249"/>
      <c r="Q1674" s="258"/>
      <c r="R1674" s="259"/>
      <c r="S1674" s="259" t="str">
        <f>IF(A1674="","",VLOOKUP(A1674,'[3]IHS DATABASE'!C:BG,30,0))</f>
        <v/>
      </c>
      <c r="T1674" s="241"/>
      <c r="U1674" s="259" t="str">
        <f>IF(A1674="","",VLOOKUP(A1674,'[3]IHS DATABASE'!C:AG,31,0))</f>
        <v/>
      </c>
      <c r="V1674" s="260"/>
      <c r="W1674" s="260"/>
      <c r="X1674" s="260"/>
      <c r="Y1674" s="269">
        <f t="shared" si="182"/>
        <v>0</v>
      </c>
      <c r="Z1674" s="269">
        <f t="shared" si="183"/>
        <v>0</v>
      </c>
      <c r="AA1674" s="269" t="str">
        <f t="shared" si="184"/>
        <v>OK</v>
      </c>
      <c r="AB1674" s="270"/>
      <c r="AC1674" s="270"/>
      <c r="AD1674" s="270"/>
      <c r="AE1674" s="271"/>
      <c r="AF1674" s="272"/>
      <c r="AG1674" s="285"/>
      <c r="AH1674" s="285"/>
      <c r="AI1674" s="285"/>
      <c r="AJ1674" s="285"/>
      <c r="AK1674" s="286">
        <f t="shared" si="185"/>
        <v>0</v>
      </c>
      <c r="AL1674" s="286">
        <f t="shared" si="186"/>
        <v>0</v>
      </c>
      <c r="AM1674" s="287" t="e">
        <f t="shared" si="187"/>
        <v>#DIV/0!</v>
      </c>
      <c r="AN1674" s="286" t="str">
        <f>IF(A1674="","",VLOOKUP(A1674,'[3]IHS DATABASE'!C:H,6,0))</f>
        <v/>
      </c>
      <c r="AO1674" s="286"/>
      <c r="AP1674" s="290"/>
      <c r="AQ1674" s="290"/>
      <c r="AR1674" s="240"/>
      <c r="AS1674" s="240"/>
      <c r="AT1674" s="291">
        <f t="shared" si="188"/>
        <v>0</v>
      </c>
      <c r="AU1674" s="292"/>
      <c r="AV1674" s="293"/>
      <c r="AW1674" s="293"/>
      <c r="AX1674" s="292"/>
      <c r="AY1674" s="292"/>
      <c r="AZ1674" s="292"/>
      <c r="BA1674" s="292"/>
      <c r="BB1674" s="296"/>
      <c r="BC1674" s="293"/>
      <c r="BD1674" s="293"/>
      <c r="BE1674" s="297"/>
    </row>
    <row r="1675" spans="1:57">
      <c r="A1675" s="239"/>
      <c r="B1675" s="240"/>
      <c r="C1675" s="241" t="str">
        <f>IF(A1675="","",VLOOKUP(A1675,'[3]IHS DATABASE'!C:AD,27,0))</f>
        <v/>
      </c>
      <c r="D1675" s="241"/>
      <c r="E1675" s="241" t="str">
        <f>IF(A1675="","",VLOOKUP(A1675,'[3]IHS DATABASE'!C:G,5,0))</f>
        <v/>
      </c>
      <c r="F1675" s="241" t="str">
        <f>IF(A1675="","",VLOOKUP(A1675,'[3]IHS DATABASE'!C:AB,26,0))</f>
        <v/>
      </c>
      <c r="G1675" s="240" t="str">
        <f>IF(A1675="","",VLOOKUP(A1675,'[3]IHS DATABASE'!C:X,22,0))</f>
        <v/>
      </c>
      <c r="H1675" s="242"/>
      <c r="I1675" s="241" t="str">
        <f>IF(A1675="","",VLOOKUP(A1675,'[3]IHS DATABASE'!C:W,21,0))</f>
        <v/>
      </c>
      <c r="J1675" s="241" t="str">
        <f>IF(A1675="","",VLOOKUP(A1675,'[3]IHS DATABASE'!C:T,18,0))</f>
        <v/>
      </c>
      <c r="K1675" s="241"/>
      <c r="L1675" s="241"/>
      <c r="M1675" s="241" t="str">
        <f>IF(A1675="","",VLOOKUP(A1675,'[3]IHS DATABASE'!C:U,19,0))</f>
        <v/>
      </c>
      <c r="N1675" s="248"/>
      <c r="O1675" s="249"/>
      <c r="P1675" s="249"/>
      <c r="Q1675" s="258"/>
      <c r="R1675" s="259"/>
      <c r="S1675" s="259" t="str">
        <f>IF(A1675="","",VLOOKUP(A1675,'[3]IHS DATABASE'!C:BG,30,0))</f>
        <v/>
      </c>
      <c r="T1675" s="241"/>
      <c r="U1675" s="259" t="str">
        <f>IF(A1675="","",VLOOKUP(A1675,'[3]IHS DATABASE'!C:AG,31,0))</f>
        <v/>
      </c>
      <c r="V1675" s="260"/>
      <c r="W1675" s="260"/>
      <c r="X1675" s="260"/>
      <c r="Y1675" s="269">
        <f t="shared" si="182"/>
        <v>0</v>
      </c>
      <c r="Z1675" s="269">
        <f t="shared" si="183"/>
        <v>0</v>
      </c>
      <c r="AA1675" s="269" t="str">
        <f t="shared" si="184"/>
        <v>OK</v>
      </c>
      <c r="AB1675" s="270"/>
      <c r="AC1675" s="270"/>
      <c r="AD1675" s="270"/>
      <c r="AE1675" s="271"/>
      <c r="AF1675" s="272"/>
      <c r="AG1675" s="285"/>
      <c r="AH1675" s="285"/>
      <c r="AI1675" s="285"/>
      <c r="AJ1675" s="285"/>
      <c r="AK1675" s="286">
        <f t="shared" si="185"/>
        <v>0</v>
      </c>
      <c r="AL1675" s="286">
        <f t="shared" si="186"/>
        <v>0</v>
      </c>
      <c r="AM1675" s="287" t="e">
        <f t="shared" si="187"/>
        <v>#DIV/0!</v>
      </c>
      <c r="AN1675" s="286" t="str">
        <f>IF(A1675="","",VLOOKUP(A1675,'[3]IHS DATABASE'!C:H,6,0))</f>
        <v/>
      </c>
      <c r="AO1675" s="286"/>
      <c r="AP1675" s="290"/>
      <c r="AQ1675" s="290"/>
      <c r="AR1675" s="240"/>
      <c r="AS1675" s="240"/>
      <c r="AT1675" s="291">
        <f t="shared" si="188"/>
        <v>0</v>
      </c>
      <c r="AU1675" s="292"/>
      <c r="AV1675" s="293"/>
      <c r="AW1675" s="293"/>
      <c r="AX1675" s="292"/>
      <c r="AY1675" s="292"/>
      <c r="AZ1675" s="292"/>
      <c r="BA1675" s="292"/>
      <c r="BB1675" s="296"/>
      <c r="BC1675" s="293"/>
      <c r="BD1675" s="293"/>
      <c r="BE1675" s="297"/>
    </row>
    <row r="1676" spans="1:57">
      <c r="A1676" s="239"/>
      <c r="B1676" s="240"/>
      <c r="C1676" s="241" t="str">
        <f>IF(A1676="","",VLOOKUP(A1676,'[3]IHS DATABASE'!C:AD,27,0))</f>
        <v/>
      </c>
      <c r="D1676" s="241"/>
      <c r="E1676" s="241" t="str">
        <f>IF(A1676="","",VLOOKUP(A1676,'[3]IHS DATABASE'!C:G,5,0))</f>
        <v/>
      </c>
      <c r="F1676" s="241" t="str">
        <f>IF(A1676="","",VLOOKUP(A1676,'[3]IHS DATABASE'!C:AB,26,0))</f>
        <v/>
      </c>
      <c r="G1676" s="240" t="str">
        <f>IF(A1676="","",VLOOKUP(A1676,'[3]IHS DATABASE'!C:X,22,0))</f>
        <v/>
      </c>
      <c r="H1676" s="242"/>
      <c r="I1676" s="241" t="str">
        <f>IF(A1676="","",VLOOKUP(A1676,'[3]IHS DATABASE'!C:W,21,0))</f>
        <v/>
      </c>
      <c r="J1676" s="241" t="str">
        <f>IF(A1676="","",VLOOKUP(A1676,'[3]IHS DATABASE'!C:T,18,0))</f>
        <v/>
      </c>
      <c r="K1676" s="241"/>
      <c r="L1676" s="241"/>
      <c r="M1676" s="241" t="str">
        <f>IF(A1676="","",VLOOKUP(A1676,'[3]IHS DATABASE'!C:U,19,0))</f>
        <v/>
      </c>
      <c r="N1676" s="248"/>
      <c r="O1676" s="249"/>
      <c r="P1676" s="249"/>
      <c r="Q1676" s="258"/>
      <c r="R1676" s="259"/>
      <c r="S1676" s="259" t="str">
        <f>IF(A1676="","",VLOOKUP(A1676,'[3]IHS DATABASE'!C:BG,30,0))</f>
        <v/>
      </c>
      <c r="T1676" s="241"/>
      <c r="U1676" s="259" t="str">
        <f>IF(A1676="","",VLOOKUP(A1676,'[3]IHS DATABASE'!C:AG,31,0))</f>
        <v/>
      </c>
      <c r="V1676" s="260"/>
      <c r="W1676" s="260"/>
      <c r="X1676" s="260"/>
      <c r="Y1676" s="269">
        <f t="shared" si="182"/>
        <v>0</v>
      </c>
      <c r="Z1676" s="269">
        <f t="shared" si="183"/>
        <v>0</v>
      </c>
      <c r="AA1676" s="269" t="str">
        <f t="shared" si="184"/>
        <v>OK</v>
      </c>
      <c r="AB1676" s="270"/>
      <c r="AC1676" s="270"/>
      <c r="AD1676" s="270"/>
      <c r="AE1676" s="271"/>
      <c r="AF1676" s="272"/>
      <c r="AG1676" s="285"/>
      <c r="AH1676" s="285"/>
      <c r="AI1676" s="285"/>
      <c r="AJ1676" s="285"/>
      <c r="AK1676" s="286">
        <f t="shared" si="185"/>
        <v>0</v>
      </c>
      <c r="AL1676" s="286">
        <f t="shared" si="186"/>
        <v>0</v>
      </c>
      <c r="AM1676" s="287" t="e">
        <f t="shared" si="187"/>
        <v>#DIV/0!</v>
      </c>
      <c r="AN1676" s="286" t="str">
        <f>IF(A1676="","",VLOOKUP(A1676,'[3]IHS DATABASE'!C:H,6,0))</f>
        <v/>
      </c>
      <c r="AO1676" s="286"/>
      <c r="AP1676" s="290"/>
      <c r="AQ1676" s="290"/>
      <c r="AR1676" s="240"/>
      <c r="AS1676" s="240"/>
      <c r="AT1676" s="291">
        <f t="shared" si="188"/>
        <v>0</v>
      </c>
      <c r="AU1676" s="292"/>
      <c r="AV1676" s="293"/>
      <c r="AW1676" s="293"/>
      <c r="AX1676" s="292"/>
      <c r="AY1676" s="292"/>
      <c r="AZ1676" s="292"/>
      <c r="BA1676" s="292"/>
      <c r="BB1676" s="296"/>
      <c r="BC1676" s="293"/>
      <c r="BD1676" s="293"/>
      <c r="BE1676" s="297"/>
    </row>
    <row r="1677" spans="1:57">
      <c r="A1677" s="239"/>
      <c r="B1677" s="240"/>
      <c r="C1677" s="241" t="str">
        <f>IF(A1677="","",VLOOKUP(A1677,'[3]IHS DATABASE'!C:AD,27,0))</f>
        <v/>
      </c>
      <c r="D1677" s="241"/>
      <c r="E1677" s="241" t="str">
        <f>IF(A1677="","",VLOOKUP(A1677,'[3]IHS DATABASE'!C:G,5,0))</f>
        <v/>
      </c>
      <c r="F1677" s="241" t="str">
        <f>IF(A1677="","",VLOOKUP(A1677,'[3]IHS DATABASE'!C:AB,26,0))</f>
        <v/>
      </c>
      <c r="G1677" s="240" t="str">
        <f>IF(A1677="","",VLOOKUP(A1677,'[3]IHS DATABASE'!C:X,22,0))</f>
        <v/>
      </c>
      <c r="H1677" s="242"/>
      <c r="I1677" s="241" t="str">
        <f>IF(A1677="","",VLOOKUP(A1677,'[3]IHS DATABASE'!C:W,21,0))</f>
        <v/>
      </c>
      <c r="J1677" s="241" t="str">
        <f>IF(A1677="","",VLOOKUP(A1677,'[3]IHS DATABASE'!C:T,18,0))</f>
        <v/>
      </c>
      <c r="K1677" s="241"/>
      <c r="L1677" s="241"/>
      <c r="M1677" s="241" t="str">
        <f>IF(A1677="","",VLOOKUP(A1677,'[3]IHS DATABASE'!C:U,19,0))</f>
        <v/>
      </c>
      <c r="N1677" s="248"/>
      <c r="O1677" s="249"/>
      <c r="P1677" s="249"/>
      <c r="Q1677" s="258"/>
      <c r="R1677" s="259"/>
      <c r="S1677" s="259" t="str">
        <f>IF(A1677="","",VLOOKUP(A1677,'[3]IHS DATABASE'!C:BG,30,0))</f>
        <v/>
      </c>
      <c r="T1677" s="241"/>
      <c r="U1677" s="259" t="str">
        <f>IF(A1677="","",VLOOKUP(A1677,'[3]IHS DATABASE'!C:AG,31,0))</f>
        <v/>
      </c>
      <c r="V1677" s="260"/>
      <c r="W1677" s="260"/>
      <c r="X1677" s="260"/>
      <c r="Y1677" s="269">
        <f t="shared" si="182"/>
        <v>0</v>
      </c>
      <c r="Z1677" s="269">
        <f t="shared" si="183"/>
        <v>0</v>
      </c>
      <c r="AA1677" s="269" t="str">
        <f t="shared" si="184"/>
        <v>OK</v>
      </c>
      <c r="AB1677" s="270"/>
      <c r="AC1677" s="270"/>
      <c r="AD1677" s="270"/>
      <c r="AE1677" s="271"/>
      <c r="AF1677" s="272"/>
      <c r="AG1677" s="285"/>
      <c r="AH1677" s="285"/>
      <c r="AI1677" s="285"/>
      <c r="AJ1677" s="285"/>
      <c r="AK1677" s="286">
        <f t="shared" si="185"/>
        <v>0</v>
      </c>
      <c r="AL1677" s="286">
        <f t="shared" si="186"/>
        <v>0</v>
      </c>
      <c r="AM1677" s="287" t="e">
        <f t="shared" si="187"/>
        <v>#DIV/0!</v>
      </c>
      <c r="AN1677" s="286" t="str">
        <f>IF(A1677="","",VLOOKUP(A1677,'[3]IHS DATABASE'!C:H,6,0))</f>
        <v/>
      </c>
      <c r="AO1677" s="286"/>
      <c r="AP1677" s="290"/>
      <c r="AQ1677" s="290"/>
      <c r="AR1677" s="240"/>
      <c r="AS1677" s="240"/>
      <c r="AT1677" s="291">
        <f t="shared" si="188"/>
        <v>0</v>
      </c>
      <c r="AU1677" s="292"/>
      <c r="AV1677" s="293"/>
      <c r="AW1677" s="293"/>
      <c r="AX1677" s="292"/>
      <c r="AY1677" s="292"/>
      <c r="AZ1677" s="292"/>
      <c r="BA1677" s="292"/>
      <c r="BB1677" s="296"/>
      <c r="BC1677" s="293"/>
      <c r="BD1677" s="293"/>
      <c r="BE1677" s="297"/>
    </row>
    <row r="1678" spans="1:57">
      <c r="A1678" s="239"/>
      <c r="B1678" s="240"/>
      <c r="C1678" s="241" t="str">
        <f>IF(A1678="","",VLOOKUP(A1678,'[3]IHS DATABASE'!C:AD,27,0))</f>
        <v/>
      </c>
      <c r="D1678" s="241"/>
      <c r="E1678" s="241" t="str">
        <f>IF(A1678="","",VLOOKUP(A1678,'[3]IHS DATABASE'!C:G,5,0))</f>
        <v/>
      </c>
      <c r="F1678" s="241" t="str">
        <f>IF(A1678="","",VLOOKUP(A1678,'[3]IHS DATABASE'!C:AB,26,0))</f>
        <v/>
      </c>
      <c r="G1678" s="240" t="str">
        <f>IF(A1678="","",VLOOKUP(A1678,'[3]IHS DATABASE'!C:X,22,0))</f>
        <v/>
      </c>
      <c r="H1678" s="242"/>
      <c r="I1678" s="241" t="str">
        <f>IF(A1678="","",VLOOKUP(A1678,'[3]IHS DATABASE'!C:W,21,0))</f>
        <v/>
      </c>
      <c r="J1678" s="241" t="str">
        <f>IF(A1678="","",VLOOKUP(A1678,'[3]IHS DATABASE'!C:T,18,0))</f>
        <v/>
      </c>
      <c r="K1678" s="241"/>
      <c r="L1678" s="241"/>
      <c r="M1678" s="241" t="str">
        <f>IF(A1678="","",VLOOKUP(A1678,'[3]IHS DATABASE'!C:U,19,0))</f>
        <v/>
      </c>
      <c r="N1678" s="248"/>
      <c r="O1678" s="249"/>
      <c r="P1678" s="249"/>
      <c r="Q1678" s="258"/>
      <c r="R1678" s="259"/>
      <c r="S1678" s="259" t="str">
        <f>IF(A1678="","",VLOOKUP(A1678,'[3]IHS DATABASE'!C:BG,30,0))</f>
        <v/>
      </c>
      <c r="T1678" s="241"/>
      <c r="U1678" s="259" t="str">
        <f>IF(A1678="","",VLOOKUP(A1678,'[3]IHS DATABASE'!C:AG,31,0))</f>
        <v/>
      </c>
      <c r="V1678" s="260"/>
      <c r="W1678" s="260"/>
      <c r="X1678" s="260"/>
      <c r="Y1678" s="269">
        <f t="shared" si="182"/>
        <v>0</v>
      </c>
      <c r="Z1678" s="269">
        <f t="shared" si="183"/>
        <v>0</v>
      </c>
      <c r="AA1678" s="269" t="str">
        <f t="shared" si="184"/>
        <v>OK</v>
      </c>
      <c r="AB1678" s="270"/>
      <c r="AC1678" s="270"/>
      <c r="AD1678" s="270"/>
      <c r="AE1678" s="271"/>
      <c r="AF1678" s="272"/>
      <c r="AG1678" s="285"/>
      <c r="AH1678" s="285"/>
      <c r="AI1678" s="285"/>
      <c r="AJ1678" s="285"/>
      <c r="AK1678" s="286">
        <f t="shared" si="185"/>
        <v>0</v>
      </c>
      <c r="AL1678" s="286">
        <f t="shared" si="186"/>
        <v>0</v>
      </c>
      <c r="AM1678" s="287" t="e">
        <f t="shared" si="187"/>
        <v>#DIV/0!</v>
      </c>
      <c r="AN1678" s="286" t="str">
        <f>IF(A1678="","",VLOOKUP(A1678,'[3]IHS DATABASE'!C:H,6,0))</f>
        <v/>
      </c>
      <c r="AO1678" s="286"/>
      <c r="AP1678" s="290"/>
      <c r="AQ1678" s="290"/>
      <c r="AR1678" s="240"/>
      <c r="AS1678" s="240"/>
      <c r="AT1678" s="291">
        <f t="shared" si="188"/>
        <v>0</v>
      </c>
      <c r="AU1678" s="292"/>
      <c r="AV1678" s="293"/>
      <c r="AW1678" s="293"/>
      <c r="AX1678" s="292"/>
      <c r="AY1678" s="292"/>
      <c r="AZ1678" s="292"/>
      <c r="BA1678" s="292"/>
      <c r="BB1678" s="296"/>
      <c r="BC1678" s="293"/>
      <c r="BD1678" s="293"/>
      <c r="BE1678" s="297"/>
    </row>
    <row r="1679" spans="1:57">
      <c r="A1679" s="239"/>
      <c r="B1679" s="240"/>
      <c r="C1679" s="241" t="str">
        <f>IF(A1679="","",VLOOKUP(A1679,'[3]IHS DATABASE'!C:AD,27,0))</f>
        <v/>
      </c>
      <c r="D1679" s="241"/>
      <c r="E1679" s="241" t="str">
        <f>IF(A1679="","",VLOOKUP(A1679,'[3]IHS DATABASE'!C:G,5,0))</f>
        <v/>
      </c>
      <c r="F1679" s="241" t="str">
        <f>IF(A1679="","",VLOOKUP(A1679,'[3]IHS DATABASE'!C:AB,26,0))</f>
        <v/>
      </c>
      <c r="G1679" s="240" t="str">
        <f>IF(A1679="","",VLOOKUP(A1679,'[3]IHS DATABASE'!C:X,22,0))</f>
        <v/>
      </c>
      <c r="H1679" s="242"/>
      <c r="I1679" s="241" t="str">
        <f>IF(A1679="","",VLOOKUP(A1679,'[3]IHS DATABASE'!C:W,21,0))</f>
        <v/>
      </c>
      <c r="J1679" s="241" t="str">
        <f>IF(A1679="","",VLOOKUP(A1679,'[3]IHS DATABASE'!C:T,18,0))</f>
        <v/>
      </c>
      <c r="K1679" s="241"/>
      <c r="L1679" s="241"/>
      <c r="M1679" s="241" t="str">
        <f>IF(A1679="","",VLOOKUP(A1679,'[3]IHS DATABASE'!C:U,19,0))</f>
        <v/>
      </c>
      <c r="N1679" s="248"/>
      <c r="O1679" s="249"/>
      <c r="P1679" s="249"/>
      <c r="Q1679" s="258"/>
      <c r="R1679" s="259"/>
      <c r="S1679" s="259" t="str">
        <f>IF(A1679="","",VLOOKUP(A1679,'[3]IHS DATABASE'!C:BG,30,0))</f>
        <v/>
      </c>
      <c r="T1679" s="241"/>
      <c r="U1679" s="259" t="str">
        <f>IF(A1679="","",VLOOKUP(A1679,'[3]IHS DATABASE'!C:AG,31,0))</f>
        <v/>
      </c>
      <c r="V1679" s="260"/>
      <c r="W1679" s="260"/>
      <c r="X1679" s="260"/>
      <c r="Y1679" s="269">
        <f t="shared" si="182"/>
        <v>0</v>
      </c>
      <c r="Z1679" s="269">
        <f t="shared" si="183"/>
        <v>0</v>
      </c>
      <c r="AA1679" s="269" t="str">
        <f t="shared" si="184"/>
        <v>OK</v>
      </c>
      <c r="AB1679" s="270"/>
      <c r="AC1679" s="270"/>
      <c r="AD1679" s="270"/>
      <c r="AE1679" s="271"/>
      <c r="AF1679" s="272"/>
      <c r="AG1679" s="285"/>
      <c r="AH1679" s="285"/>
      <c r="AI1679" s="285"/>
      <c r="AJ1679" s="285"/>
      <c r="AK1679" s="286">
        <f t="shared" si="185"/>
        <v>0</v>
      </c>
      <c r="AL1679" s="286">
        <f t="shared" si="186"/>
        <v>0</v>
      </c>
      <c r="AM1679" s="287" t="e">
        <f t="shared" si="187"/>
        <v>#DIV/0!</v>
      </c>
      <c r="AN1679" s="286" t="str">
        <f>IF(A1679="","",VLOOKUP(A1679,'[3]IHS DATABASE'!C:H,6,0))</f>
        <v/>
      </c>
      <c r="AO1679" s="286"/>
      <c r="AP1679" s="290"/>
      <c r="AQ1679" s="290"/>
      <c r="AR1679" s="240"/>
      <c r="AS1679" s="240"/>
      <c r="AT1679" s="291">
        <f t="shared" si="188"/>
        <v>0</v>
      </c>
      <c r="AU1679" s="292"/>
      <c r="AV1679" s="293"/>
      <c r="AW1679" s="293"/>
      <c r="AX1679" s="292"/>
      <c r="AY1679" s="292"/>
      <c r="AZ1679" s="292"/>
      <c r="BA1679" s="292"/>
      <c r="BB1679" s="296"/>
      <c r="BC1679" s="293"/>
      <c r="BD1679" s="293"/>
      <c r="BE1679" s="297"/>
    </row>
    <row r="1680" spans="1:57">
      <c r="A1680" s="239"/>
      <c r="B1680" s="240"/>
      <c r="C1680" s="241" t="str">
        <f>IF(A1680="","",VLOOKUP(A1680,'[3]IHS DATABASE'!C:AD,27,0))</f>
        <v/>
      </c>
      <c r="D1680" s="241"/>
      <c r="E1680" s="241" t="str">
        <f>IF(A1680="","",VLOOKUP(A1680,'[3]IHS DATABASE'!C:G,5,0))</f>
        <v/>
      </c>
      <c r="F1680" s="241" t="str">
        <f>IF(A1680="","",VLOOKUP(A1680,'[3]IHS DATABASE'!C:AB,26,0))</f>
        <v/>
      </c>
      <c r="G1680" s="240" t="str">
        <f>IF(A1680="","",VLOOKUP(A1680,'[3]IHS DATABASE'!C:X,22,0))</f>
        <v/>
      </c>
      <c r="H1680" s="242"/>
      <c r="I1680" s="241" t="str">
        <f>IF(A1680="","",VLOOKUP(A1680,'[3]IHS DATABASE'!C:W,21,0))</f>
        <v/>
      </c>
      <c r="J1680" s="241" t="str">
        <f>IF(A1680="","",VLOOKUP(A1680,'[3]IHS DATABASE'!C:T,18,0))</f>
        <v/>
      </c>
      <c r="K1680" s="241"/>
      <c r="L1680" s="241"/>
      <c r="M1680" s="241" t="str">
        <f>IF(A1680="","",VLOOKUP(A1680,'[3]IHS DATABASE'!C:U,19,0))</f>
        <v/>
      </c>
      <c r="N1680" s="248"/>
      <c r="O1680" s="249"/>
      <c r="P1680" s="249"/>
      <c r="Q1680" s="258"/>
      <c r="R1680" s="259"/>
      <c r="S1680" s="259" t="str">
        <f>IF(A1680="","",VLOOKUP(A1680,'[3]IHS DATABASE'!C:BG,30,0))</f>
        <v/>
      </c>
      <c r="T1680" s="241"/>
      <c r="U1680" s="259" t="str">
        <f>IF(A1680="","",VLOOKUP(A1680,'[3]IHS DATABASE'!C:AG,31,0))</f>
        <v/>
      </c>
      <c r="V1680" s="260"/>
      <c r="W1680" s="260"/>
      <c r="X1680" s="260"/>
      <c r="Y1680" s="269">
        <f t="shared" si="182"/>
        <v>0</v>
      </c>
      <c r="Z1680" s="269">
        <f t="shared" si="183"/>
        <v>0</v>
      </c>
      <c r="AA1680" s="269" t="str">
        <f t="shared" si="184"/>
        <v>OK</v>
      </c>
      <c r="AB1680" s="270"/>
      <c r="AC1680" s="270"/>
      <c r="AD1680" s="270"/>
      <c r="AE1680" s="271"/>
      <c r="AF1680" s="272"/>
      <c r="AG1680" s="285"/>
      <c r="AH1680" s="285"/>
      <c r="AI1680" s="285"/>
      <c r="AJ1680" s="285"/>
      <c r="AK1680" s="286">
        <f t="shared" si="185"/>
        <v>0</v>
      </c>
      <c r="AL1680" s="286">
        <f t="shared" si="186"/>
        <v>0</v>
      </c>
      <c r="AM1680" s="287" t="e">
        <f t="shared" si="187"/>
        <v>#DIV/0!</v>
      </c>
      <c r="AN1680" s="286" t="str">
        <f>IF(A1680="","",VLOOKUP(A1680,'[3]IHS DATABASE'!C:H,6,0))</f>
        <v/>
      </c>
      <c r="AO1680" s="286"/>
      <c r="AP1680" s="290"/>
      <c r="AQ1680" s="290"/>
      <c r="AR1680" s="240"/>
      <c r="AS1680" s="240"/>
      <c r="AT1680" s="291">
        <f t="shared" si="188"/>
        <v>0</v>
      </c>
      <c r="AU1680" s="292"/>
      <c r="AV1680" s="293"/>
      <c r="AW1680" s="293"/>
      <c r="AX1680" s="292"/>
      <c r="AY1680" s="292"/>
      <c r="AZ1680" s="292"/>
      <c r="BA1680" s="292"/>
      <c r="BB1680" s="296"/>
      <c r="BC1680" s="293"/>
      <c r="BD1680" s="293"/>
      <c r="BE1680" s="297"/>
    </row>
    <row r="1681" spans="1:57">
      <c r="A1681" s="239"/>
      <c r="B1681" s="240"/>
      <c r="C1681" s="241" t="str">
        <f>IF(A1681="","",VLOOKUP(A1681,'[3]IHS DATABASE'!C:AD,27,0))</f>
        <v/>
      </c>
      <c r="D1681" s="241"/>
      <c r="E1681" s="241" t="str">
        <f>IF(A1681="","",VLOOKUP(A1681,'[3]IHS DATABASE'!C:G,5,0))</f>
        <v/>
      </c>
      <c r="F1681" s="241" t="str">
        <f>IF(A1681="","",VLOOKUP(A1681,'[3]IHS DATABASE'!C:AB,26,0))</f>
        <v/>
      </c>
      <c r="G1681" s="240" t="str">
        <f>IF(A1681="","",VLOOKUP(A1681,'[3]IHS DATABASE'!C:X,22,0))</f>
        <v/>
      </c>
      <c r="H1681" s="242"/>
      <c r="I1681" s="241" t="str">
        <f>IF(A1681="","",VLOOKUP(A1681,'[3]IHS DATABASE'!C:W,21,0))</f>
        <v/>
      </c>
      <c r="J1681" s="241" t="str">
        <f>IF(A1681="","",VLOOKUP(A1681,'[3]IHS DATABASE'!C:T,18,0))</f>
        <v/>
      </c>
      <c r="K1681" s="241"/>
      <c r="L1681" s="241"/>
      <c r="M1681" s="241" t="str">
        <f>IF(A1681="","",VLOOKUP(A1681,'[3]IHS DATABASE'!C:U,19,0))</f>
        <v/>
      </c>
      <c r="N1681" s="248"/>
      <c r="O1681" s="249"/>
      <c r="P1681" s="249"/>
      <c r="Q1681" s="258"/>
      <c r="R1681" s="259"/>
      <c r="S1681" s="259" t="str">
        <f>IF(A1681="","",VLOOKUP(A1681,'[3]IHS DATABASE'!C:BG,30,0))</f>
        <v/>
      </c>
      <c r="T1681" s="241"/>
      <c r="U1681" s="259" t="str">
        <f>IF(A1681="","",VLOOKUP(A1681,'[3]IHS DATABASE'!C:AG,31,0))</f>
        <v/>
      </c>
      <c r="V1681" s="260"/>
      <c r="W1681" s="260"/>
      <c r="X1681" s="260"/>
      <c r="Y1681" s="269">
        <f t="shared" si="182"/>
        <v>0</v>
      </c>
      <c r="Z1681" s="269">
        <f t="shared" si="183"/>
        <v>0</v>
      </c>
      <c r="AA1681" s="269" t="str">
        <f t="shared" si="184"/>
        <v>OK</v>
      </c>
      <c r="AB1681" s="270"/>
      <c r="AC1681" s="270"/>
      <c r="AD1681" s="270"/>
      <c r="AE1681" s="271"/>
      <c r="AF1681" s="272"/>
      <c r="AG1681" s="285"/>
      <c r="AH1681" s="285"/>
      <c r="AI1681" s="285"/>
      <c r="AJ1681" s="285"/>
      <c r="AK1681" s="286">
        <f t="shared" si="185"/>
        <v>0</v>
      </c>
      <c r="AL1681" s="286">
        <f t="shared" si="186"/>
        <v>0</v>
      </c>
      <c r="AM1681" s="287" t="e">
        <f t="shared" si="187"/>
        <v>#DIV/0!</v>
      </c>
      <c r="AN1681" s="286" t="str">
        <f>IF(A1681="","",VLOOKUP(A1681,'[3]IHS DATABASE'!C:H,6,0))</f>
        <v/>
      </c>
      <c r="AO1681" s="286"/>
      <c r="AP1681" s="290"/>
      <c r="AQ1681" s="290"/>
      <c r="AR1681" s="240"/>
      <c r="AS1681" s="240"/>
      <c r="AT1681" s="291">
        <f t="shared" si="188"/>
        <v>0</v>
      </c>
      <c r="AU1681" s="292"/>
      <c r="AV1681" s="293"/>
      <c r="AW1681" s="293"/>
      <c r="AX1681" s="292"/>
      <c r="AY1681" s="292"/>
      <c r="AZ1681" s="292"/>
      <c r="BA1681" s="292"/>
      <c r="BB1681" s="296"/>
      <c r="BC1681" s="293"/>
      <c r="BD1681" s="293"/>
      <c r="BE1681" s="297"/>
    </row>
    <row r="1682" spans="1:57">
      <c r="A1682" s="239"/>
      <c r="B1682" s="240"/>
      <c r="C1682" s="241" t="str">
        <f>IF(A1682="","",VLOOKUP(A1682,'[3]IHS DATABASE'!C:AD,27,0))</f>
        <v/>
      </c>
      <c r="D1682" s="241"/>
      <c r="E1682" s="241" t="str">
        <f>IF(A1682="","",VLOOKUP(A1682,'[3]IHS DATABASE'!C:G,5,0))</f>
        <v/>
      </c>
      <c r="F1682" s="241" t="str">
        <f>IF(A1682="","",VLOOKUP(A1682,'[3]IHS DATABASE'!C:AB,26,0))</f>
        <v/>
      </c>
      <c r="G1682" s="240" t="str">
        <f>IF(A1682="","",VLOOKUP(A1682,'[3]IHS DATABASE'!C:X,22,0))</f>
        <v/>
      </c>
      <c r="H1682" s="242"/>
      <c r="I1682" s="241" t="str">
        <f>IF(A1682="","",VLOOKUP(A1682,'[3]IHS DATABASE'!C:W,21,0))</f>
        <v/>
      </c>
      <c r="J1682" s="241" t="str">
        <f>IF(A1682="","",VLOOKUP(A1682,'[3]IHS DATABASE'!C:T,18,0))</f>
        <v/>
      </c>
      <c r="K1682" s="241"/>
      <c r="L1682" s="241"/>
      <c r="M1682" s="241" t="str">
        <f>IF(A1682="","",VLOOKUP(A1682,'[3]IHS DATABASE'!C:U,19,0))</f>
        <v/>
      </c>
      <c r="N1682" s="248"/>
      <c r="O1682" s="249"/>
      <c r="P1682" s="249"/>
      <c r="Q1682" s="258"/>
      <c r="R1682" s="259"/>
      <c r="S1682" s="259" t="str">
        <f>IF(A1682="","",VLOOKUP(A1682,'[3]IHS DATABASE'!C:BG,30,0))</f>
        <v/>
      </c>
      <c r="T1682" s="241"/>
      <c r="U1682" s="259" t="str">
        <f>IF(A1682="","",VLOOKUP(A1682,'[3]IHS DATABASE'!C:AG,31,0))</f>
        <v/>
      </c>
      <c r="V1682" s="260"/>
      <c r="W1682" s="260"/>
      <c r="X1682" s="260"/>
      <c r="Y1682" s="269">
        <f t="shared" si="182"/>
        <v>0</v>
      </c>
      <c r="Z1682" s="269">
        <f t="shared" si="183"/>
        <v>0</v>
      </c>
      <c r="AA1682" s="269" t="str">
        <f t="shared" si="184"/>
        <v>OK</v>
      </c>
      <c r="AB1682" s="270"/>
      <c r="AC1682" s="270"/>
      <c r="AD1682" s="270"/>
      <c r="AE1682" s="271"/>
      <c r="AF1682" s="272"/>
      <c r="AG1682" s="285"/>
      <c r="AH1682" s="285"/>
      <c r="AI1682" s="285"/>
      <c r="AJ1682" s="285"/>
      <c r="AK1682" s="286">
        <f t="shared" si="185"/>
        <v>0</v>
      </c>
      <c r="AL1682" s="286">
        <f t="shared" si="186"/>
        <v>0</v>
      </c>
      <c r="AM1682" s="287" t="e">
        <f t="shared" si="187"/>
        <v>#DIV/0!</v>
      </c>
      <c r="AN1682" s="286" t="str">
        <f>IF(A1682="","",VLOOKUP(A1682,'[3]IHS DATABASE'!C:H,6,0))</f>
        <v/>
      </c>
      <c r="AO1682" s="286"/>
      <c r="AP1682" s="290"/>
      <c r="AQ1682" s="290"/>
      <c r="AR1682" s="240"/>
      <c r="AS1682" s="240"/>
      <c r="AT1682" s="291">
        <f t="shared" si="188"/>
        <v>0</v>
      </c>
      <c r="AU1682" s="292"/>
      <c r="AV1682" s="293"/>
      <c r="AW1682" s="293"/>
      <c r="AX1682" s="292"/>
      <c r="AY1682" s="292"/>
      <c r="AZ1682" s="292"/>
      <c r="BA1682" s="292"/>
      <c r="BB1682" s="296"/>
      <c r="BC1682" s="293"/>
      <c r="BD1682" s="293"/>
      <c r="BE1682" s="297"/>
    </row>
    <row r="1683" spans="1:57">
      <c r="A1683" s="239"/>
      <c r="B1683" s="240"/>
      <c r="C1683" s="241" t="str">
        <f>IF(A1683="","",VLOOKUP(A1683,'[3]IHS DATABASE'!C:AD,27,0))</f>
        <v/>
      </c>
      <c r="D1683" s="241"/>
      <c r="E1683" s="241" t="str">
        <f>IF(A1683="","",VLOOKUP(A1683,'[3]IHS DATABASE'!C:G,5,0))</f>
        <v/>
      </c>
      <c r="F1683" s="241" t="str">
        <f>IF(A1683="","",VLOOKUP(A1683,'[3]IHS DATABASE'!C:AB,26,0))</f>
        <v/>
      </c>
      <c r="G1683" s="240" t="str">
        <f>IF(A1683="","",VLOOKUP(A1683,'[3]IHS DATABASE'!C:X,22,0))</f>
        <v/>
      </c>
      <c r="H1683" s="242"/>
      <c r="I1683" s="241" t="str">
        <f>IF(A1683="","",VLOOKUP(A1683,'[3]IHS DATABASE'!C:W,21,0))</f>
        <v/>
      </c>
      <c r="J1683" s="241" t="str">
        <f>IF(A1683="","",VLOOKUP(A1683,'[3]IHS DATABASE'!C:T,18,0))</f>
        <v/>
      </c>
      <c r="K1683" s="241"/>
      <c r="L1683" s="241"/>
      <c r="M1683" s="241" t="str">
        <f>IF(A1683="","",VLOOKUP(A1683,'[3]IHS DATABASE'!C:U,19,0))</f>
        <v/>
      </c>
      <c r="N1683" s="248"/>
      <c r="O1683" s="249"/>
      <c r="P1683" s="249"/>
      <c r="Q1683" s="258"/>
      <c r="R1683" s="259"/>
      <c r="S1683" s="259" t="str">
        <f>IF(A1683="","",VLOOKUP(A1683,'[3]IHS DATABASE'!C:BG,30,0))</f>
        <v/>
      </c>
      <c r="T1683" s="241"/>
      <c r="U1683" s="259" t="str">
        <f>IF(A1683="","",VLOOKUP(A1683,'[3]IHS DATABASE'!C:AG,31,0))</f>
        <v/>
      </c>
      <c r="V1683" s="260"/>
      <c r="W1683" s="260"/>
      <c r="X1683" s="260"/>
      <c r="Y1683" s="269">
        <f t="shared" si="182"/>
        <v>0</v>
      </c>
      <c r="Z1683" s="269">
        <f t="shared" si="183"/>
        <v>0</v>
      </c>
      <c r="AA1683" s="269" t="str">
        <f t="shared" si="184"/>
        <v>OK</v>
      </c>
      <c r="AB1683" s="270"/>
      <c r="AC1683" s="270"/>
      <c r="AD1683" s="270"/>
      <c r="AE1683" s="271"/>
      <c r="AF1683" s="272"/>
      <c r="AG1683" s="285"/>
      <c r="AH1683" s="285"/>
      <c r="AI1683" s="285"/>
      <c r="AJ1683" s="285"/>
      <c r="AK1683" s="286">
        <f t="shared" si="185"/>
        <v>0</v>
      </c>
      <c r="AL1683" s="286">
        <f t="shared" si="186"/>
        <v>0</v>
      </c>
      <c r="AM1683" s="287" t="e">
        <f t="shared" si="187"/>
        <v>#DIV/0!</v>
      </c>
      <c r="AN1683" s="286" t="str">
        <f>IF(A1683="","",VLOOKUP(A1683,'[3]IHS DATABASE'!C:H,6,0))</f>
        <v/>
      </c>
      <c r="AO1683" s="286"/>
      <c r="AP1683" s="290"/>
      <c r="AQ1683" s="290"/>
      <c r="AR1683" s="240"/>
      <c r="AS1683" s="240"/>
      <c r="AT1683" s="291">
        <f t="shared" si="188"/>
        <v>0</v>
      </c>
      <c r="AU1683" s="292"/>
      <c r="AV1683" s="293"/>
      <c r="AW1683" s="293"/>
      <c r="AX1683" s="292"/>
      <c r="AY1683" s="292"/>
      <c r="AZ1683" s="292"/>
      <c r="BA1683" s="292"/>
      <c r="BB1683" s="296"/>
      <c r="BC1683" s="293"/>
      <c r="BD1683" s="293"/>
      <c r="BE1683" s="297"/>
    </row>
    <row r="1684" spans="1:57">
      <c r="A1684" s="239"/>
      <c r="B1684" s="240"/>
      <c r="C1684" s="241" t="str">
        <f>IF(A1684="","",VLOOKUP(A1684,'[3]IHS DATABASE'!C:AD,27,0))</f>
        <v/>
      </c>
      <c r="D1684" s="241"/>
      <c r="E1684" s="241" t="str">
        <f>IF(A1684="","",VLOOKUP(A1684,'[3]IHS DATABASE'!C:G,5,0))</f>
        <v/>
      </c>
      <c r="F1684" s="241" t="str">
        <f>IF(A1684="","",VLOOKUP(A1684,'[3]IHS DATABASE'!C:AB,26,0))</f>
        <v/>
      </c>
      <c r="G1684" s="240" t="str">
        <f>IF(A1684="","",VLOOKUP(A1684,'[3]IHS DATABASE'!C:X,22,0))</f>
        <v/>
      </c>
      <c r="H1684" s="242"/>
      <c r="I1684" s="241" t="str">
        <f>IF(A1684="","",VLOOKUP(A1684,'[3]IHS DATABASE'!C:W,21,0))</f>
        <v/>
      </c>
      <c r="J1684" s="241" t="str">
        <f>IF(A1684="","",VLOOKUP(A1684,'[3]IHS DATABASE'!C:T,18,0))</f>
        <v/>
      </c>
      <c r="K1684" s="241"/>
      <c r="L1684" s="241"/>
      <c r="M1684" s="241" t="str">
        <f>IF(A1684="","",VLOOKUP(A1684,'[3]IHS DATABASE'!C:U,19,0))</f>
        <v/>
      </c>
      <c r="N1684" s="248"/>
      <c r="O1684" s="249"/>
      <c r="P1684" s="249"/>
      <c r="Q1684" s="258"/>
      <c r="R1684" s="259"/>
      <c r="S1684" s="259" t="str">
        <f>IF(A1684="","",VLOOKUP(A1684,'[3]IHS DATABASE'!C:BG,30,0))</f>
        <v/>
      </c>
      <c r="T1684" s="241"/>
      <c r="U1684" s="259" t="str">
        <f>IF(A1684="","",VLOOKUP(A1684,'[3]IHS DATABASE'!C:AG,31,0))</f>
        <v/>
      </c>
      <c r="V1684" s="260"/>
      <c r="W1684" s="260"/>
      <c r="X1684" s="260"/>
      <c r="Y1684" s="269">
        <f t="shared" si="182"/>
        <v>0</v>
      </c>
      <c r="Z1684" s="269">
        <f t="shared" si="183"/>
        <v>0</v>
      </c>
      <c r="AA1684" s="269" t="str">
        <f t="shared" si="184"/>
        <v>OK</v>
      </c>
      <c r="AB1684" s="270"/>
      <c r="AC1684" s="270"/>
      <c r="AD1684" s="270"/>
      <c r="AE1684" s="271"/>
      <c r="AF1684" s="272"/>
      <c r="AG1684" s="285"/>
      <c r="AH1684" s="285"/>
      <c r="AI1684" s="285"/>
      <c r="AJ1684" s="285"/>
      <c r="AK1684" s="286">
        <f t="shared" si="185"/>
        <v>0</v>
      </c>
      <c r="AL1684" s="286">
        <f t="shared" si="186"/>
        <v>0</v>
      </c>
      <c r="AM1684" s="287" t="e">
        <f t="shared" si="187"/>
        <v>#DIV/0!</v>
      </c>
      <c r="AN1684" s="286" t="str">
        <f>IF(A1684="","",VLOOKUP(A1684,'[3]IHS DATABASE'!C:H,6,0))</f>
        <v/>
      </c>
      <c r="AO1684" s="286"/>
      <c r="AP1684" s="290"/>
      <c r="AQ1684" s="290"/>
      <c r="AR1684" s="240"/>
      <c r="AS1684" s="240"/>
      <c r="AT1684" s="291">
        <f t="shared" si="188"/>
        <v>0</v>
      </c>
      <c r="AU1684" s="292"/>
      <c r="AV1684" s="293"/>
      <c r="AW1684" s="293"/>
      <c r="AX1684" s="292"/>
      <c r="AY1684" s="292"/>
      <c r="AZ1684" s="292"/>
      <c r="BA1684" s="292"/>
      <c r="BB1684" s="296"/>
      <c r="BC1684" s="293"/>
      <c r="BD1684" s="293"/>
      <c r="BE1684" s="297"/>
    </row>
    <row r="1685" spans="1:57">
      <c r="A1685" s="239"/>
      <c r="B1685" s="240"/>
      <c r="C1685" s="241" t="str">
        <f>IF(A1685="","",VLOOKUP(A1685,'[3]IHS DATABASE'!C:AD,27,0))</f>
        <v/>
      </c>
      <c r="D1685" s="241"/>
      <c r="E1685" s="241" t="str">
        <f>IF(A1685="","",VLOOKUP(A1685,'[3]IHS DATABASE'!C:G,5,0))</f>
        <v/>
      </c>
      <c r="F1685" s="241" t="str">
        <f>IF(A1685="","",VLOOKUP(A1685,'[3]IHS DATABASE'!C:AB,26,0))</f>
        <v/>
      </c>
      <c r="G1685" s="240" t="str">
        <f>IF(A1685="","",VLOOKUP(A1685,'[3]IHS DATABASE'!C:X,22,0))</f>
        <v/>
      </c>
      <c r="H1685" s="242"/>
      <c r="I1685" s="241" t="str">
        <f>IF(A1685="","",VLOOKUP(A1685,'[3]IHS DATABASE'!C:W,21,0))</f>
        <v/>
      </c>
      <c r="J1685" s="241" t="str">
        <f>IF(A1685="","",VLOOKUP(A1685,'[3]IHS DATABASE'!C:T,18,0))</f>
        <v/>
      </c>
      <c r="K1685" s="241"/>
      <c r="L1685" s="241"/>
      <c r="M1685" s="241" t="str">
        <f>IF(A1685="","",VLOOKUP(A1685,'[3]IHS DATABASE'!C:U,19,0))</f>
        <v/>
      </c>
      <c r="N1685" s="248"/>
      <c r="O1685" s="249"/>
      <c r="P1685" s="249"/>
      <c r="Q1685" s="258"/>
      <c r="R1685" s="259"/>
      <c r="S1685" s="259" t="str">
        <f>IF(A1685="","",VLOOKUP(A1685,'[3]IHS DATABASE'!C:BG,30,0))</f>
        <v/>
      </c>
      <c r="T1685" s="241"/>
      <c r="U1685" s="259" t="str">
        <f>IF(A1685="","",VLOOKUP(A1685,'[3]IHS DATABASE'!C:AG,31,0))</f>
        <v/>
      </c>
      <c r="V1685" s="260"/>
      <c r="W1685" s="260"/>
      <c r="X1685" s="260"/>
      <c r="Y1685" s="269">
        <f t="shared" si="182"/>
        <v>0</v>
      </c>
      <c r="Z1685" s="269">
        <f t="shared" si="183"/>
        <v>0</v>
      </c>
      <c r="AA1685" s="269" t="str">
        <f t="shared" si="184"/>
        <v>OK</v>
      </c>
      <c r="AB1685" s="270"/>
      <c r="AC1685" s="270"/>
      <c r="AD1685" s="270"/>
      <c r="AE1685" s="271"/>
      <c r="AF1685" s="272"/>
      <c r="AG1685" s="285"/>
      <c r="AH1685" s="285"/>
      <c r="AI1685" s="285"/>
      <c r="AJ1685" s="285"/>
      <c r="AK1685" s="286">
        <f t="shared" si="185"/>
        <v>0</v>
      </c>
      <c r="AL1685" s="286">
        <f t="shared" si="186"/>
        <v>0</v>
      </c>
      <c r="AM1685" s="287" t="e">
        <f t="shared" si="187"/>
        <v>#DIV/0!</v>
      </c>
      <c r="AN1685" s="286" t="str">
        <f>IF(A1685="","",VLOOKUP(A1685,'[3]IHS DATABASE'!C:H,6,0))</f>
        <v/>
      </c>
      <c r="AO1685" s="286"/>
      <c r="AP1685" s="290"/>
      <c r="AQ1685" s="290"/>
      <c r="AR1685" s="240"/>
      <c r="AS1685" s="240"/>
      <c r="AT1685" s="291">
        <f t="shared" si="188"/>
        <v>0</v>
      </c>
      <c r="AU1685" s="292"/>
      <c r="AV1685" s="293"/>
      <c r="AW1685" s="293"/>
      <c r="AX1685" s="292"/>
      <c r="AY1685" s="292"/>
      <c r="AZ1685" s="292"/>
      <c r="BA1685" s="292"/>
      <c r="BB1685" s="296"/>
      <c r="BC1685" s="293"/>
      <c r="BD1685" s="293"/>
      <c r="BE1685" s="297"/>
    </row>
    <row r="1686" spans="1:57">
      <c r="A1686" s="239"/>
      <c r="B1686" s="240"/>
      <c r="C1686" s="241" t="str">
        <f>IF(A1686="","",VLOOKUP(A1686,'[3]IHS DATABASE'!C:AD,27,0))</f>
        <v/>
      </c>
      <c r="D1686" s="241"/>
      <c r="E1686" s="241" t="str">
        <f>IF(A1686="","",VLOOKUP(A1686,'[3]IHS DATABASE'!C:G,5,0))</f>
        <v/>
      </c>
      <c r="F1686" s="241" t="str">
        <f>IF(A1686="","",VLOOKUP(A1686,'[3]IHS DATABASE'!C:AB,26,0))</f>
        <v/>
      </c>
      <c r="G1686" s="240" t="str">
        <f>IF(A1686="","",VLOOKUP(A1686,'[3]IHS DATABASE'!C:X,22,0))</f>
        <v/>
      </c>
      <c r="H1686" s="242"/>
      <c r="I1686" s="241" t="str">
        <f>IF(A1686="","",VLOOKUP(A1686,'[3]IHS DATABASE'!C:W,21,0))</f>
        <v/>
      </c>
      <c r="J1686" s="241" t="str">
        <f>IF(A1686="","",VLOOKUP(A1686,'[3]IHS DATABASE'!C:T,18,0))</f>
        <v/>
      </c>
      <c r="K1686" s="241"/>
      <c r="L1686" s="241"/>
      <c r="M1686" s="241" t="str">
        <f>IF(A1686="","",VLOOKUP(A1686,'[3]IHS DATABASE'!C:U,19,0))</f>
        <v/>
      </c>
      <c r="N1686" s="248"/>
      <c r="O1686" s="249"/>
      <c r="P1686" s="249"/>
      <c r="Q1686" s="258"/>
      <c r="R1686" s="259"/>
      <c r="S1686" s="259" t="str">
        <f>IF(A1686="","",VLOOKUP(A1686,'[3]IHS DATABASE'!C:BG,30,0))</f>
        <v/>
      </c>
      <c r="T1686" s="241"/>
      <c r="U1686" s="259" t="str">
        <f>IF(A1686="","",VLOOKUP(A1686,'[3]IHS DATABASE'!C:AG,31,0))</f>
        <v/>
      </c>
      <c r="V1686" s="260"/>
      <c r="W1686" s="260"/>
      <c r="X1686" s="260"/>
      <c r="Y1686" s="269">
        <f t="shared" si="182"/>
        <v>0</v>
      </c>
      <c r="Z1686" s="269">
        <f t="shared" si="183"/>
        <v>0</v>
      </c>
      <c r="AA1686" s="269" t="str">
        <f t="shared" si="184"/>
        <v>OK</v>
      </c>
      <c r="AB1686" s="270"/>
      <c r="AC1686" s="270"/>
      <c r="AD1686" s="270"/>
      <c r="AE1686" s="271"/>
      <c r="AF1686" s="272"/>
      <c r="AG1686" s="285"/>
      <c r="AH1686" s="285"/>
      <c r="AI1686" s="285"/>
      <c r="AJ1686" s="285"/>
      <c r="AK1686" s="286">
        <f t="shared" si="185"/>
        <v>0</v>
      </c>
      <c r="AL1686" s="286">
        <f t="shared" si="186"/>
        <v>0</v>
      </c>
      <c r="AM1686" s="287" t="e">
        <f t="shared" si="187"/>
        <v>#DIV/0!</v>
      </c>
      <c r="AN1686" s="286" t="str">
        <f>IF(A1686="","",VLOOKUP(A1686,'[3]IHS DATABASE'!C:H,6,0))</f>
        <v/>
      </c>
      <c r="AO1686" s="286"/>
      <c r="AP1686" s="290"/>
      <c r="AQ1686" s="290"/>
      <c r="AR1686" s="240"/>
      <c r="AS1686" s="240"/>
      <c r="AT1686" s="291">
        <f t="shared" si="188"/>
        <v>0</v>
      </c>
      <c r="AU1686" s="292"/>
      <c r="AV1686" s="293"/>
      <c r="AW1686" s="293"/>
      <c r="AX1686" s="292"/>
      <c r="AY1686" s="292"/>
      <c r="AZ1686" s="292"/>
      <c r="BA1686" s="292"/>
      <c r="BB1686" s="296"/>
      <c r="BC1686" s="293"/>
      <c r="BD1686" s="293"/>
      <c r="BE1686" s="297"/>
    </row>
    <row r="1687" spans="1:57">
      <c r="A1687" s="239"/>
      <c r="B1687" s="240"/>
      <c r="C1687" s="241" t="str">
        <f>IF(A1687="","",VLOOKUP(A1687,'[3]IHS DATABASE'!C:AD,27,0))</f>
        <v/>
      </c>
      <c r="D1687" s="241"/>
      <c r="E1687" s="241" t="str">
        <f>IF(A1687="","",VLOOKUP(A1687,'[3]IHS DATABASE'!C:G,5,0))</f>
        <v/>
      </c>
      <c r="F1687" s="241" t="str">
        <f>IF(A1687="","",VLOOKUP(A1687,'[3]IHS DATABASE'!C:AB,26,0))</f>
        <v/>
      </c>
      <c r="G1687" s="240" t="str">
        <f>IF(A1687="","",VLOOKUP(A1687,'[3]IHS DATABASE'!C:X,22,0))</f>
        <v/>
      </c>
      <c r="H1687" s="242"/>
      <c r="I1687" s="241" t="str">
        <f>IF(A1687="","",VLOOKUP(A1687,'[3]IHS DATABASE'!C:W,21,0))</f>
        <v/>
      </c>
      <c r="J1687" s="241" t="str">
        <f>IF(A1687="","",VLOOKUP(A1687,'[3]IHS DATABASE'!C:T,18,0))</f>
        <v/>
      </c>
      <c r="K1687" s="241"/>
      <c r="L1687" s="241"/>
      <c r="M1687" s="241" t="str">
        <f>IF(A1687="","",VLOOKUP(A1687,'[3]IHS DATABASE'!C:U,19,0))</f>
        <v/>
      </c>
      <c r="N1687" s="248"/>
      <c r="O1687" s="249"/>
      <c r="P1687" s="249"/>
      <c r="Q1687" s="258"/>
      <c r="R1687" s="259"/>
      <c r="S1687" s="259" t="str">
        <f>IF(A1687="","",VLOOKUP(A1687,'[3]IHS DATABASE'!C:BG,30,0))</f>
        <v/>
      </c>
      <c r="T1687" s="241"/>
      <c r="U1687" s="259" t="str">
        <f>IF(A1687="","",VLOOKUP(A1687,'[3]IHS DATABASE'!C:AG,31,0))</f>
        <v/>
      </c>
      <c r="V1687" s="260"/>
      <c r="W1687" s="260"/>
      <c r="X1687" s="260"/>
      <c r="Y1687" s="269">
        <f t="shared" si="182"/>
        <v>0</v>
      </c>
      <c r="Z1687" s="269">
        <f t="shared" si="183"/>
        <v>0</v>
      </c>
      <c r="AA1687" s="269" t="str">
        <f t="shared" si="184"/>
        <v>OK</v>
      </c>
      <c r="AB1687" s="270"/>
      <c r="AC1687" s="270"/>
      <c r="AD1687" s="270"/>
      <c r="AE1687" s="271"/>
      <c r="AF1687" s="272"/>
      <c r="AG1687" s="285"/>
      <c r="AH1687" s="285"/>
      <c r="AI1687" s="285"/>
      <c r="AJ1687" s="285"/>
      <c r="AK1687" s="286">
        <f t="shared" si="185"/>
        <v>0</v>
      </c>
      <c r="AL1687" s="286">
        <f t="shared" si="186"/>
        <v>0</v>
      </c>
      <c r="AM1687" s="287" t="e">
        <f t="shared" si="187"/>
        <v>#DIV/0!</v>
      </c>
      <c r="AN1687" s="286" t="str">
        <f>IF(A1687="","",VLOOKUP(A1687,'[3]IHS DATABASE'!C:H,6,0))</f>
        <v/>
      </c>
      <c r="AO1687" s="286"/>
      <c r="AP1687" s="290"/>
      <c r="AQ1687" s="290"/>
      <c r="AR1687" s="240"/>
      <c r="AS1687" s="240"/>
      <c r="AT1687" s="291">
        <f t="shared" si="188"/>
        <v>0</v>
      </c>
      <c r="AU1687" s="292"/>
      <c r="AV1687" s="293"/>
      <c r="AW1687" s="293"/>
      <c r="AX1687" s="292"/>
      <c r="AY1687" s="292"/>
      <c r="AZ1687" s="292"/>
      <c r="BA1687" s="292"/>
      <c r="BB1687" s="296"/>
      <c r="BC1687" s="293"/>
      <c r="BD1687" s="293"/>
      <c r="BE1687" s="297"/>
    </row>
    <row r="1688" spans="1:57">
      <c r="A1688" s="239"/>
      <c r="B1688" s="240"/>
      <c r="C1688" s="241" t="str">
        <f>IF(A1688="","",VLOOKUP(A1688,'[3]IHS DATABASE'!C:AD,27,0))</f>
        <v/>
      </c>
      <c r="D1688" s="241"/>
      <c r="E1688" s="241" t="str">
        <f>IF(A1688="","",VLOOKUP(A1688,'[3]IHS DATABASE'!C:G,5,0))</f>
        <v/>
      </c>
      <c r="F1688" s="241" t="str">
        <f>IF(A1688="","",VLOOKUP(A1688,'[3]IHS DATABASE'!C:AB,26,0))</f>
        <v/>
      </c>
      <c r="G1688" s="240" t="str">
        <f>IF(A1688="","",VLOOKUP(A1688,'[3]IHS DATABASE'!C:X,22,0))</f>
        <v/>
      </c>
      <c r="H1688" s="242"/>
      <c r="I1688" s="241" t="str">
        <f>IF(A1688="","",VLOOKUP(A1688,'[3]IHS DATABASE'!C:W,21,0))</f>
        <v/>
      </c>
      <c r="J1688" s="241" t="str">
        <f>IF(A1688="","",VLOOKUP(A1688,'[3]IHS DATABASE'!C:T,18,0))</f>
        <v/>
      </c>
      <c r="K1688" s="241"/>
      <c r="L1688" s="241"/>
      <c r="M1688" s="241" t="str">
        <f>IF(A1688="","",VLOOKUP(A1688,'[3]IHS DATABASE'!C:U,19,0))</f>
        <v/>
      </c>
      <c r="N1688" s="248"/>
      <c r="O1688" s="249"/>
      <c r="P1688" s="249"/>
      <c r="Q1688" s="258"/>
      <c r="R1688" s="259"/>
      <c r="S1688" s="259" t="str">
        <f>IF(A1688="","",VLOOKUP(A1688,'[3]IHS DATABASE'!C:BG,30,0))</f>
        <v/>
      </c>
      <c r="T1688" s="241"/>
      <c r="U1688" s="259" t="str">
        <f>IF(A1688="","",VLOOKUP(A1688,'[3]IHS DATABASE'!C:AG,31,0))</f>
        <v/>
      </c>
      <c r="V1688" s="260"/>
      <c r="W1688" s="260"/>
      <c r="X1688" s="260"/>
      <c r="Y1688" s="269">
        <f t="shared" si="182"/>
        <v>0</v>
      </c>
      <c r="Z1688" s="269">
        <f t="shared" si="183"/>
        <v>0</v>
      </c>
      <c r="AA1688" s="269" t="str">
        <f t="shared" si="184"/>
        <v>OK</v>
      </c>
      <c r="AB1688" s="270"/>
      <c r="AC1688" s="270"/>
      <c r="AD1688" s="270"/>
      <c r="AE1688" s="271"/>
      <c r="AF1688" s="272"/>
      <c r="AG1688" s="285"/>
      <c r="AH1688" s="285"/>
      <c r="AI1688" s="285"/>
      <c r="AJ1688" s="285"/>
      <c r="AK1688" s="286">
        <f t="shared" si="185"/>
        <v>0</v>
      </c>
      <c r="AL1688" s="286">
        <f t="shared" si="186"/>
        <v>0</v>
      </c>
      <c r="AM1688" s="287" t="e">
        <f t="shared" si="187"/>
        <v>#DIV/0!</v>
      </c>
      <c r="AN1688" s="286" t="str">
        <f>IF(A1688="","",VLOOKUP(A1688,'[3]IHS DATABASE'!C:H,6,0))</f>
        <v/>
      </c>
      <c r="AO1688" s="286"/>
      <c r="AP1688" s="290"/>
      <c r="AQ1688" s="290"/>
      <c r="AR1688" s="240"/>
      <c r="AS1688" s="240"/>
      <c r="AT1688" s="291">
        <f t="shared" si="188"/>
        <v>0</v>
      </c>
      <c r="AU1688" s="292"/>
      <c r="AV1688" s="293"/>
      <c r="AW1688" s="293"/>
      <c r="AX1688" s="292"/>
      <c r="AY1688" s="292"/>
      <c r="AZ1688" s="292"/>
      <c r="BA1688" s="292"/>
      <c r="BB1688" s="296"/>
      <c r="BC1688" s="293"/>
      <c r="BD1688" s="293"/>
      <c r="BE1688" s="297"/>
    </row>
    <row r="1689" spans="1:57">
      <c r="A1689" s="239"/>
      <c r="B1689" s="240"/>
      <c r="C1689" s="241" t="str">
        <f>IF(A1689="","",VLOOKUP(A1689,'[3]IHS DATABASE'!C:AD,27,0))</f>
        <v/>
      </c>
      <c r="D1689" s="241"/>
      <c r="E1689" s="241" t="str">
        <f>IF(A1689="","",VLOOKUP(A1689,'[3]IHS DATABASE'!C:G,5,0))</f>
        <v/>
      </c>
      <c r="F1689" s="241" t="str">
        <f>IF(A1689="","",VLOOKUP(A1689,'[3]IHS DATABASE'!C:AB,26,0))</f>
        <v/>
      </c>
      <c r="G1689" s="240" t="str">
        <f>IF(A1689="","",VLOOKUP(A1689,'[3]IHS DATABASE'!C:X,22,0))</f>
        <v/>
      </c>
      <c r="H1689" s="242"/>
      <c r="I1689" s="241" t="str">
        <f>IF(A1689="","",VLOOKUP(A1689,'[3]IHS DATABASE'!C:W,21,0))</f>
        <v/>
      </c>
      <c r="J1689" s="241" t="str">
        <f>IF(A1689="","",VLOOKUP(A1689,'[3]IHS DATABASE'!C:T,18,0))</f>
        <v/>
      </c>
      <c r="K1689" s="241"/>
      <c r="L1689" s="241"/>
      <c r="M1689" s="241" t="str">
        <f>IF(A1689="","",VLOOKUP(A1689,'[3]IHS DATABASE'!C:U,19,0))</f>
        <v/>
      </c>
      <c r="N1689" s="248"/>
      <c r="O1689" s="249"/>
      <c r="P1689" s="249"/>
      <c r="Q1689" s="258"/>
      <c r="R1689" s="259"/>
      <c r="S1689" s="259" t="str">
        <f>IF(A1689="","",VLOOKUP(A1689,'[3]IHS DATABASE'!C:BG,30,0))</f>
        <v/>
      </c>
      <c r="T1689" s="241"/>
      <c r="U1689" s="259" t="str">
        <f>IF(A1689="","",VLOOKUP(A1689,'[3]IHS DATABASE'!C:AG,31,0))</f>
        <v/>
      </c>
      <c r="V1689" s="260"/>
      <c r="W1689" s="260"/>
      <c r="X1689" s="260"/>
      <c r="Y1689" s="269">
        <f t="shared" si="182"/>
        <v>0</v>
      </c>
      <c r="Z1689" s="269">
        <f t="shared" si="183"/>
        <v>0</v>
      </c>
      <c r="AA1689" s="269" t="str">
        <f t="shared" si="184"/>
        <v>OK</v>
      </c>
      <c r="AB1689" s="270"/>
      <c r="AC1689" s="270"/>
      <c r="AD1689" s="270"/>
      <c r="AE1689" s="271"/>
      <c r="AF1689" s="272"/>
      <c r="AG1689" s="285"/>
      <c r="AH1689" s="285"/>
      <c r="AI1689" s="285"/>
      <c r="AJ1689" s="285"/>
      <c r="AK1689" s="286">
        <f t="shared" si="185"/>
        <v>0</v>
      </c>
      <c r="AL1689" s="286">
        <f t="shared" si="186"/>
        <v>0</v>
      </c>
      <c r="AM1689" s="287" t="e">
        <f t="shared" si="187"/>
        <v>#DIV/0!</v>
      </c>
      <c r="AN1689" s="286" t="str">
        <f>IF(A1689="","",VLOOKUP(A1689,'[3]IHS DATABASE'!C:H,6,0))</f>
        <v/>
      </c>
      <c r="AO1689" s="286"/>
      <c r="AP1689" s="290"/>
      <c r="AQ1689" s="290"/>
      <c r="AR1689" s="240"/>
      <c r="AS1689" s="240"/>
      <c r="AT1689" s="291">
        <f t="shared" si="188"/>
        <v>0</v>
      </c>
      <c r="AU1689" s="292"/>
      <c r="AV1689" s="293"/>
      <c r="AW1689" s="293"/>
      <c r="AX1689" s="292"/>
      <c r="AY1689" s="292"/>
      <c r="AZ1689" s="292"/>
      <c r="BA1689" s="292"/>
      <c r="BB1689" s="296"/>
      <c r="BC1689" s="293"/>
      <c r="BD1689" s="293"/>
      <c r="BE1689" s="297"/>
    </row>
    <row r="1690" spans="1:57">
      <c r="A1690" s="239"/>
      <c r="B1690" s="240"/>
      <c r="C1690" s="241" t="str">
        <f>IF(A1690="","",VLOOKUP(A1690,'[3]IHS DATABASE'!C:AD,27,0))</f>
        <v/>
      </c>
      <c r="D1690" s="241"/>
      <c r="E1690" s="241" t="str">
        <f>IF(A1690="","",VLOOKUP(A1690,'[3]IHS DATABASE'!C:G,5,0))</f>
        <v/>
      </c>
      <c r="F1690" s="241" t="str">
        <f>IF(A1690="","",VLOOKUP(A1690,'[3]IHS DATABASE'!C:AB,26,0))</f>
        <v/>
      </c>
      <c r="G1690" s="240" t="str">
        <f>IF(A1690="","",VLOOKUP(A1690,'[3]IHS DATABASE'!C:X,22,0))</f>
        <v/>
      </c>
      <c r="H1690" s="242"/>
      <c r="I1690" s="241" t="str">
        <f>IF(A1690="","",VLOOKUP(A1690,'[3]IHS DATABASE'!C:W,21,0))</f>
        <v/>
      </c>
      <c r="J1690" s="241" t="str">
        <f>IF(A1690="","",VLOOKUP(A1690,'[3]IHS DATABASE'!C:T,18,0))</f>
        <v/>
      </c>
      <c r="K1690" s="241"/>
      <c r="L1690" s="241"/>
      <c r="M1690" s="241" t="str">
        <f>IF(A1690="","",VLOOKUP(A1690,'[3]IHS DATABASE'!C:U,19,0))</f>
        <v/>
      </c>
      <c r="N1690" s="248"/>
      <c r="O1690" s="249"/>
      <c r="P1690" s="249"/>
      <c r="Q1690" s="258"/>
      <c r="R1690" s="259"/>
      <c r="S1690" s="259" t="str">
        <f>IF(A1690="","",VLOOKUP(A1690,'[3]IHS DATABASE'!C:BG,30,0))</f>
        <v/>
      </c>
      <c r="T1690" s="241"/>
      <c r="U1690" s="259" t="str">
        <f>IF(A1690="","",VLOOKUP(A1690,'[3]IHS DATABASE'!C:AG,31,0))</f>
        <v/>
      </c>
      <c r="V1690" s="260"/>
      <c r="W1690" s="260"/>
      <c r="X1690" s="260"/>
      <c r="Y1690" s="269">
        <f t="shared" si="182"/>
        <v>0</v>
      </c>
      <c r="Z1690" s="269">
        <f t="shared" si="183"/>
        <v>0</v>
      </c>
      <c r="AA1690" s="269" t="str">
        <f t="shared" si="184"/>
        <v>OK</v>
      </c>
      <c r="AB1690" s="270"/>
      <c r="AC1690" s="270"/>
      <c r="AD1690" s="270"/>
      <c r="AE1690" s="271"/>
      <c r="AF1690" s="272"/>
      <c r="AG1690" s="285"/>
      <c r="AH1690" s="285"/>
      <c r="AI1690" s="285"/>
      <c r="AJ1690" s="285"/>
      <c r="AK1690" s="286">
        <f t="shared" si="185"/>
        <v>0</v>
      </c>
      <c r="AL1690" s="286">
        <f t="shared" si="186"/>
        <v>0</v>
      </c>
      <c r="AM1690" s="287" t="e">
        <f t="shared" si="187"/>
        <v>#DIV/0!</v>
      </c>
      <c r="AN1690" s="286" t="str">
        <f>IF(A1690="","",VLOOKUP(A1690,'[3]IHS DATABASE'!C:H,6,0))</f>
        <v/>
      </c>
      <c r="AO1690" s="286"/>
      <c r="AP1690" s="290"/>
      <c r="AQ1690" s="290"/>
      <c r="AR1690" s="240"/>
      <c r="AS1690" s="240"/>
      <c r="AT1690" s="291">
        <f t="shared" si="188"/>
        <v>0</v>
      </c>
      <c r="AU1690" s="292"/>
      <c r="AV1690" s="293"/>
      <c r="AW1690" s="293"/>
      <c r="AX1690" s="292"/>
      <c r="AY1690" s="292"/>
      <c r="AZ1690" s="292"/>
      <c r="BA1690" s="292"/>
      <c r="BB1690" s="296"/>
      <c r="BC1690" s="293"/>
      <c r="BD1690" s="293"/>
      <c r="BE1690" s="297"/>
    </row>
    <row r="1691" spans="1:57">
      <c r="A1691" s="239"/>
      <c r="B1691" s="240"/>
      <c r="C1691" s="241" t="str">
        <f>IF(A1691="","",VLOOKUP(A1691,'[3]IHS DATABASE'!C:AD,27,0))</f>
        <v/>
      </c>
      <c r="D1691" s="241"/>
      <c r="E1691" s="241" t="str">
        <f>IF(A1691="","",VLOOKUP(A1691,'[3]IHS DATABASE'!C:G,5,0))</f>
        <v/>
      </c>
      <c r="F1691" s="241" t="str">
        <f>IF(A1691="","",VLOOKUP(A1691,'[3]IHS DATABASE'!C:AB,26,0))</f>
        <v/>
      </c>
      <c r="G1691" s="240" t="str">
        <f>IF(A1691="","",VLOOKUP(A1691,'[3]IHS DATABASE'!C:X,22,0))</f>
        <v/>
      </c>
      <c r="H1691" s="242"/>
      <c r="I1691" s="241" t="str">
        <f>IF(A1691="","",VLOOKUP(A1691,'[3]IHS DATABASE'!C:W,21,0))</f>
        <v/>
      </c>
      <c r="J1691" s="241" t="str">
        <f>IF(A1691="","",VLOOKUP(A1691,'[3]IHS DATABASE'!C:T,18,0))</f>
        <v/>
      </c>
      <c r="K1691" s="241"/>
      <c r="L1691" s="241"/>
      <c r="M1691" s="241" t="str">
        <f>IF(A1691="","",VLOOKUP(A1691,'[3]IHS DATABASE'!C:U,19,0))</f>
        <v/>
      </c>
      <c r="N1691" s="248"/>
      <c r="O1691" s="249"/>
      <c r="P1691" s="249"/>
      <c r="Q1691" s="258"/>
      <c r="R1691" s="259"/>
      <c r="S1691" s="259" t="str">
        <f>IF(A1691="","",VLOOKUP(A1691,'[3]IHS DATABASE'!C:BG,30,0))</f>
        <v/>
      </c>
      <c r="T1691" s="241"/>
      <c r="U1691" s="259" t="str">
        <f>IF(A1691="","",VLOOKUP(A1691,'[3]IHS DATABASE'!C:AG,31,0))</f>
        <v/>
      </c>
      <c r="V1691" s="260"/>
      <c r="W1691" s="260"/>
      <c r="X1691" s="260"/>
      <c r="Y1691" s="269">
        <f t="shared" si="182"/>
        <v>0</v>
      </c>
      <c r="Z1691" s="269">
        <f t="shared" si="183"/>
        <v>0</v>
      </c>
      <c r="AA1691" s="269" t="str">
        <f t="shared" si="184"/>
        <v>OK</v>
      </c>
      <c r="AB1691" s="270"/>
      <c r="AC1691" s="270"/>
      <c r="AD1691" s="270"/>
      <c r="AE1691" s="271"/>
      <c r="AF1691" s="272"/>
      <c r="AG1691" s="285"/>
      <c r="AH1691" s="285"/>
      <c r="AI1691" s="285"/>
      <c r="AJ1691" s="285"/>
      <c r="AK1691" s="286">
        <f t="shared" si="185"/>
        <v>0</v>
      </c>
      <c r="AL1691" s="286">
        <f t="shared" si="186"/>
        <v>0</v>
      </c>
      <c r="AM1691" s="287" t="e">
        <f t="shared" si="187"/>
        <v>#DIV/0!</v>
      </c>
      <c r="AN1691" s="286" t="str">
        <f>IF(A1691="","",VLOOKUP(A1691,'[3]IHS DATABASE'!C:H,6,0))</f>
        <v/>
      </c>
      <c r="AO1691" s="286"/>
      <c r="AP1691" s="290"/>
      <c r="AQ1691" s="290"/>
      <c r="AR1691" s="240"/>
      <c r="AS1691" s="240"/>
      <c r="AT1691" s="291">
        <f t="shared" si="188"/>
        <v>0</v>
      </c>
      <c r="AU1691" s="292"/>
      <c r="AV1691" s="293"/>
      <c r="AW1691" s="293"/>
      <c r="AX1691" s="292"/>
      <c r="AY1691" s="292"/>
      <c r="AZ1691" s="292"/>
      <c r="BA1691" s="292"/>
      <c r="BB1691" s="296"/>
      <c r="BC1691" s="293"/>
      <c r="BD1691" s="293"/>
      <c r="BE1691" s="297"/>
    </row>
    <row r="1692" spans="1:57">
      <c r="A1692" s="239"/>
      <c r="B1692" s="240"/>
      <c r="C1692" s="241" t="str">
        <f>IF(A1692="","",VLOOKUP(A1692,'[3]IHS DATABASE'!C:AD,27,0))</f>
        <v/>
      </c>
      <c r="D1692" s="241"/>
      <c r="E1692" s="241" t="str">
        <f>IF(A1692="","",VLOOKUP(A1692,'[3]IHS DATABASE'!C:G,5,0))</f>
        <v/>
      </c>
      <c r="F1692" s="241" t="str">
        <f>IF(A1692="","",VLOOKUP(A1692,'[3]IHS DATABASE'!C:AB,26,0))</f>
        <v/>
      </c>
      <c r="G1692" s="240" t="str">
        <f>IF(A1692="","",VLOOKUP(A1692,'[3]IHS DATABASE'!C:X,22,0))</f>
        <v/>
      </c>
      <c r="H1692" s="242"/>
      <c r="I1692" s="241" t="str">
        <f>IF(A1692="","",VLOOKUP(A1692,'[3]IHS DATABASE'!C:W,21,0))</f>
        <v/>
      </c>
      <c r="J1692" s="241" t="str">
        <f>IF(A1692="","",VLOOKUP(A1692,'[3]IHS DATABASE'!C:T,18,0))</f>
        <v/>
      </c>
      <c r="K1692" s="241"/>
      <c r="L1692" s="241"/>
      <c r="M1692" s="241" t="str">
        <f>IF(A1692="","",VLOOKUP(A1692,'[3]IHS DATABASE'!C:U,19,0))</f>
        <v/>
      </c>
      <c r="N1692" s="248"/>
      <c r="O1692" s="249"/>
      <c r="P1692" s="249"/>
      <c r="Q1692" s="258"/>
      <c r="R1692" s="259"/>
      <c r="S1692" s="259" t="str">
        <f>IF(A1692="","",VLOOKUP(A1692,'[3]IHS DATABASE'!C:BG,30,0))</f>
        <v/>
      </c>
      <c r="T1692" s="241"/>
      <c r="U1692" s="259" t="str">
        <f>IF(A1692="","",VLOOKUP(A1692,'[3]IHS DATABASE'!C:AG,31,0))</f>
        <v/>
      </c>
      <c r="V1692" s="260"/>
      <c r="W1692" s="260"/>
      <c r="X1692" s="260"/>
      <c r="Y1692" s="269">
        <f t="shared" si="182"/>
        <v>0</v>
      </c>
      <c r="Z1692" s="269">
        <f t="shared" si="183"/>
        <v>0</v>
      </c>
      <c r="AA1692" s="269" t="str">
        <f t="shared" si="184"/>
        <v>OK</v>
      </c>
      <c r="AB1692" s="270"/>
      <c r="AC1692" s="270"/>
      <c r="AD1692" s="270"/>
      <c r="AE1692" s="271"/>
      <c r="AF1692" s="272"/>
      <c r="AG1692" s="285"/>
      <c r="AH1692" s="285"/>
      <c r="AI1692" s="285"/>
      <c r="AJ1692" s="285"/>
      <c r="AK1692" s="286">
        <f t="shared" si="185"/>
        <v>0</v>
      </c>
      <c r="AL1692" s="286">
        <f t="shared" si="186"/>
        <v>0</v>
      </c>
      <c r="AM1692" s="287" t="e">
        <f t="shared" si="187"/>
        <v>#DIV/0!</v>
      </c>
      <c r="AN1692" s="286" t="str">
        <f>IF(A1692="","",VLOOKUP(A1692,'[3]IHS DATABASE'!C:H,6,0))</f>
        <v/>
      </c>
      <c r="AO1692" s="286"/>
      <c r="AP1692" s="290"/>
      <c r="AQ1692" s="290"/>
      <c r="AR1692" s="240"/>
      <c r="AS1692" s="240"/>
      <c r="AT1692" s="291">
        <f t="shared" si="188"/>
        <v>0</v>
      </c>
      <c r="AU1692" s="292"/>
      <c r="AV1692" s="293"/>
      <c r="AW1692" s="293"/>
      <c r="AX1692" s="292"/>
      <c r="AY1692" s="292"/>
      <c r="AZ1692" s="292"/>
      <c r="BA1692" s="292"/>
      <c r="BB1692" s="296"/>
      <c r="BC1692" s="293"/>
      <c r="BD1692" s="293"/>
      <c r="BE1692" s="297"/>
    </row>
    <row r="1693" spans="1:57">
      <c r="A1693" s="239"/>
      <c r="B1693" s="240"/>
      <c r="C1693" s="241" t="str">
        <f>IF(A1693="","",VLOOKUP(A1693,'[3]IHS DATABASE'!C:AD,27,0))</f>
        <v/>
      </c>
      <c r="D1693" s="241"/>
      <c r="E1693" s="241" t="str">
        <f>IF(A1693="","",VLOOKUP(A1693,'[3]IHS DATABASE'!C:G,5,0))</f>
        <v/>
      </c>
      <c r="F1693" s="241" t="str">
        <f>IF(A1693="","",VLOOKUP(A1693,'[3]IHS DATABASE'!C:AB,26,0))</f>
        <v/>
      </c>
      <c r="G1693" s="240" t="str">
        <f>IF(A1693="","",VLOOKUP(A1693,'[3]IHS DATABASE'!C:X,22,0))</f>
        <v/>
      </c>
      <c r="H1693" s="242"/>
      <c r="I1693" s="241" t="str">
        <f>IF(A1693="","",VLOOKUP(A1693,'[3]IHS DATABASE'!C:W,21,0))</f>
        <v/>
      </c>
      <c r="J1693" s="241" t="str">
        <f>IF(A1693="","",VLOOKUP(A1693,'[3]IHS DATABASE'!C:T,18,0))</f>
        <v/>
      </c>
      <c r="K1693" s="241"/>
      <c r="L1693" s="241"/>
      <c r="M1693" s="241" t="str">
        <f>IF(A1693="","",VLOOKUP(A1693,'[3]IHS DATABASE'!C:U,19,0))</f>
        <v/>
      </c>
      <c r="N1693" s="248"/>
      <c r="O1693" s="249"/>
      <c r="P1693" s="249"/>
      <c r="Q1693" s="258"/>
      <c r="R1693" s="259"/>
      <c r="S1693" s="259" t="str">
        <f>IF(A1693="","",VLOOKUP(A1693,'[3]IHS DATABASE'!C:BG,30,0))</f>
        <v/>
      </c>
      <c r="T1693" s="241"/>
      <c r="U1693" s="259" t="str">
        <f>IF(A1693="","",VLOOKUP(A1693,'[3]IHS DATABASE'!C:AG,31,0))</f>
        <v/>
      </c>
      <c r="V1693" s="260"/>
      <c r="W1693" s="260"/>
      <c r="X1693" s="260"/>
      <c r="Y1693" s="269">
        <f t="shared" si="182"/>
        <v>0</v>
      </c>
      <c r="Z1693" s="269">
        <f t="shared" si="183"/>
        <v>0</v>
      </c>
      <c r="AA1693" s="269" t="str">
        <f t="shared" si="184"/>
        <v>OK</v>
      </c>
      <c r="AB1693" s="270"/>
      <c r="AC1693" s="270"/>
      <c r="AD1693" s="270"/>
      <c r="AE1693" s="271"/>
      <c r="AF1693" s="272"/>
      <c r="AG1693" s="285"/>
      <c r="AH1693" s="285"/>
      <c r="AI1693" s="285"/>
      <c r="AJ1693" s="285"/>
      <c r="AK1693" s="286">
        <f t="shared" si="185"/>
        <v>0</v>
      </c>
      <c r="AL1693" s="286">
        <f t="shared" si="186"/>
        <v>0</v>
      </c>
      <c r="AM1693" s="287" t="e">
        <f t="shared" si="187"/>
        <v>#DIV/0!</v>
      </c>
      <c r="AN1693" s="286" t="str">
        <f>IF(A1693="","",VLOOKUP(A1693,'[3]IHS DATABASE'!C:H,6,0))</f>
        <v/>
      </c>
      <c r="AO1693" s="286"/>
      <c r="AP1693" s="290"/>
      <c r="AQ1693" s="290"/>
      <c r="AR1693" s="240"/>
      <c r="AS1693" s="240"/>
      <c r="AT1693" s="291">
        <f t="shared" si="188"/>
        <v>0</v>
      </c>
      <c r="AU1693" s="292"/>
      <c r="AV1693" s="293"/>
      <c r="AW1693" s="293"/>
      <c r="AX1693" s="292"/>
      <c r="AY1693" s="292"/>
      <c r="AZ1693" s="292"/>
      <c r="BA1693" s="292"/>
      <c r="BB1693" s="296"/>
      <c r="BC1693" s="293"/>
      <c r="BD1693" s="293"/>
      <c r="BE1693" s="297"/>
    </row>
    <row r="1694" spans="1:57">
      <c r="A1694" s="239"/>
      <c r="B1694" s="240"/>
      <c r="C1694" s="241" t="str">
        <f>IF(A1694="","",VLOOKUP(A1694,'[3]IHS DATABASE'!C:AD,27,0))</f>
        <v/>
      </c>
      <c r="D1694" s="241"/>
      <c r="E1694" s="241" t="str">
        <f>IF(A1694="","",VLOOKUP(A1694,'[3]IHS DATABASE'!C:G,5,0))</f>
        <v/>
      </c>
      <c r="F1694" s="241" t="str">
        <f>IF(A1694="","",VLOOKUP(A1694,'[3]IHS DATABASE'!C:AB,26,0))</f>
        <v/>
      </c>
      <c r="G1694" s="240" t="str">
        <f>IF(A1694="","",VLOOKUP(A1694,'[3]IHS DATABASE'!C:X,22,0))</f>
        <v/>
      </c>
      <c r="H1694" s="242"/>
      <c r="I1694" s="241" t="str">
        <f>IF(A1694="","",VLOOKUP(A1694,'[3]IHS DATABASE'!C:W,21,0))</f>
        <v/>
      </c>
      <c r="J1694" s="241" t="str">
        <f>IF(A1694="","",VLOOKUP(A1694,'[3]IHS DATABASE'!C:T,18,0))</f>
        <v/>
      </c>
      <c r="K1694" s="241"/>
      <c r="L1694" s="241"/>
      <c r="M1694" s="241" t="str">
        <f>IF(A1694="","",VLOOKUP(A1694,'[3]IHS DATABASE'!C:U,19,0))</f>
        <v/>
      </c>
      <c r="N1694" s="248"/>
      <c r="O1694" s="249"/>
      <c r="P1694" s="249"/>
      <c r="Q1694" s="258"/>
      <c r="R1694" s="259"/>
      <c r="S1694" s="259" t="str">
        <f>IF(A1694="","",VLOOKUP(A1694,'[3]IHS DATABASE'!C:BG,30,0))</f>
        <v/>
      </c>
      <c r="T1694" s="241"/>
      <c r="U1694" s="259" t="str">
        <f>IF(A1694="","",VLOOKUP(A1694,'[3]IHS DATABASE'!C:AG,31,0))</f>
        <v/>
      </c>
      <c r="V1694" s="260"/>
      <c r="W1694" s="260"/>
      <c r="X1694" s="260"/>
      <c r="Y1694" s="269">
        <f t="shared" si="182"/>
        <v>0</v>
      </c>
      <c r="Z1694" s="269">
        <f t="shared" si="183"/>
        <v>0</v>
      </c>
      <c r="AA1694" s="269" t="str">
        <f t="shared" si="184"/>
        <v>OK</v>
      </c>
      <c r="AB1694" s="270"/>
      <c r="AC1694" s="270"/>
      <c r="AD1694" s="270"/>
      <c r="AE1694" s="271"/>
      <c r="AF1694" s="272"/>
      <c r="AG1694" s="285"/>
      <c r="AH1694" s="285"/>
      <c r="AI1694" s="285"/>
      <c r="AJ1694" s="285"/>
      <c r="AK1694" s="286">
        <f t="shared" si="185"/>
        <v>0</v>
      </c>
      <c r="AL1694" s="286">
        <f t="shared" si="186"/>
        <v>0</v>
      </c>
      <c r="AM1694" s="287" t="e">
        <f t="shared" si="187"/>
        <v>#DIV/0!</v>
      </c>
      <c r="AN1694" s="286" t="str">
        <f>IF(A1694="","",VLOOKUP(A1694,'[3]IHS DATABASE'!C:H,6,0))</f>
        <v/>
      </c>
      <c r="AO1694" s="286"/>
      <c r="AP1694" s="290"/>
      <c r="AQ1694" s="290"/>
      <c r="AR1694" s="240"/>
      <c r="AS1694" s="240"/>
      <c r="AT1694" s="291">
        <f t="shared" si="188"/>
        <v>0</v>
      </c>
      <c r="AU1694" s="292"/>
      <c r="AV1694" s="293"/>
      <c r="AW1694" s="293"/>
      <c r="AX1694" s="292"/>
      <c r="AY1694" s="292"/>
      <c r="AZ1694" s="292"/>
      <c r="BA1694" s="292"/>
      <c r="BB1694" s="296"/>
      <c r="BC1694" s="293"/>
      <c r="BD1694" s="293"/>
      <c r="BE1694" s="297"/>
    </row>
    <row r="1695" spans="1:57">
      <c r="A1695" s="239"/>
      <c r="B1695" s="240"/>
      <c r="C1695" s="241" t="str">
        <f>IF(A1695="","",VLOOKUP(A1695,'[3]IHS DATABASE'!C:AD,27,0))</f>
        <v/>
      </c>
      <c r="D1695" s="241"/>
      <c r="E1695" s="241" t="str">
        <f>IF(A1695="","",VLOOKUP(A1695,'[3]IHS DATABASE'!C:G,5,0))</f>
        <v/>
      </c>
      <c r="F1695" s="241" t="str">
        <f>IF(A1695="","",VLOOKUP(A1695,'[3]IHS DATABASE'!C:AB,26,0))</f>
        <v/>
      </c>
      <c r="G1695" s="240" t="str">
        <f>IF(A1695="","",VLOOKUP(A1695,'[3]IHS DATABASE'!C:X,22,0))</f>
        <v/>
      </c>
      <c r="H1695" s="242"/>
      <c r="I1695" s="241" t="str">
        <f>IF(A1695="","",VLOOKUP(A1695,'[3]IHS DATABASE'!C:W,21,0))</f>
        <v/>
      </c>
      <c r="J1695" s="241" t="str">
        <f>IF(A1695="","",VLOOKUP(A1695,'[3]IHS DATABASE'!C:T,18,0))</f>
        <v/>
      </c>
      <c r="K1695" s="241"/>
      <c r="L1695" s="241"/>
      <c r="M1695" s="241" t="str">
        <f>IF(A1695="","",VLOOKUP(A1695,'[3]IHS DATABASE'!C:U,19,0))</f>
        <v/>
      </c>
      <c r="N1695" s="248"/>
      <c r="O1695" s="249"/>
      <c r="P1695" s="249"/>
      <c r="Q1695" s="258"/>
      <c r="R1695" s="259"/>
      <c r="S1695" s="259" t="str">
        <f>IF(A1695="","",VLOOKUP(A1695,'[3]IHS DATABASE'!C:BG,30,0))</f>
        <v/>
      </c>
      <c r="T1695" s="241"/>
      <c r="U1695" s="259" t="str">
        <f>IF(A1695="","",VLOOKUP(A1695,'[3]IHS DATABASE'!C:AG,31,0))</f>
        <v/>
      </c>
      <c r="V1695" s="260"/>
      <c r="W1695" s="260"/>
      <c r="X1695" s="260"/>
      <c r="Y1695" s="269">
        <f t="shared" si="182"/>
        <v>0</v>
      </c>
      <c r="Z1695" s="269">
        <f t="shared" si="183"/>
        <v>0</v>
      </c>
      <c r="AA1695" s="269" t="str">
        <f t="shared" si="184"/>
        <v>OK</v>
      </c>
      <c r="AB1695" s="270"/>
      <c r="AC1695" s="270"/>
      <c r="AD1695" s="270"/>
      <c r="AE1695" s="271"/>
      <c r="AF1695" s="272"/>
      <c r="AG1695" s="285"/>
      <c r="AH1695" s="285"/>
      <c r="AI1695" s="285"/>
      <c r="AJ1695" s="285"/>
      <c r="AK1695" s="286">
        <f t="shared" si="185"/>
        <v>0</v>
      </c>
      <c r="AL1695" s="286">
        <f t="shared" si="186"/>
        <v>0</v>
      </c>
      <c r="AM1695" s="287" t="e">
        <f t="shared" si="187"/>
        <v>#DIV/0!</v>
      </c>
      <c r="AN1695" s="286" t="str">
        <f>IF(A1695="","",VLOOKUP(A1695,'[3]IHS DATABASE'!C:H,6,0))</f>
        <v/>
      </c>
      <c r="AO1695" s="286"/>
      <c r="AP1695" s="290"/>
      <c r="AQ1695" s="290"/>
      <c r="AR1695" s="240"/>
      <c r="AS1695" s="240"/>
      <c r="AT1695" s="291">
        <f t="shared" si="188"/>
        <v>0</v>
      </c>
      <c r="AU1695" s="292"/>
      <c r="AV1695" s="293"/>
      <c r="AW1695" s="293"/>
      <c r="AX1695" s="292"/>
      <c r="AY1695" s="292"/>
      <c r="AZ1695" s="292"/>
      <c r="BA1695" s="292"/>
      <c r="BB1695" s="296"/>
      <c r="BC1695" s="293"/>
      <c r="BD1695" s="293"/>
      <c r="BE1695" s="297"/>
    </row>
    <row r="1696" spans="1:57">
      <c r="A1696" s="239"/>
      <c r="B1696" s="240"/>
      <c r="C1696" s="241" t="str">
        <f>IF(A1696="","",VLOOKUP(A1696,'[3]IHS DATABASE'!C:AD,27,0))</f>
        <v/>
      </c>
      <c r="D1696" s="241"/>
      <c r="E1696" s="241" t="str">
        <f>IF(A1696="","",VLOOKUP(A1696,'[3]IHS DATABASE'!C:G,5,0))</f>
        <v/>
      </c>
      <c r="F1696" s="241" t="str">
        <f>IF(A1696="","",VLOOKUP(A1696,'[3]IHS DATABASE'!C:AB,26,0))</f>
        <v/>
      </c>
      <c r="G1696" s="240" t="str">
        <f>IF(A1696="","",VLOOKUP(A1696,'[3]IHS DATABASE'!C:X,22,0))</f>
        <v/>
      </c>
      <c r="H1696" s="242"/>
      <c r="I1696" s="241" t="str">
        <f>IF(A1696="","",VLOOKUP(A1696,'[3]IHS DATABASE'!C:W,21,0))</f>
        <v/>
      </c>
      <c r="J1696" s="241" t="str">
        <f>IF(A1696="","",VLOOKUP(A1696,'[3]IHS DATABASE'!C:T,18,0))</f>
        <v/>
      </c>
      <c r="K1696" s="241"/>
      <c r="L1696" s="241"/>
      <c r="M1696" s="241" t="str">
        <f>IF(A1696="","",VLOOKUP(A1696,'[3]IHS DATABASE'!C:U,19,0))</f>
        <v/>
      </c>
      <c r="N1696" s="248"/>
      <c r="O1696" s="249"/>
      <c r="P1696" s="249"/>
      <c r="Q1696" s="258"/>
      <c r="R1696" s="259"/>
      <c r="S1696" s="259" t="str">
        <f>IF(A1696="","",VLOOKUP(A1696,'[3]IHS DATABASE'!C:BG,30,0))</f>
        <v/>
      </c>
      <c r="T1696" s="241"/>
      <c r="U1696" s="259" t="str">
        <f>IF(A1696="","",VLOOKUP(A1696,'[3]IHS DATABASE'!C:AG,31,0))</f>
        <v/>
      </c>
      <c r="V1696" s="260"/>
      <c r="W1696" s="260"/>
      <c r="X1696" s="260"/>
      <c r="Y1696" s="269">
        <f t="shared" si="182"/>
        <v>0</v>
      </c>
      <c r="Z1696" s="269">
        <f t="shared" si="183"/>
        <v>0</v>
      </c>
      <c r="AA1696" s="269" t="str">
        <f t="shared" si="184"/>
        <v>OK</v>
      </c>
      <c r="AB1696" s="270"/>
      <c r="AC1696" s="270"/>
      <c r="AD1696" s="270"/>
      <c r="AE1696" s="271"/>
      <c r="AF1696" s="272"/>
      <c r="AG1696" s="285"/>
      <c r="AH1696" s="285"/>
      <c r="AI1696" s="285"/>
      <c r="AJ1696" s="285"/>
      <c r="AK1696" s="286">
        <f t="shared" si="185"/>
        <v>0</v>
      </c>
      <c r="AL1696" s="286">
        <f t="shared" si="186"/>
        <v>0</v>
      </c>
      <c r="AM1696" s="287" t="e">
        <f t="shared" si="187"/>
        <v>#DIV/0!</v>
      </c>
      <c r="AN1696" s="286" t="str">
        <f>IF(A1696="","",VLOOKUP(A1696,'[3]IHS DATABASE'!C:H,6,0))</f>
        <v/>
      </c>
      <c r="AO1696" s="286"/>
      <c r="AP1696" s="290"/>
      <c r="AQ1696" s="290"/>
      <c r="AR1696" s="240"/>
      <c r="AS1696" s="240"/>
      <c r="AT1696" s="291">
        <f t="shared" si="188"/>
        <v>0</v>
      </c>
      <c r="AU1696" s="292"/>
      <c r="AV1696" s="293"/>
      <c r="AW1696" s="293"/>
      <c r="AX1696" s="292"/>
      <c r="AY1696" s="292"/>
      <c r="AZ1696" s="292"/>
      <c r="BA1696" s="292"/>
      <c r="BB1696" s="296"/>
      <c r="BC1696" s="293"/>
      <c r="BD1696" s="293"/>
      <c r="BE1696" s="297"/>
    </row>
    <row r="1697" spans="1:57">
      <c r="A1697" s="239"/>
      <c r="B1697" s="240"/>
      <c r="C1697" s="241" t="str">
        <f>IF(A1697="","",VLOOKUP(A1697,'[3]IHS DATABASE'!C:AD,27,0))</f>
        <v/>
      </c>
      <c r="D1697" s="241"/>
      <c r="E1697" s="241" t="str">
        <f>IF(A1697="","",VLOOKUP(A1697,'[3]IHS DATABASE'!C:G,5,0))</f>
        <v/>
      </c>
      <c r="F1697" s="241" t="str">
        <f>IF(A1697="","",VLOOKUP(A1697,'[3]IHS DATABASE'!C:AB,26,0))</f>
        <v/>
      </c>
      <c r="G1697" s="240" t="str">
        <f>IF(A1697="","",VLOOKUP(A1697,'[3]IHS DATABASE'!C:X,22,0))</f>
        <v/>
      </c>
      <c r="H1697" s="242"/>
      <c r="I1697" s="241" t="str">
        <f>IF(A1697="","",VLOOKUP(A1697,'[3]IHS DATABASE'!C:W,21,0))</f>
        <v/>
      </c>
      <c r="J1697" s="241" t="str">
        <f>IF(A1697="","",VLOOKUP(A1697,'[3]IHS DATABASE'!C:T,18,0))</f>
        <v/>
      </c>
      <c r="K1697" s="241"/>
      <c r="L1697" s="241"/>
      <c r="M1697" s="241" t="str">
        <f>IF(A1697="","",VLOOKUP(A1697,'[3]IHS DATABASE'!C:U,19,0))</f>
        <v/>
      </c>
      <c r="N1697" s="248"/>
      <c r="O1697" s="249"/>
      <c r="P1697" s="249"/>
      <c r="Q1697" s="258"/>
      <c r="R1697" s="259"/>
      <c r="S1697" s="259" t="str">
        <f>IF(A1697="","",VLOOKUP(A1697,'[3]IHS DATABASE'!C:BG,30,0))</f>
        <v/>
      </c>
      <c r="T1697" s="241"/>
      <c r="U1697" s="259" t="str">
        <f>IF(A1697="","",VLOOKUP(A1697,'[3]IHS DATABASE'!C:AG,31,0))</f>
        <v/>
      </c>
      <c r="V1697" s="260"/>
      <c r="W1697" s="260"/>
      <c r="X1697" s="260"/>
      <c r="Y1697" s="269">
        <f t="shared" si="182"/>
        <v>0</v>
      </c>
      <c r="Z1697" s="269">
        <f t="shared" si="183"/>
        <v>0</v>
      </c>
      <c r="AA1697" s="269" t="str">
        <f t="shared" si="184"/>
        <v>OK</v>
      </c>
      <c r="AB1697" s="270"/>
      <c r="AC1697" s="270"/>
      <c r="AD1697" s="270"/>
      <c r="AE1697" s="271"/>
      <c r="AF1697" s="272"/>
      <c r="AG1697" s="285"/>
      <c r="AH1697" s="285"/>
      <c r="AI1697" s="285"/>
      <c r="AJ1697" s="285"/>
      <c r="AK1697" s="286">
        <f t="shared" si="185"/>
        <v>0</v>
      </c>
      <c r="AL1697" s="286">
        <f t="shared" si="186"/>
        <v>0</v>
      </c>
      <c r="AM1697" s="287" t="e">
        <f t="shared" si="187"/>
        <v>#DIV/0!</v>
      </c>
      <c r="AN1697" s="286" t="str">
        <f>IF(A1697="","",VLOOKUP(A1697,'[3]IHS DATABASE'!C:H,6,0))</f>
        <v/>
      </c>
      <c r="AO1697" s="286"/>
      <c r="AP1697" s="290"/>
      <c r="AQ1697" s="290"/>
      <c r="AR1697" s="240"/>
      <c r="AS1697" s="240"/>
      <c r="AT1697" s="291">
        <f t="shared" si="188"/>
        <v>0</v>
      </c>
      <c r="AU1697" s="292"/>
      <c r="AV1697" s="293"/>
      <c r="AW1697" s="293"/>
      <c r="AX1697" s="292"/>
      <c r="AY1697" s="292"/>
      <c r="AZ1697" s="292"/>
      <c r="BA1697" s="292"/>
      <c r="BB1697" s="296"/>
      <c r="BC1697" s="293"/>
      <c r="BD1697" s="293"/>
      <c r="BE1697" s="297"/>
    </row>
    <row r="1698" spans="1:57">
      <c r="A1698" s="239"/>
      <c r="B1698" s="240"/>
      <c r="C1698" s="241" t="str">
        <f>IF(A1698="","",VLOOKUP(A1698,'[3]IHS DATABASE'!C:AD,27,0))</f>
        <v/>
      </c>
      <c r="D1698" s="241"/>
      <c r="E1698" s="241" t="str">
        <f>IF(A1698="","",VLOOKUP(A1698,'[3]IHS DATABASE'!C:G,5,0))</f>
        <v/>
      </c>
      <c r="F1698" s="241" t="str">
        <f>IF(A1698="","",VLOOKUP(A1698,'[3]IHS DATABASE'!C:AB,26,0))</f>
        <v/>
      </c>
      <c r="G1698" s="240" t="str">
        <f>IF(A1698="","",VLOOKUP(A1698,'[3]IHS DATABASE'!C:X,22,0))</f>
        <v/>
      </c>
      <c r="H1698" s="242"/>
      <c r="I1698" s="241" t="str">
        <f>IF(A1698="","",VLOOKUP(A1698,'[3]IHS DATABASE'!C:W,21,0))</f>
        <v/>
      </c>
      <c r="J1698" s="241" t="str">
        <f>IF(A1698="","",VLOOKUP(A1698,'[3]IHS DATABASE'!C:T,18,0))</f>
        <v/>
      </c>
      <c r="K1698" s="241"/>
      <c r="L1698" s="241"/>
      <c r="M1698" s="241" t="str">
        <f>IF(A1698="","",VLOOKUP(A1698,'[3]IHS DATABASE'!C:U,19,0))</f>
        <v/>
      </c>
      <c r="N1698" s="248"/>
      <c r="O1698" s="249"/>
      <c r="P1698" s="249"/>
      <c r="Q1698" s="258"/>
      <c r="R1698" s="259"/>
      <c r="S1698" s="259" t="str">
        <f>IF(A1698="","",VLOOKUP(A1698,'[3]IHS DATABASE'!C:BG,30,0))</f>
        <v/>
      </c>
      <c r="T1698" s="241"/>
      <c r="U1698" s="259" t="str">
        <f>IF(A1698="","",VLOOKUP(A1698,'[3]IHS DATABASE'!C:AG,31,0))</f>
        <v/>
      </c>
      <c r="V1698" s="260"/>
      <c r="W1698" s="260"/>
      <c r="X1698" s="260"/>
      <c r="Y1698" s="269">
        <f t="shared" si="182"/>
        <v>0</v>
      </c>
      <c r="Z1698" s="269">
        <f t="shared" si="183"/>
        <v>0</v>
      </c>
      <c r="AA1698" s="269" t="str">
        <f t="shared" si="184"/>
        <v>OK</v>
      </c>
      <c r="AB1698" s="270"/>
      <c r="AC1698" s="270"/>
      <c r="AD1698" s="270"/>
      <c r="AE1698" s="271"/>
      <c r="AF1698" s="272"/>
      <c r="AG1698" s="285"/>
      <c r="AH1698" s="285"/>
      <c r="AI1698" s="285"/>
      <c r="AJ1698" s="285"/>
      <c r="AK1698" s="286">
        <f t="shared" si="185"/>
        <v>0</v>
      </c>
      <c r="AL1698" s="286">
        <f t="shared" si="186"/>
        <v>0</v>
      </c>
      <c r="AM1698" s="287" t="e">
        <f t="shared" si="187"/>
        <v>#DIV/0!</v>
      </c>
      <c r="AN1698" s="286" t="str">
        <f>IF(A1698="","",VLOOKUP(A1698,'[3]IHS DATABASE'!C:H,6,0))</f>
        <v/>
      </c>
      <c r="AO1698" s="286"/>
      <c r="AP1698" s="290"/>
      <c r="AQ1698" s="290"/>
      <c r="AR1698" s="240"/>
      <c r="AS1698" s="240"/>
      <c r="AT1698" s="291">
        <f t="shared" si="188"/>
        <v>0</v>
      </c>
      <c r="AU1698" s="292"/>
      <c r="AV1698" s="293"/>
      <c r="AW1698" s="293"/>
      <c r="AX1698" s="292"/>
      <c r="AY1698" s="292"/>
      <c r="AZ1698" s="292"/>
      <c r="BA1698" s="292"/>
      <c r="BB1698" s="296"/>
      <c r="BC1698" s="293"/>
      <c r="BD1698" s="293"/>
      <c r="BE1698" s="297"/>
    </row>
    <row r="1699" spans="1:57">
      <c r="A1699" s="239"/>
      <c r="B1699" s="240"/>
      <c r="C1699" s="241" t="str">
        <f>IF(A1699="","",VLOOKUP(A1699,'[3]IHS DATABASE'!C:AD,27,0))</f>
        <v/>
      </c>
      <c r="D1699" s="241"/>
      <c r="E1699" s="241" t="str">
        <f>IF(A1699="","",VLOOKUP(A1699,'[3]IHS DATABASE'!C:G,5,0))</f>
        <v/>
      </c>
      <c r="F1699" s="241" t="str">
        <f>IF(A1699="","",VLOOKUP(A1699,'[3]IHS DATABASE'!C:AB,26,0))</f>
        <v/>
      </c>
      <c r="G1699" s="240" t="str">
        <f>IF(A1699="","",VLOOKUP(A1699,'[3]IHS DATABASE'!C:X,22,0))</f>
        <v/>
      </c>
      <c r="H1699" s="242"/>
      <c r="I1699" s="241" t="str">
        <f>IF(A1699="","",VLOOKUP(A1699,'[3]IHS DATABASE'!C:W,21,0))</f>
        <v/>
      </c>
      <c r="J1699" s="241" t="str">
        <f>IF(A1699="","",VLOOKUP(A1699,'[3]IHS DATABASE'!C:T,18,0))</f>
        <v/>
      </c>
      <c r="K1699" s="241"/>
      <c r="L1699" s="241"/>
      <c r="M1699" s="241" t="str">
        <f>IF(A1699="","",VLOOKUP(A1699,'[3]IHS DATABASE'!C:U,19,0))</f>
        <v/>
      </c>
      <c r="N1699" s="248"/>
      <c r="O1699" s="249"/>
      <c r="P1699" s="249"/>
      <c r="Q1699" s="258"/>
      <c r="R1699" s="259"/>
      <c r="S1699" s="259" t="str">
        <f>IF(A1699="","",VLOOKUP(A1699,'[3]IHS DATABASE'!C:BG,30,0))</f>
        <v/>
      </c>
      <c r="T1699" s="241"/>
      <c r="U1699" s="259" t="str">
        <f>IF(A1699="","",VLOOKUP(A1699,'[3]IHS DATABASE'!C:AG,31,0))</f>
        <v/>
      </c>
      <c r="V1699" s="260"/>
      <c r="W1699" s="260"/>
      <c r="X1699" s="260"/>
      <c r="Y1699" s="269">
        <f t="shared" ref="Y1699:Y1762" si="189">X1699-W1699</f>
        <v>0</v>
      </c>
      <c r="Z1699" s="269">
        <f t="shared" ref="Z1699:Z1762" si="190">(O1699-P1699)*24</f>
        <v>0</v>
      </c>
      <c r="AA1699" s="269" t="str">
        <f t="shared" ref="AA1699:AA1762" si="191">IF(Y1699&gt;Z1699,"inconsitent RH","OK")</f>
        <v>OK</v>
      </c>
      <c r="AB1699" s="270"/>
      <c r="AC1699" s="270"/>
      <c r="AD1699" s="270"/>
      <c r="AE1699" s="271"/>
      <c r="AF1699" s="272"/>
      <c r="AG1699" s="285"/>
      <c r="AH1699" s="285"/>
      <c r="AI1699" s="285"/>
      <c r="AJ1699" s="285"/>
      <c r="AK1699" s="286">
        <f t="shared" ref="AK1699:AK1762" si="192">AJ1699+AI1699</f>
        <v>0</v>
      </c>
      <c r="AL1699" s="286">
        <f t="shared" ref="AL1699:AL1762" si="193">AF1699-AI1699</f>
        <v>0</v>
      </c>
      <c r="AM1699" s="287" t="e">
        <f t="shared" ref="AM1699:AM1762" si="194">AL1699/Y1699</f>
        <v>#DIV/0!</v>
      </c>
      <c r="AN1699" s="286" t="str">
        <f>IF(A1699="","",VLOOKUP(A1699,'[3]IHS DATABASE'!C:H,6,0))</f>
        <v/>
      </c>
      <c r="AO1699" s="286"/>
      <c r="AP1699" s="290"/>
      <c r="AQ1699" s="290"/>
      <c r="AR1699" s="240"/>
      <c r="AS1699" s="240"/>
      <c r="AT1699" s="291">
        <f t="shared" ref="AT1699:AT1762" si="195">AR1699-AS1699</f>
        <v>0</v>
      </c>
      <c r="AU1699" s="292"/>
      <c r="AV1699" s="293"/>
      <c r="AW1699" s="293"/>
      <c r="AX1699" s="292"/>
      <c r="AY1699" s="292"/>
      <c r="AZ1699" s="292"/>
      <c r="BA1699" s="292"/>
      <c r="BB1699" s="296"/>
      <c r="BC1699" s="293"/>
      <c r="BD1699" s="293"/>
      <c r="BE1699" s="297"/>
    </row>
    <row r="1700" spans="1:57">
      <c r="A1700" s="239"/>
      <c r="B1700" s="240"/>
      <c r="C1700" s="241" t="str">
        <f>IF(A1700="","",VLOOKUP(A1700,'[3]IHS DATABASE'!C:AD,27,0))</f>
        <v/>
      </c>
      <c r="D1700" s="241"/>
      <c r="E1700" s="241" t="str">
        <f>IF(A1700="","",VLOOKUP(A1700,'[3]IHS DATABASE'!C:G,5,0))</f>
        <v/>
      </c>
      <c r="F1700" s="241" t="str">
        <f>IF(A1700="","",VLOOKUP(A1700,'[3]IHS DATABASE'!C:AB,26,0))</f>
        <v/>
      </c>
      <c r="G1700" s="240" t="str">
        <f>IF(A1700="","",VLOOKUP(A1700,'[3]IHS DATABASE'!C:X,22,0))</f>
        <v/>
      </c>
      <c r="H1700" s="242"/>
      <c r="I1700" s="241" t="str">
        <f>IF(A1700="","",VLOOKUP(A1700,'[3]IHS DATABASE'!C:W,21,0))</f>
        <v/>
      </c>
      <c r="J1700" s="241" t="str">
        <f>IF(A1700="","",VLOOKUP(A1700,'[3]IHS DATABASE'!C:T,18,0))</f>
        <v/>
      </c>
      <c r="K1700" s="241"/>
      <c r="L1700" s="241"/>
      <c r="M1700" s="241" t="str">
        <f>IF(A1700="","",VLOOKUP(A1700,'[3]IHS DATABASE'!C:U,19,0))</f>
        <v/>
      </c>
      <c r="N1700" s="248"/>
      <c r="O1700" s="249"/>
      <c r="P1700" s="249"/>
      <c r="Q1700" s="258"/>
      <c r="R1700" s="259"/>
      <c r="S1700" s="259" t="str">
        <f>IF(A1700="","",VLOOKUP(A1700,'[3]IHS DATABASE'!C:BG,30,0))</f>
        <v/>
      </c>
      <c r="T1700" s="241"/>
      <c r="U1700" s="259" t="str">
        <f>IF(A1700="","",VLOOKUP(A1700,'[3]IHS DATABASE'!C:AG,31,0))</f>
        <v/>
      </c>
      <c r="V1700" s="260"/>
      <c r="W1700" s="260"/>
      <c r="X1700" s="260"/>
      <c r="Y1700" s="269">
        <f t="shared" si="189"/>
        <v>0</v>
      </c>
      <c r="Z1700" s="269">
        <f t="shared" si="190"/>
        <v>0</v>
      </c>
      <c r="AA1700" s="269" t="str">
        <f t="shared" si="191"/>
        <v>OK</v>
      </c>
      <c r="AB1700" s="270"/>
      <c r="AC1700" s="270"/>
      <c r="AD1700" s="270"/>
      <c r="AE1700" s="271"/>
      <c r="AF1700" s="272"/>
      <c r="AG1700" s="285"/>
      <c r="AH1700" s="285"/>
      <c r="AI1700" s="285"/>
      <c r="AJ1700" s="285"/>
      <c r="AK1700" s="286">
        <f t="shared" si="192"/>
        <v>0</v>
      </c>
      <c r="AL1700" s="286">
        <f t="shared" si="193"/>
        <v>0</v>
      </c>
      <c r="AM1700" s="287" t="e">
        <f t="shared" si="194"/>
        <v>#DIV/0!</v>
      </c>
      <c r="AN1700" s="286" t="str">
        <f>IF(A1700="","",VLOOKUP(A1700,'[3]IHS DATABASE'!C:H,6,0))</f>
        <v/>
      </c>
      <c r="AO1700" s="286"/>
      <c r="AP1700" s="290"/>
      <c r="AQ1700" s="290"/>
      <c r="AR1700" s="240"/>
      <c r="AS1700" s="240"/>
      <c r="AT1700" s="291">
        <f t="shared" si="195"/>
        <v>0</v>
      </c>
      <c r="AU1700" s="292"/>
      <c r="AV1700" s="293"/>
      <c r="AW1700" s="293"/>
      <c r="AX1700" s="292"/>
      <c r="AY1700" s="292"/>
      <c r="AZ1700" s="292"/>
      <c r="BA1700" s="292"/>
      <c r="BB1700" s="296"/>
      <c r="BC1700" s="293"/>
      <c r="BD1700" s="293"/>
      <c r="BE1700" s="297"/>
    </row>
    <row r="1701" spans="1:57">
      <c r="A1701" s="239"/>
      <c r="B1701" s="240"/>
      <c r="C1701" s="241" t="str">
        <f>IF(A1701="","",VLOOKUP(A1701,'[3]IHS DATABASE'!C:AD,27,0))</f>
        <v/>
      </c>
      <c r="D1701" s="241"/>
      <c r="E1701" s="241" t="str">
        <f>IF(A1701="","",VLOOKUP(A1701,'[3]IHS DATABASE'!C:G,5,0))</f>
        <v/>
      </c>
      <c r="F1701" s="241" t="str">
        <f>IF(A1701="","",VLOOKUP(A1701,'[3]IHS DATABASE'!C:AB,26,0))</f>
        <v/>
      </c>
      <c r="G1701" s="240" t="str">
        <f>IF(A1701="","",VLOOKUP(A1701,'[3]IHS DATABASE'!C:X,22,0))</f>
        <v/>
      </c>
      <c r="H1701" s="242"/>
      <c r="I1701" s="241" t="str">
        <f>IF(A1701="","",VLOOKUP(A1701,'[3]IHS DATABASE'!C:W,21,0))</f>
        <v/>
      </c>
      <c r="J1701" s="241" t="str">
        <f>IF(A1701="","",VLOOKUP(A1701,'[3]IHS DATABASE'!C:T,18,0))</f>
        <v/>
      </c>
      <c r="K1701" s="241"/>
      <c r="L1701" s="241"/>
      <c r="M1701" s="241" t="str">
        <f>IF(A1701="","",VLOOKUP(A1701,'[3]IHS DATABASE'!C:U,19,0))</f>
        <v/>
      </c>
      <c r="N1701" s="248"/>
      <c r="O1701" s="249"/>
      <c r="P1701" s="249"/>
      <c r="Q1701" s="258"/>
      <c r="R1701" s="259"/>
      <c r="S1701" s="259" t="str">
        <f>IF(A1701="","",VLOOKUP(A1701,'[3]IHS DATABASE'!C:BG,30,0))</f>
        <v/>
      </c>
      <c r="T1701" s="241"/>
      <c r="U1701" s="259" t="str">
        <f>IF(A1701="","",VLOOKUP(A1701,'[3]IHS DATABASE'!C:AG,31,0))</f>
        <v/>
      </c>
      <c r="V1701" s="260"/>
      <c r="W1701" s="260"/>
      <c r="X1701" s="260"/>
      <c r="Y1701" s="269">
        <f t="shared" si="189"/>
        <v>0</v>
      </c>
      <c r="Z1701" s="269">
        <f t="shared" si="190"/>
        <v>0</v>
      </c>
      <c r="AA1701" s="269" t="str">
        <f t="shared" si="191"/>
        <v>OK</v>
      </c>
      <c r="AB1701" s="270"/>
      <c r="AC1701" s="270"/>
      <c r="AD1701" s="270"/>
      <c r="AE1701" s="271"/>
      <c r="AF1701" s="272"/>
      <c r="AG1701" s="285"/>
      <c r="AH1701" s="285"/>
      <c r="AI1701" s="285"/>
      <c r="AJ1701" s="285"/>
      <c r="AK1701" s="286">
        <f t="shared" si="192"/>
        <v>0</v>
      </c>
      <c r="AL1701" s="286">
        <f t="shared" si="193"/>
        <v>0</v>
      </c>
      <c r="AM1701" s="287" t="e">
        <f t="shared" si="194"/>
        <v>#DIV/0!</v>
      </c>
      <c r="AN1701" s="286" t="str">
        <f>IF(A1701="","",VLOOKUP(A1701,'[3]IHS DATABASE'!C:H,6,0))</f>
        <v/>
      </c>
      <c r="AO1701" s="286"/>
      <c r="AP1701" s="290"/>
      <c r="AQ1701" s="290"/>
      <c r="AR1701" s="240"/>
      <c r="AS1701" s="240"/>
      <c r="AT1701" s="291">
        <f t="shared" si="195"/>
        <v>0</v>
      </c>
      <c r="AU1701" s="292"/>
      <c r="AV1701" s="293"/>
      <c r="AW1701" s="293"/>
      <c r="AX1701" s="292"/>
      <c r="AY1701" s="292"/>
      <c r="AZ1701" s="292"/>
      <c r="BA1701" s="292"/>
      <c r="BB1701" s="296"/>
      <c r="BC1701" s="293"/>
      <c r="BD1701" s="293"/>
      <c r="BE1701" s="297"/>
    </row>
    <row r="1702" spans="1:57">
      <c r="A1702" s="239"/>
      <c r="B1702" s="240"/>
      <c r="C1702" s="241" t="str">
        <f>IF(A1702="","",VLOOKUP(A1702,'[3]IHS DATABASE'!C:AD,27,0))</f>
        <v/>
      </c>
      <c r="D1702" s="241"/>
      <c r="E1702" s="241" t="str">
        <f>IF(A1702="","",VLOOKUP(A1702,'[3]IHS DATABASE'!C:G,5,0))</f>
        <v/>
      </c>
      <c r="F1702" s="241" t="str">
        <f>IF(A1702="","",VLOOKUP(A1702,'[3]IHS DATABASE'!C:AB,26,0))</f>
        <v/>
      </c>
      <c r="G1702" s="240" t="str">
        <f>IF(A1702="","",VLOOKUP(A1702,'[3]IHS DATABASE'!C:X,22,0))</f>
        <v/>
      </c>
      <c r="H1702" s="242"/>
      <c r="I1702" s="241" t="str">
        <f>IF(A1702="","",VLOOKUP(A1702,'[3]IHS DATABASE'!C:W,21,0))</f>
        <v/>
      </c>
      <c r="J1702" s="241" t="str">
        <f>IF(A1702="","",VLOOKUP(A1702,'[3]IHS DATABASE'!C:T,18,0))</f>
        <v/>
      </c>
      <c r="K1702" s="241"/>
      <c r="L1702" s="241"/>
      <c r="M1702" s="241" t="str">
        <f>IF(A1702="","",VLOOKUP(A1702,'[3]IHS DATABASE'!C:U,19,0))</f>
        <v/>
      </c>
      <c r="N1702" s="248"/>
      <c r="O1702" s="249"/>
      <c r="P1702" s="249"/>
      <c r="Q1702" s="258"/>
      <c r="R1702" s="259"/>
      <c r="S1702" s="259" t="str">
        <f>IF(A1702="","",VLOOKUP(A1702,'[3]IHS DATABASE'!C:BG,30,0))</f>
        <v/>
      </c>
      <c r="T1702" s="241"/>
      <c r="U1702" s="259" t="str">
        <f>IF(A1702="","",VLOOKUP(A1702,'[3]IHS DATABASE'!C:AG,31,0))</f>
        <v/>
      </c>
      <c r="V1702" s="260"/>
      <c r="W1702" s="260"/>
      <c r="X1702" s="260"/>
      <c r="Y1702" s="269">
        <f t="shared" si="189"/>
        <v>0</v>
      </c>
      <c r="Z1702" s="269">
        <f t="shared" si="190"/>
        <v>0</v>
      </c>
      <c r="AA1702" s="269" t="str">
        <f t="shared" si="191"/>
        <v>OK</v>
      </c>
      <c r="AB1702" s="270"/>
      <c r="AC1702" s="270"/>
      <c r="AD1702" s="270"/>
      <c r="AE1702" s="271"/>
      <c r="AF1702" s="272"/>
      <c r="AG1702" s="285"/>
      <c r="AH1702" s="285"/>
      <c r="AI1702" s="285"/>
      <c r="AJ1702" s="285"/>
      <c r="AK1702" s="286">
        <f t="shared" si="192"/>
        <v>0</v>
      </c>
      <c r="AL1702" s="286">
        <f t="shared" si="193"/>
        <v>0</v>
      </c>
      <c r="AM1702" s="287" t="e">
        <f t="shared" si="194"/>
        <v>#DIV/0!</v>
      </c>
      <c r="AN1702" s="286" t="str">
        <f>IF(A1702="","",VLOOKUP(A1702,'[3]IHS DATABASE'!C:H,6,0))</f>
        <v/>
      </c>
      <c r="AO1702" s="286"/>
      <c r="AP1702" s="290"/>
      <c r="AQ1702" s="290"/>
      <c r="AR1702" s="240"/>
      <c r="AS1702" s="240"/>
      <c r="AT1702" s="291">
        <f t="shared" si="195"/>
        <v>0</v>
      </c>
      <c r="AU1702" s="292"/>
      <c r="AV1702" s="293"/>
      <c r="AW1702" s="293"/>
      <c r="AX1702" s="292"/>
      <c r="AY1702" s="292"/>
      <c r="AZ1702" s="292"/>
      <c r="BA1702" s="292"/>
      <c r="BB1702" s="296"/>
      <c r="BC1702" s="293"/>
      <c r="BD1702" s="293"/>
      <c r="BE1702" s="297"/>
    </row>
    <row r="1703" spans="1:57">
      <c r="A1703" s="239"/>
      <c r="B1703" s="240"/>
      <c r="C1703" s="241" t="str">
        <f>IF(A1703="","",VLOOKUP(A1703,'[3]IHS DATABASE'!C:AD,27,0))</f>
        <v/>
      </c>
      <c r="D1703" s="241"/>
      <c r="E1703" s="241" t="str">
        <f>IF(A1703="","",VLOOKUP(A1703,'[3]IHS DATABASE'!C:G,5,0))</f>
        <v/>
      </c>
      <c r="F1703" s="241" t="str">
        <f>IF(A1703="","",VLOOKUP(A1703,'[3]IHS DATABASE'!C:AB,26,0))</f>
        <v/>
      </c>
      <c r="G1703" s="240" t="str">
        <f>IF(A1703="","",VLOOKUP(A1703,'[3]IHS DATABASE'!C:X,22,0))</f>
        <v/>
      </c>
      <c r="H1703" s="242"/>
      <c r="I1703" s="241" t="str">
        <f>IF(A1703="","",VLOOKUP(A1703,'[3]IHS DATABASE'!C:W,21,0))</f>
        <v/>
      </c>
      <c r="J1703" s="241" t="str">
        <f>IF(A1703="","",VLOOKUP(A1703,'[3]IHS DATABASE'!C:T,18,0))</f>
        <v/>
      </c>
      <c r="K1703" s="241"/>
      <c r="L1703" s="241"/>
      <c r="M1703" s="241" t="str">
        <f>IF(A1703="","",VLOOKUP(A1703,'[3]IHS DATABASE'!C:U,19,0))</f>
        <v/>
      </c>
      <c r="N1703" s="248"/>
      <c r="O1703" s="249"/>
      <c r="P1703" s="249"/>
      <c r="Q1703" s="258"/>
      <c r="R1703" s="259"/>
      <c r="S1703" s="259" t="str">
        <f>IF(A1703="","",VLOOKUP(A1703,'[3]IHS DATABASE'!C:BG,30,0))</f>
        <v/>
      </c>
      <c r="T1703" s="241"/>
      <c r="U1703" s="259" t="str">
        <f>IF(A1703="","",VLOOKUP(A1703,'[3]IHS DATABASE'!C:AG,31,0))</f>
        <v/>
      </c>
      <c r="V1703" s="260"/>
      <c r="W1703" s="260"/>
      <c r="X1703" s="260"/>
      <c r="Y1703" s="269">
        <f t="shared" si="189"/>
        <v>0</v>
      </c>
      <c r="Z1703" s="269">
        <f t="shared" si="190"/>
        <v>0</v>
      </c>
      <c r="AA1703" s="269" t="str">
        <f t="shared" si="191"/>
        <v>OK</v>
      </c>
      <c r="AB1703" s="270"/>
      <c r="AC1703" s="270"/>
      <c r="AD1703" s="270"/>
      <c r="AE1703" s="271"/>
      <c r="AF1703" s="272"/>
      <c r="AG1703" s="285"/>
      <c r="AH1703" s="285"/>
      <c r="AI1703" s="285"/>
      <c r="AJ1703" s="285"/>
      <c r="AK1703" s="286">
        <f t="shared" si="192"/>
        <v>0</v>
      </c>
      <c r="AL1703" s="286">
        <f t="shared" si="193"/>
        <v>0</v>
      </c>
      <c r="AM1703" s="287" t="e">
        <f t="shared" si="194"/>
        <v>#DIV/0!</v>
      </c>
      <c r="AN1703" s="286" t="str">
        <f>IF(A1703="","",VLOOKUP(A1703,'[3]IHS DATABASE'!C:H,6,0))</f>
        <v/>
      </c>
      <c r="AO1703" s="286"/>
      <c r="AP1703" s="290"/>
      <c r="AQ1703" s="290"/>
      <c r="AR1703" s="240"/>
      <c r="AS1703" s="240"/>
      <c r="AT1703" s="291">
        <f t="shared" si="195"/>
        <v>0</v>
      </c>
      <c r="AU1703" s="292"/>
      <c r="AV1703" s="293"/>
      <c r="AW1703" s="293"/>
      <c r="AX1703" s="292"/>
      <c r="AY1703" s="292"/>
      <c r="AZ1703" s="292"/>
      <c r="BA1703" s="292"/>
      <c r="BB1703" s="296"/>
      <c r="BC1703" s="293"/>
      <c r="BD1703" s="293"/>
      <c r="BE1703" s="297"/>
    </row>
    <row r="1704" spans="1:57">
      <c r="A1704" s="239"/>
      <c r="B1704" s="240"/>
      <c r="C1704" s="241" t="str">
        <f>IF(A1704="","",VLOOKUP(A1704,'[3]IHS DATABASE'!C:AD,27,0))</f>
        <v/>
      </c>
      <c r="D1704" s="241"/>
      <c r="E1704" s="241" t="str">
        <f>IF(A1704="","",VLOOKUP(A1704,'[3]IHS DATABASE'!C:G,5,0))</f>
        <v/>
      </c>
      <c r="F1704" s="241" t="str">
        <f>IF(A1704="","",VLOOKUP(A1704,'[3]IHS DATABASE'!C:AB,26,0))</f>
        <v/>
      </c>
      <c r="G1704" s="240" t="str">
        <f>IF(A1704="","",VLOOKUP(A1704,'[3]IHS DATABASE'!C:X,22,0))</f>
        <v/>
      </c>
      <c r="H1704" s="242"/>
      <c r="I1704" s="241" t="str">
        <f>IF(A1704="","",VLOOKUP(A1704,'[3]IHS DATABASE'!C:W,21,0))</f>
        <v/>
      </c>
      <c r="J1704" s="241" t="str">
        <f>IF(A1704="","",VLOOKUP(A1704,'[3]IHS DATABASE'!C:T,18,0))</f>
        <v/>
      </c>
      <c r="K1704" s="241"/>
      <c r="L1704" s="241"/>
      <c r="M1704" s="241" t="str">
        <f>IF(A1704="","",VLOOKUP(A1704,'[3]IHS DATABASE'!C:U,19,0))</f>
        <v/>
      </c>
      <c r="N1704" s="248"/>
      <c r="O1704" s="249"/>
      <c r="P1704" s="249"/>
      <c r="Q1704" s="258"/>
      <c r="R1704" s="259"/>
      <c r="S1704" s="259" t="str">
        <f>IF(A1704="","",VLOOKUP(A1704,'[3]IHS DATABASE'!C:BG,30,0))</f>
        <v/>
      </c>
      <c r="T1704" s="241"/>
      <c r="U1704" s="259" t="str">
        <f>IF(A1704="","",VLOOKUP(A1704,'[3]IHS DATABASE'!C:AG,31,0))</f>
        <v/>
      </c>
      <c r="V1704" s="260"/>
      <c r="W1704" s="260"/>
      <c r="X1704" s="260"/>
      <c r="Y1704" s="269">
        <f t="shared" si="189"/>
        <v>0</v>
      </c>
      <c r="Z1704" s="269">
        <f t="shared" si="190"/>
        <v>0</v>
      </c>
      <c r="AA1704" s="269" t="str">
        <f t="shared" si="191"/>
        <v>OK</v>
      </c>
      <c r="AB1704" s="270"/>
      <c r="AC1704" s="270"/>
      <c r="AD1704" s="270"/>
      <c r="AE1704" s="271"/>
      <c r="AF1704" s="272"/>
      <c r="AG1704" s="285"/>
      <c r="AH1704" s="285"/>
      <c r="AI1704" s="285"/>
      <c r="AJ1704" s="285"/>
      <c r="AK1704" s="286">
        <f t="shared" si="192"/>
        <v>0</v>
      </c>
      <c r="AL1704" s="286">
        <f t="shared" si="193"/>
        <v>0</v>
      </c>
      <c r="AM1704" s="287" t="e">
        <f t="shared" si="194"/>
        <v>#DIV/0!</v>
      </c>
      <c r="AN1704" s="286" t="str">
        <f>IF(A1704="","",VLOOKUP(A1704,'[3]IHS DATABASE'!C:H,6,0))</f>
        <v/>
      </c>
      <c r="AO1704" s="286"/>
      <c r="AP1704" s="290"/>
      <c r="AQ1704" s="290"/>
      <c r="AR1704" s="240"/>
      <c r="AS1704" s="240"/>
      <c r="AT1704" s="291">
        <f t="shared" si="195"/>
        <v>0</v>
      </c>
      <c r="AU1704" s="292"/>
      <c r="AV1704" s="293"/>
      <c r="AW1704" s="293"/>
      <c r="AX1704" s="292"/>
      <c r="AY1704" s="292"/>
      <c r="AZ1704" s="292"/>
      <c r="BA1704" s="292"/>
      <c r="BB1704" s="296"/>
      <c r="BC1704" s="293"/>
      <c r="BD1704" s="293"/>
      <c r="BE1704" s="297"/>
    </row>
    <row r="1705" spans="1:57">
      <c r="A1705" s="239"/>
      <c r="B1705" s="240"/>
      <c r="C1705" s="241" t="str">
        <f>IF(A1705="","",VLOOKUP(A1705,'[3]IHS DATABASE'!C:AD,27,0))</f>
        <v/>
      </c>
      <c r="D1705" s="241"/>
      <c r="E1705" s="241" t="str">
        <f>IF(A1705="","",VLOOKUP(A1705,'[3]IHS DATABASE'!C:G,5,0))</f>
        <v/>
      </c>
      <c r="F1705" s="241" t="str">
        <f>IF(A1705="","",VLOOKUP(A1705,'[3]IHS DATABASE'!C:AB,26,0))</f>
        <v/>
      </c>
      <c r="G1705" s="240" t="str">
        <f>IF(A1705="","",VLOOKUP(A1705,'[3]IHS DATABASE'!C:X,22,0))</f>
        <v/>
      </c>
      <c r="H1705" s="242"/>
      <c r="I1705" s="241" t="str">
        <f>IF(A1705="","",VLOOKUP(A1705,'[3]IHS DATABASE'!C:W,21,0))</f>
        <v/>
      </c>
      <c r="J1705" s="241" t="str">
        <f>IF(A1705="","",VLOOKUP(A1705,'[3]IHS DATABASE'!C:T,18,0))</f>
        <v/>
      </c>
      <c r="K1705" s="241"/>
      <c r="L1705" s="241"/>
      <c r="M1705" s="241" t="str">
        <f>IF(A1705="","",VLOOKUP(A1705,'[3]IHS DATABASE'!C:U,19,0))</f>
        <v/>
      </c>
      <c r="N1705" s="248"/>
      <c r="O1705" s="249"/>
      <c r="P1705" s="249"/>
      <c r="Q1705" s="258"/>
      <c r="R1705" s="259"/>
      <c r="S1705" s="259" t="str">
        <f>IF(A1705="","",VLOOKUP(A1705,'[3]IHS DATABASE'!C:BG,30,0))</f>
        <v/>
      </c>
      <c r="T1705" s="241"/>
      <c r="U1705" s="259" t="str">
        <f>IF(A1705="","",VLOOKUP(A1705,'[3]IHS DATABASE'!C:AG,31,0))</f>
        <v/>
      </c>
      <c r="V1705" s="260"/>
      <c r="W1705" s="260"/>
      <c r="X1705" s="260"/>
      <c r="Y1705" s="269">
        <f t="shared" si="189"/>
        <v>0</v>
      </c>
      <c r="Z1705" s="269">
        <f t="shared" si="190"/>
        <v>0</v>
      </c>
      <c r="AA1705" s="269" t="str">
        <f t="shared" si="191"/>
        <v>OK</v>
      </c>
      <c r="AB1705" s="270"/>
      <c r="AC1705" s="270"/>
      <c r="AD1705" s="270"/>
      <c r="AE1705" s="271"/>
      <c r="AF1705" s="272"/>
      <c r="AG1705" s="285"/>
      <c r="AH1705" s="285"/>
      <c r="AI1705" s="285"/>
      <c r="AJ1705" s="285"/>
      <c r="AK1705" s="286">
        <f t="shared" si="192"/>
        <v>0</v>
      </c>
      <c r="AL1705" s="286">
        <f t="shared" si="193"/>
        <v>0</v>
      </c>
      <c r="AM1705" s="287" t="e">
        <f t="shared" si="194"/>
        <v>#DIV/0!</v>
      </c>
      <c r="AN1705" s="286" t="str">
        <f>IF(A1705="","",VLOOKUP(A1705,'[3]IHS DATABASE'!C:H,6,0))</f>
        <v/>
      </c>
      <c r="AO1705" s="286"/>
      <c r="AP1705" s="290"/>
      <c r="AQ1705" s="290"/>
      <c r="AR1705" s="240"/>
      <c r="AS1705" s="240"/>
      <c r="AT1705" s="291">
        <f t="shared" si="195"/>
        <v>0</v>
      </c>
      <c r="AU1705" s="292"/>
      <c r="AV1705" s="293"/>
      <c r="AW1705" s="293"/>
      <c r="AX1705" s="292"/>
      <c r="AY1705" s="292"/>
      <c r="AZ1705" s="292"/>
      <c r="BA1705" s="292"/>
      <c r="BB1705" s="296"/>
      <c r="BC1705" s="293"/>
      <c r="BD1705" s="293"/>
      <c r="BE1705" s="297"/>
    </row>
    <row r="1706" spans="1:57">
      <c r="A1706" s="239"/>
      <c r="B1706" s="240"/>
      <c r="C1706" s="241" t="str">
        <f>IF(A1706="","",VLOOKUP(A1706,'[3]IHS DATABASE'!C:AD,27,0))</f>
        <v/>
      </c>
      <c r="D1706" s="241"/>
      <c r="E1706" s="241" t="str">
        <f>IF(A1706="","",VLOOKUP(A1706,'[3]IHS DATABASE'!C:G,5,0))</f>
        <v/>
      </c>
      <c r="F1706" s="241" t="str">
        <f>IF(A1706="","",VLOOKUP(A1706,'[3]IHS DATABASE'!C:AB,26,0))</f>
        <v/>
      </c>
      <c r="G1706" s="240" t="str">
        <f>IF(A1706="","",VLOOKUP(A1706,'[3]IHS DATABASE'!C:X,22,0))</f>
        <v/>
      </c>
      <c r="H1706" s="242"/>
      <c r="I1706" s="241" t="str">
        <f>IF(A1706="","",VLOOKUP(A1706,'[3]IHS DATABASE'!C:W,21,0))</f>
        <v/>
      </c>
      <c r="J1706" s="241" t="str">
        <f>IF(A1706="","",VLOOKUP(A1706,'[3]IHS DATABASE'!C:T,18,0))</f>
        <v/>
      </c>
      <c r="K1706" s="241"/>
      <c r="L1706" s="241"/>
      <c r="M1706" s="241" t="str">
        <f>IF(A1706="","",VLOOKUP(A1706,'[3]IHS DATABASE'!C:U,19,0))</f>
        <v/>
      </c>
      <c r="N1706" s="248"/>
      <c r="O1706" s="249"/>
      <c r="P1706" s="249"/>
      <c r="Q1706" s="258"/>
      <c r="R1706" s="259"/>
      <c r="S1706" s="259" t="str">
        <f>IF(A1706="","",VLOOKUP(A1706,'[3]IHS DATABASE'!C:BG,30,0))</f>
        <v/>
      </c>
      <c r="T1706" s="241"/>
      <c r="U1706" s="259" t="str">
        <f>IF(A1706="","",VLOOKUP(A1706,'[3]IHS DATABASE'!C:AG,31,0))</f>
        <v/>
      </c>
      <c r="V1706" s="260"/>
      <c r="W1706" s="260"/>
      <c r="X1706" s="260"/>
      <c r="Y1706" s="269">
        <f t="shared" si="189"/>
        <v>0</v>
      </c>
      <c r="Z1706" s="269">
        <f t="shared" si="190"/>
        <v>0</v>
      </c>
      <c r="AA1706" s="269" t="str">
        <f t="shared" si="191"/>
        <v>OK</v>
      </c>
      <c r="AB1706" s="270"/>
      <c r="AC1706" s="270"/>
      <c r="AD1706" s="270"/>
      <c r="AE1706" s="271"/>
      <c r="AF1706" s="272"/>
      <c r="AG1706" s="285"/>
      <c r="AH1706" s="285"/>
      <c r="AI1706" s="285"/>
      <c r="AJ1706" s="285"/>
      <c r="AK1706" s="286">
        <f t="shared" si="192"/>
        <v>0</v>
      </c>
      <c r="AL1706" s="286">
        <f t="shared" si="193"/>
        <v>0</v>
      </c>
      <c r="AM1706" s="287" t="e">
        <f t="shared" si="194"/>
        <v>#DIV/0!</v>
      </c>
      <c r="AN1706" s="286" t="str">
        <f>IF(A1706="","",VLOOKUP(A1706,'[3]IHS DATABASE'!C:H,6,0))</f>
        <v/>
      </c>
      <c r="AO1706" s="286"/>
      <c r="AP1706" s="290"/>
      <c r="AQ1706" s="290"/>
      <c r="AR1706" s="240"/>
      <c r="AS1706" s="240"/>
      <c r="AT1706" s="291">
        <f t="shared" si="195"/>
        <v>0</v>
      </c>
      <c r="AU1706" s="292"/>
      <c r="AV1706" s="293"/>
      <c r="AW1706" s="293"/>
      <c r="AX1706" s="292"/>
      <c r="AY1706" s="292"/>
      <c r="AZ1706" s="292"/>
      <c r="BA1706" s="292"/>
      <c r="BB1706" s="296"/>
      <c r="BC1706" s="293"/>
      <c r="BD1706" s="293"/>
      <c r="BE1706" s="297"/>
    </row>
    <row r="1707" spans="1:57">
      <c r="A1707" s="239"/>
      <c r="B1707" s="240"/>
      <c r="C1707" s="241" t="str">
        <f>IF(A1707="","",VLOOKUP(A1707,'[3]IHS DATABASE'!C:AD,27,0))</f>
        <v/>
      </c>
      <c r="D1707" s="241"/>
      <c r="E1707" s="241" t="str">
        <f>IF(A1707="","",VLOOKUP(A1707,'[3]IHS DATABASE'!C:G,5,0))</f>
        <v/>
      </c>
      <c r="F1707" s="241" t="str">
        <f>IF(A1707="","",VLOOKUP(A1707,'[3]IHS DATABASE'!C:AB,26,0))</f>
        <v/>
      </c>
      <c r="G1707" s="240" t="str">
        <f>IF(A1707="","",VLOOKUP(A1707,'[3]IHS DATABASE'!C:X,22,0))</f>
        <v/>
      </c>
      <c r="H1707" s="242"/>
      <c r="I1707" s="241" t="str">
        <f>IF(A1707="","",VLOOKUP(A1707,'[3]IHS DATABASE'!C:W,21,0))</f>
        <v/>
      </c>
      <c r="J1707" s="241" t="str">
        <f>IF(A1707="","",VLOOKUP(A1707,'[3]IHS DATABASE'!C:T,18,0))</f>
        <v/>
      </c>
      <c r="K1707" s="241"/>
      <c r="L1707" s="241"/>
      <c r="M1707" s="241" t="str">
        <f>IF(A1707="","",VLOOKUP(A1707,'[3]IHS DATABASE'!C:U,19,0))</f>
        <v/>
      </c>
      <c r="N1707" s="248"/>
      <c r="O1707" s="249"/>
      <c r="P1707" s="249"/>
      <c r="Q1707" s="258"/>
      <c r="R1707" s="259"/>
      <c r="S1707" s="259" t="str">
        <f>IF(A1707="","",VLOOKUP(A1707,'[3]IHS DATABASE'!C:BG,30,0))</f>
        <v/>
      </c>
      <c r="T1707" s="241"/>
      <c r="U1707" s="259" t="str">
        <f>IF(A1707="","",VLOOKUP(A1707,'[3]IHS DATABASE'!C:AG,31,0))</f>
        <v/>
      </c>
      <c r="V1707" s="260"/>
      <c r="W1707" s="260"/>
      <c r="X1707" s="260"/>
      <c r="Y1707" s="269">
        <f t="shared" si="189"/>
        <v>0</v>
      </c>
      <c r="Z1707" s="269">
        <f t="shared" si="190"/>
        <v>0</v>
      </c>
      <c r="AA1707" s="269" t="str">
        <f t="shared" si="191"/>
        <v>OK</v>
      </c>
      <c r="AB1707" s="270"/>
      <c r="AC1707" s="270"/>
      <c r="AD1707" s="270"/>
      <c r="AE1707" s="271"/>
      <c r="AF1707" s="272"/>
      <c r="AG1707" s="285"/>
      <c r="AH1707" s="285"/>
      <c r="AI1707" s="285"/>
      <c r="AJ1707" s="285"/>
      <c r="AK1707" s="286">
        <f t="shared" si="192"/>
        <v>0</v>
      </c>
      <c r="AL1707" s="286">
        <f t="shared" si="193"/>
        <v>0</v>
      </c>
      <c r="AM1707" s="287" t="e">
        <f t="shared" si="194"/>
        <v>#DIV/0!</v>
      </c>
      <c r="AN1707" s="286" t="str">
        <f>IF(A1707="","",VLOOKUP(A1707,'[3]IHS DATABASE'!C:H,6,0))</f>
        <v/>
      </c>
      <c r="AO1707" s="286"/>
      <c r="AP1707" s="290"/>
      <c r="AQ1707" s="290"/>
      <c r="AR1707" s="240"/>
      <c r="AS1707" s="240"/>
      <c r="AT1707" s="291">
        <f t="shared" si="195"/>
        <v>0</v>
      </c>
      <c r="AU1707" s="292"/>
      <c r="AV1707" s="293"/>
      <c r="AW1707" s="293"/>
      <c r="AX1707" s="292"/>
      <c r="AY1707" s="292"/>
      <c r="AZ1707" s="292"/>
      <c r="BA1707" s="292"/>
      <c r="BB1707" s="296"/>
      <c r="BC1707" s="293"/>
      <c r="BD1707" s="293"/>
      <c r="BE1707" s="297"/>
    </row>
    <row r="1708" spans="1:57">
      <c r="A1708" s="239"/>
      <c r="B1708" s="240"/>
      <c r="C1708" s="241" t="str">
        <f>IF(A1708="","",VLOOKUP(A1708,'[3]IHS DATABASE'!C:AD,27,0))</f>
        <v/>
      </c>
      <c r="D1708" s="241"/>
      <c r="E1708" s="241" t="str">
        <f>IF(A1708="","",VLOOKUP(A1708,'[3]IHS DATABASE'!C:G,5,0))</f>
        <v/>
      </c>
      <c r="F1708" s="241" t="str">
        <f>IF(A1708="","",VLOOKUP(A1708,'[3]IHS DATABASE'!C:AB,26,0))</f>
        <v/>
      </c>
      <c r="G1708" s="240" t="str">
        <f>IF(A1708="","",VLOOKUP(A1708,'[3]IHS DATABASE'!C:X,22,0))</f>
        <v/>
      </c>
      <c r="H1708" s="242"/>
      <c r="I1708" s="241" t="str">
        <f>IF(A1708="","",VLOOKUP(A1708,'[3]IHS DATABASE'!C:W,21,0))</f>
        <v/>
      </c>
      <c r="J1708" s="241" t="str">
        <f>IF(A1708="","",VLOOKUP(A1708,'[3]IHS DATABASE'!C:T,18,0))</f>
        <v/>
      </c>
      <c r="K1708" s="241"/>
      <c r="L1708" s="241"/>
      <c r="M1708" s="241" t="str">
        <f>IF(A1708="","",VLOOKUP(A1708,'[3]IHS DATABASE'!C:U,19,0))</f>
        <v/>
      </c>
      <c r="N1708" s="248"/>
      <c r="O1708" s="249"/>
      <c r="P1708" s="249"/>
      <c r="Q1708" s="258"/>
      <c r="R1708" s="259"/>
      <c r="S1708" s="259" t="str">
        <f>IF(A1708="","",VLOOKUP(A1708,'[3]IHS DATABASE'!C:BG,30,0))</f>
        <v/>
      </c>
      <c r="T1708" s="241"/>
      <c r="U1708" s="259" t="str">
        <f>IF(A1708="","",VLOOKUP(A1708,'[3]IHS DATABASE'!C:AG,31,0))</f>
        <v/>
      </c>
      <c r="V1708" s="260"/>
      <c r="W1708" s="260"/>
      <c r="X1708" s="260"/>
      <c r="Y1708" s="269">
        <f t="shared" si="189"/>
        <v>0</v>
      </c>
      <c r="Z1708" s="269">
        <f t="shared" si="190"/>
        <v>0</v>
      </c>
      <c r="AA1708" s="269" t="str">
        <f t="shared" si="191"/>
        <v>OK</v>
      </c>
      <c r="AB1708" s="270"/>
      <c r="AC1708" s="270"/>
      <c r="AD1708" s="270"/>
      <c r="AE1708" s="271"/>
      <c r="AF1708" s="272"/>
      <c r="AG1708" s="285"/>
      <c r="AH1708" s="285"/>
      <c r="AI1708" s="285"/>
      <c r="AJ1708" s="285"/>
      <c r="AK1708" s="286">
        <f t="shared" si="192"/>
        <v>0</v>
      </c>
      <c r="AL1708" s="286">
        <f t="shared" si="193"/>
        <v>0</v>
      </c>
      <c r="AM1708" s="287" t="e">
        <f t="shared" si="194"/>
        <v>#DIV/0!</v>
      </c>
      <c r="AN1708" s="286" t="str">
        <f>IF(A1708="","",VLOOKUP(A1708,'[3]IHS DATABASE'!C:H,6,0))</f>
        <v/>
      </c>
      <c r="AO1708" s="286"/>
      <c r="AP1708" s="290"/>
      <c r="AQ1708" s="290"/>
      <c r="AR1708" s="240"/>
      <c r="AS1708" s="240"/>
      <c r="AT1708" s="291">
        <f t="shared" si="195"/>
        <v>0</v>
      </c>
      <c r="AU1708" s="292"/>
      <c r="AV1708" s="293"/>
      <c r="AW1708" s="293"/>
      <c r="AX1708" s="292"/>
      <c r="AY1708" s="292"/>
      <c r="AZ1708" s="292"/>
      <c r="BA1708" s="292"/>
      <c r="BB1708" s="296"/>
      <c r="BC1708" s="293"/>
      <c r="BD1708" s="293"/>
      <c r="BE1708" s="297"/>
    </row>
    <row r="1709" spans="1:57">
      <c r="A1709" s="239"/>
      <c r="B1709" s="240"/>
      <c r="C1709" s="241" t="str">
        <f>IF(A1709="","",VLOOKUP(A1709,'[3]IHS DATABASE'!C:AD,27,0))</f>
        <v/>
      </c>
      <c r="D1709" s="241"/>
      <c r="E1709" s="241" t="str">
        <f>IF(A1709="","",VLOOKUP(A1709,'[3]IHS DATABASE'!C:G,5,0))</f>
        <v/>
      </c>
      <c r="F1709" s="241" t="str">
        <f>IF(A1709="","",VLOOKUP(A1709,'[3]IHS DATABASE'!C:AB,26,0))</f>
        <v/>
      </c>
      <c r="G1709" s="240" t="str">
        <f>IF(A1709="","",VLOOKUP(A1709,'[3]IHS DATABASE'!C:X,22,0))</f>
        <v/>
      </c>
      <c r="H1709" s="242"/>
      <c r="I1709" s="241" t="str">
        <f>IF(A1709="","",VLOOKUP(A1709,'[3]IHS DATABASE'!C:W,21,0))</f>
        <v/>
      </c>
      <c r="J1709" s="241" t="str">
        <f>IF(A1709="","",VLOOKUP(A1709,'[3]IHS DATABASE'!C:T,18,0))</f>
        <v/>
      </c>
      <c r="K1709" s="241"/>
      <c r="L1709" s="241"/>
      <c r="M1709" s="241" t="str">
        <f>IF(A1709="","",VLOOKUP(A1709,'[3]IHS DATABASE'!C:U,19,0))</f>
        <v/>
      </c>
      <c r="N1709" s="248"/>
      <c r="O1709" s="249"/>
      <c r="P1709" s="249"/>
      <c r="Q1709" s="258"/>
      <c r="R1709" s="259"/>
      <c r="S1709" s="259" t="str">
        <f>IF(A1709="","",VLOOKUP(A1709,'[3]IHS DATABASE'!C:BG,30,0))</f>
        <v/>
      </c>
      <c r="T1709" s="241"/>
      <c r="U1709" s="259" t="str">
        <f>IF(A1709="","",VLOOKUP(A1709,'[3]IHS DATABASE'!C:AG,31,0))</f>
        <v/>
      </c>
      <c r="V1709" s="260"/>
      <c r="W1709" s="260"/>
      <c r="X1709" s="260"/>
      <c r="Y1709" s="269">
        <f t="shared" si="189"/>
        <v>0</v>
      </c>
      <c r="Z1709" s="269">
        <f t="shared" si="190"/>
        <v>0</v>
      </c>
      <c r="AA1709" s="269" t="str">
        <f t="shared" si="191"/>
        <v>OK</v>
      </c>
      <c r="AB1709" s="270"/>
      <c r="AC1709" s="270"/>
      <c r="AD1709" s="270"/>
      <c r="AE1709" s="271"/>
      <c r="AF1709" s="272"/>
      <c r="AG1709" s="285"/>
      <c r="AH1709" s="285"/>
      <c r="AI1709" s="285"/>
      <c r="AJ1709" s="285"/>
      <c r="AK1709" s="286">
        <f t="shared" si="192"/>
        <v>0</v>
      </c>
      <c r="AL1709" s="286">
        <f t="shared" si="193"/>
        <v>0</v>
      </c>
      <c r="AM1709" s="287" t="e">
        <f t="shared" si="194"/>
        <v>#DIV/0!</v>
      </c>
      <c r="AN1709" s="286" t="str">
        <f>IF(A1709="","",VLOOKUP(A1709,'[3]IHS DATABASE'!C:H,6,0))</f>
        <v/>
      </c>
      <c r="AO1709" s="286"/>
      <c r="AP1709" s="290"/>
      <c r="AQ1709" s="290"/>
      <c r="AR1709" s="240"/>
      <c r="AS1709" s="240"/>
      <c r="AT1709" s="291">
        <f t="shared" si="195"/>
        <v>0</v>
      </c>
      <c r="AU1709" s="292"/>
      <c r="AV1709" s="293"/>
      <c r="AW1709" s="293"/>
      <c r="AX1709" s="292"/>
      <c r="AY1709" s="292"/>
      <c r="AZ1709" s="292"/>
      <c r="BA1709" s="292"/>
      <c r="BB1709" s="296"/>
      <c r="BC1709" s="293"/>
      <c r="BD1709" s="293"/>
      <c r="BE1709" s="297"/>
    </row>
    <row r="1710" spans="1:57">
      <c r="A1710" s="239"/>
      <c r="B1710" s="240"/>
      <c r="C1710" s="241" t="str">
        <f>IF(A1710="","",VLOOKUP(A1710,'[3]IHS DATABASE'!C:AD,27,0))</f>
        <v/>
      </c>
      <c r="D1710" s="241"/>
      <c r="E1710" s="241" t="str">
        <f>IF(A1710="","",VLOOKUP(A1710,'[3]IHS DATABASE'!C:G,5,0))</f>
        <v/>
      </c>
      <c r="F1710" s="241" t="str">
        <f>IF(A1710="","",VLOOKUP(A1710,'[3]IHS DATABASE'!C:AB,26,0))</f>
        <v/>
      </c>
      <c r="G1710" s="240" t="str">
        <f>IF(A1710="","",VLOOKUP(A1710,'[3]IHS DATABASE'!C:X,22,0))</f>
        <v/>
      </c>
      <c r="H1710" s="242"/>
      <c r="I1710" s="241" t="str">
        <f>IF(A1710="","",VLOOKUP(A1710,'[3]IHS DATABASE'!C:W,21,0))</f>
        <v/>
      </c>
      <c r="J1710" s="241" t="str">
        <f>IF(A1710="","",VLOOKUP(A1710,'[3]IHS DATABASE'!C:T,18,0))</f>
        <v/>
      </c>
      <c r="K1710" s="241"/>
      <c r="L1710" s="241"/>
      <c r="M1710" s="241" t="str">
        <f>IF(A1710="","",VLOOKUP(A1710,'[3]IHS DATABASE'!C:U,19,0))</f>
        <v/>
      </c>
      <c r="N1710" s="248"/>
      <c r="O1710" s="249"/>
      <c r="P1710" s="249"/>
      <c r="Q1710" s="258"/>
      <c r="R1710" s="259"/>
      <c r="S1710" s="259" t="str">
        <f>IF(A1710="","",VLOOKUP(A1710,'[3]IHS DATABASE'!C:BG,30,0))</f>
        <v/>
      </c>
      <c r="T1710" s="241"/>
      <c r="U1710" s="259" t="str">
        <f>IF(A1710="","",VLOOKUP(A1710,'[3]IHS DATABASE'!C:AG,31,0))</f>
        <v/>
      </c>
      <c r="V1710" s="260"/>
      <c r="W1710" s="260"/>
      <c r="X1710" s="260"/>
      <c r="Y1710" s="269">
        <f t="shared" si="189"/>
        <v>0</v>
      </c>
      <c r="Z1710" s="269">
        <f t="shared" si="190"/>
        <v>0</v>
      </c>
      <c r="AA1710" s="269" t="str">
        <f t="shared" si="191"/>
        <v>OK</v>
      </c>
      <c r="AB1710" s="270"/>
      <c r="AC1710" s="270"/>
      <c r="AD1710" s="270"/>
      <c r="AE1710" s="271"/>
      <c r="AF1710" s="272"/>
      <c r="AG1710" s="285"/>
      <c r="AH1710" s="285"/>
      <c r="AI1710" s="285"/>
      <c r="AJ1710" s="285"/>
      <c r="AK1710" s="286">
        <f t="shared" si="192"/>
        <v>0</v>
      </c>
      <c r="AL1710" s="286">
        <f t="shared" si="193"/>
        <v>0</v>
      </c>
      <c r="AM1710" s="287" t="e">
        <f t="shared" si="194"/>
        <v>#DIV/0!</v>
      </c>
      <c r="AN1710" s="286" t="str">
        <f>IF(A1710="","",VLOOKUP(A1710,'[3]IHS DATABASE'!C:H,6,0))</f>
        <v/>
      </c>
      <c r="AO1710" s="286"/>
      <c r="AP1710" s="290"/>
      <c r="AQ1710" s="290"/>
      <c r="AR1710" s="240"/>
      <c r="AS1710" s="240"/>
      <c r="AT1710" s="291">
        <f t="shared" si="195"/>
        <v>0</v>
      </c>
      <c r="AU1710" s="292"/>
      <c r="AV1710" s="293"/>
      <c r="AW1710" s="293"/>
      <c r="AX1710" s="292"/>
      <c r="AY1710" s="292"/>
      <c r="AZ1710" s="292"/>
      <c r="BA1710" s="292"/>
      <c r="BB1710" s="296"/>
      <c r="BC1710" s="293"/>
      <c r="BD1710" s="293"/>
      <c r="BE1710" s="297"/>
    </row>
    <row r="1711" spans="1:57">
      <c r="A1711" s="239"/>
      <c r="B1711" s="240"/>
      <c r="C1711" s="241" t="str">
        <f>IF(A1711="","",VLOOKUP(A1711,'[3]IHS DATABASE'!C:AD,27,0))</f>
        <v/>
      </c>
      <c r="D1711" s="241"/>
      <c r="E1711" s="241" t="str">
        <f>IF(A1711="","",VLOOKUP(A1711,'[3]IHS DATABASE'!C:G,5,0))</f>
        <v/>
      </c>
      <c r="F1711" s="241" t="str">
        <f>IF(A1711="","",VLOOKUP(A1711,'[3]IHS DATABASE'!C:AB,26,0))</f>
        <v/>
      </c>
      <c r="G1711" s="240" t="str">
        <f>IF(A1711="","",VLOOKUP(A1711,'[3]IHS DATABASE'!C:X,22,0))</f>
        <v/>
      </c>
      <c r="H1711" s="242"/>
      <c r="I1711" s="241" t="str">
        <f>IF(A1711="","",VLOOKUP(A1711,'[3]IHS DATABASE'!C:W,21,0))</f>
        <v/>
      </c>
      <c r="J1711" s="241" t="str">
        <f>IF(A1711="","",VLOOKUP(A1711,'[3]IHS DATABASE'!C:T,18,0))</f>
        <v/>
      </c>
      <c r="K1711" s="241"/>
      <c r="L1711" s="241"/>
      <c r="M1711" s="241" t="str">
        <f>IF(A1711="","",VLOOKUP(A1711,'[3]IHS DATABASE'!C:U,19,0))</f>
        <v/>
      </c>
      <c r="N1711" s="248"/>
      <c r="O1711" s="249"/>
      <c r="P1711" s="249"/>
      <c r="Q1711" s="258"/>
      <c r="R1711" s="259"/>
      <c r="S1711" s="259" t="str">
        <f>IF(A1711="","",VLOOKUP(A1711,'[3]IHS DATABASE'!C:BG,30,0))</f>
        <v/>
      </c>
      <c r="T1711" s="241"/>
      <c r="U1711" s="259" t="str">
        <f>IF(A1711="","",VLOOKUP(A1711,'[3]IHS DATABASE'!C:AG,31,0))</f>
        <v/>
      </c>
      <c r="V1711" s="260"/>
      <c r="W1711" s="260"/>
      <c r="X1711" s="260"/>
      <c r="Y1711" s="269">
        <f t="shared" si="189"/>
        <v>0</v>
      </c>
      <c r="Z1711" s="269">
        <f t="shared" si="190"/>
        <v>0</v>
      </c>
      <c r="AA1711" s="269" t="str">
        <f t="shared" si="191"/>
        <v>OK</v>
      </c>
      <c r="AB1711" s="270"/>
      <c r="AC1711" s="270"/>
      <c r="AD1711" s="270"/>
      <c r="AE1711" s="271"/>
      <c r="AF1711" s="272"/>
      <c r="AG1711" s="285"/>
      <c r="AH1711" s="285"/>
      <c r="AI1711" s="285"/>
      <c r="AJ1711" s="285"/>
      <c r="AK1711" s="286">
        <f t="shared" si="192"/>
        <v>0</v>
      </c>
      <c r="AL1711" s="286">
        <f t="shared" si="193"/>
        <v>0</v>
      </c>
      <c r="AM1711" s="287" t="e">
        <f t="shared" si="194"/>
        <v>#DIV/0!</v>
      </c>
      <c r="AN1711" s="286" t="str">
        <f>IF(A1711="","",VLOOKUP(A1711,'[3]IHS DATABASE'!C:H,6,0))</f>
        <v/>
      </c>
      <c r="AO1711" s="286"/>
      <c r="AP1711" s="290"/>
      <c r="AQ1711" s="290"/>
      <c r="AR1711" s="240"/>
      <c r="AS1711" s="240"/>
      <c r="AT1711" s="291">
        <f t="shared" si="195"/>
        <v>0</v>
      </c>
      <c r="AU1711" s="292"/>
      <c r="AV1711" s="293"/>
      <c r="AW1711" s="293"/>
      <c r="AX1711" s="292"/>
      <c r="AY1711" s="292"/>
      <c r="AZ1711" s="292"/>
      <c r="BA1711" s="292"/>
      <c r="BB1711" s="296"/>
      <c r="BC1711" s="293"/>
      <c r="BD1711" s="293"/>
      <c r="BE1711" s="297"/>
    </row>
    <row r="1712" spans="1:57">
      <c r="A1712" s="239"/>
      <c r="B1712" s="240"/>
      <c r="C1712" s="241" t="str">
        <f>IF(A1712="","",VLOOKUP(A1712,'[3]IHS DATABASE'!C:AD,27,0))</f>
        <v/>
      </c>
      <c r="D1712" s="241"/>
      <c r="E1712" s="241" t="str">
        <f>IF(A1712="","",VLOOKUP(A1712,'[3]IHS DATABASE'!C:G,5,0))</f>
        <v/>
      </c>
      <c r="F1712" s="241" t="str">
        <f>IF(A1712="","",VLOOKUP(A1712,'[3]IHS DATABASE'!C:AB,26,0))</f>
        <v/>
      </c>
      <c r="G1712" s="240" t="str">
        <f>IF(A1712="","",VLOOKUP(A1712,'[3]IHS DATABASE'!C:X,22,0))</f>
        <v/>
      </c>
      <c r="H1712" s="242"/>
      <c r="I1712" s="241" t="str">
        <f>IF(A1712="","",VLOOKUP(A1712,'[3]IHS DATABASE'!C:W,21,0))</f>
        <v/>
      </c>
      <c r="J1712" s="241" t="str">
        <f>IF(A1712="","",VLOOKUP(A1712,'[3]IHS DATABASE'!C:T,18,0))</f>
        <v/>
      </c>
      <c r="K1712" s="241"/>
      <c r="L1712" s="241"/>
      <c r="M1712" s="241" t="str">
        <f>IF(A1712="","",VLOOKUP(A1712,'[3]IHS DATABASE'!C:U,19,0))</f>
        <v/>
      </c>
      <c r="N1712" s="248"/>
      <c r="O1712" s="249"/>
      <c r="P1712" s="249"/>
      <c r="Q1712" s="258"/>
      <c r="R1712" s="259"/>
      <c r="S1712" s="259" t="str">
        <f>IF(A1712="","",VLOOKUP(A1712,'[3]IHS DATABASE'!C:BG,30,0))</f>
        <v/>
      </c>
      <c r="T1712" s="241"/>
      <c r="U1712" s="259" t="str">
        <f>IF(A1712="","",VLOOKUP(A1712,'[3]IHS DATABASE'!C:AG,31,0))</f>
        <v/>
      </c>
      <c r="V1712" s="260"/>
      <c r="W1712" s="260"/>
      <c r="X1712" s="260"/>
      <c r="Y1712" s="269">
        <f t="shared" si="189"/>
        <v>0</v>
      </c>
      <c r="Z1712" s="269">
        <f t="shared" si="190"/>
        <v>0</v>
      </c>
      <c r="AA1712" s="269" t="str">
        <f t="shared" si="191"/>
        <v>OK</v>
      </c>
      <c r="AB1712" s="270"/>
      <c r="AC1712" s="270"/>
      <c r="AD1712" s="270"/>
      <c r="AE1712" s="271"/>
      <c r="AF1712" s="272"/>
      <c r="AG1712" s="285"/>
      <c r="AH1712" s="285"/>
      <c r="AI1712" s="285"/>
      <c r="AJ1712" s="285"/>
      <c r="AK1712" s="286">
        <f t="shared" si="192"/>
        <v>0</v>
      </c>
      <c r="AL1712" s="286">
        <f t="shared" si="193"/>
        <v>0</v>
      </c>
      <c r="AM1712" s="287" t="e">
        <f t="shared" si="194"/>
        <v>#DIV/0!</v>
      </c>
      <c r="AN1712" s="286" t="str">
        <f>IF(A1712="","",VLOOKUP(A1712,'[3]IHS DATABASE'!C:H,6,0))</f>
        <v/>
      </c>
      <c r="AO1712" s="286"/>
      <c r="AP1712" s="290"/>
      <c r="AQ1712" s="290"/>
      <c r="AR1712" s="240"/>
      <c r="AS1712" s="240"/>
      <c r="AT1712" s="291">
        <f t="shared" si="195"/>
        <v>0</v>
      </c>
      <c r="AU1712" s="292"/>
      <c r="AV1712" s="293"/>
      <c r="AW1712" s="293"/>
      <c r="AX1712" s="292"/>
      <c r="AY1712" s="292"/>
      <c r="AZ1712" s="292"/>
      <c r="BA1712" s="292"/>
      <c r="BB1712" s="296"/>
      <c r="BC1712" s="293"/>
      <c r="BD1712" s="293"/>
      <c r="BE1712" s="297"/>
    </row>
    <row r="1713" spans="1:57">
      <c r="A1713" s="239"/>
      <c r="B1713" s="240"/>
      <c r="C1713" s="241" t="str">
        <f>IF(A1713="","",VLOOKUP(A1713,'[3]IHS DATABASE'!C:AD,27,0))</f>
        <v/>
      </c>
      <c r="D1713" s="241"/>
      <c r="E1713" s="241" t="str">
        <f>IF(A1713="","",VLOOKUP(A1713,'[3]IHS DATABASE'!C:G,5,0))</f>
        <v/>
      </c>
      <c r="F1713" s="241" t="str">
        <f>IF(A1713="","",VLOOKUP(A1713,'[3]IHS DATABASE'!C:AB,26,0))</f>
        <v/>
      </c>
      <c r="G1713" s="240" t="str">
        <f>IF(A1713="","",VLOOKUP(A1713,'[3]IHS DATABASE'!C:X,22,0))</f>
        <v/>
      </c>
      <c r="H1713" s="242"/>
      <c r="I1713" s="241" t="str">
        <f>IF(A1713="","",VLOOKUP(A1713,'[3]IHS DATABASE'!C:W,21,0))</f>
        <v/>
      </c>
      <c r="J1713" s="241" t="str">
        <f>IF(A1713="","",VLOOKUP(A1713,'[3]IHS DATABASE'!C:T,18,0))</f>
        <v/>
      </c>
      <c r="K1713" s="241"/>
      <c r="L1713" s="241"/>
      <c r="M1713" s="241" t="str">
        <f>IF(A1713="","",VLOOKUP(A1713,'[3]IHS DATABASE'!C:U,19,0))</f>
        <v/>
      </c>
      <c r="N1713" s="248"/>
      <c r="O1713" s="249"/>
      <c r="P1713" s="249"/>
      <c r="Q1713" s="258"/>
      <c r="R1713" s="259"/>
      <c r="S1713" s="259" t="str">
        <f>IF(A1713="","",VLOOKUP(A1713,'[3]IHS DATABASE'!C:BG,30,0))</f>
        <v/>
      </c>
      <c r="T1713" s="241"/>
      <c r="U1713" s="259" t="str">
        <f>IF(A1713="","",VLOOKUP(A1713,'[3]IHS DATABASE'!C:AG,31,0))</f>
        <v/>
      </c>
      <c r="V1713" s="260"/>
      <c r="W1713" s="260"/>
      <c r="X1713" s="260"/>
      <c r="Y1713" s="269">
        <f t="shared" si="189"/>
        <v>0</v>
      </c>
      <c r="Z1713" s="269">
        <f t="shared" si="190"/>
        <v>0</v>
      </c>
      <c r="AA1713" s="269" t="str">
        <f t="shared" si="191"/>
        <v>OK</v>
      </c>
      <c r="AB1713" s="270"/>
      <c r="AC1713" s="270"/>
      <c r="AD1713" s="270"/>
      <c r="AE1713" s="271"/>
      <c r="AF1713" s="272"/>
      <c r="AG1713" s="285"/>
      <c r="AH1713" s="285"/>
      <c r="AI1713" s="285"/>
      <c r="AJ1713" s="285"/>
      <c r="AK1713" s="286">
        <f t="shared" si="192"/>
        <v>0</v>
      </c>
      <c r="AL1713" s="286">
        <f t="shared" si="193"/>
        <v>0</v>
      </c>
      <c r="AM1713" s="287" t="e">
        <f t="shared" si="194"/>
        <v>#DIV/0!</v>
      </c>
      <c r="AN1713" s="286" t="str">
        <f>IF(A1713="","",VLOOKUP(A1713,'[3]IHS DATABASE'!C:H,6,0))</f>
        <v/>
      </c>
      <c r="AO1713" s="286"/>
      <c r="AP1713" s="290"/>
      <c r="AQ1713" s="290"/>
      <c r="AR1713" s="240"/>
      <c r="AS1713" s="240"/>
      <c r="AT1713" s="291">
        <f t="shared" si="195"/>
        <v>0</v>
      </c>
      <c r="AU1713" s="292"/>
      <c r="AV1713" s="293"/>
      <c r="AW1713" s="293"/>
      <c r="AX1713" s="292"/>
      <c r="AY1713" s="292"/>
      <c r="AZ1713" s="292"/>
      <c r="BA1713" s="292"/>
      <c r="BB1713" s="296"/>
      <c r="BC1713" s="293"/>
      <c r="BD1713" s="293"/>
      <c r="BE1713" s="297"/>
    </row>
    <row r="1714" spans="1:57">
      <c r="A1714" s="239"/>
      <c r="B1714" s="240"/>
      <c r="C1714" s="241" t="str">
        <f>IF(A1714="","",VLOOKUP(A1714,'[3]IHS DATABASE'!C:AD,27,0))</f>
        <v/>
      </c>
      <c r="D1714" s="241"/>
      <c r="E1714" s="241" t="str">
        <f>IF(A1714="","",VLOOKUP(A1714,'[3]IHS DATABASE'!C:G,5,0))</f>
        <v/>
      </c>
      <c r="F1714" s="241" t="str">
        <f>IF(A1714="","",VLOOKUP(A1714,'[3]IHS DATABASE'!C:AB,26,0))</f>
        <v/>
      </c>
      <c r="G1714" s="240" t="str">
        <f>IF(A1714="","",VLOOKUP(A1714,'[3]IHS DATABASE'!C:X,22,0))</f>
        <v/>
      </c>
      <c r="H1714" s="242"/>
      <c r="I1714" s="241" t="str">
        <f>IF(A1714="","",VLOOKUP(A1714,'[3]IHS DATABASE'!C:W,21,0))</f>
        <v/>
      </c>
      <c r="J1714" s="241" t="str">
        <f>IF(A1714="","",VLOOKUP(A1714,'[3]IHS DATABASE'!C:T,18,0))</f>
        <v/>
      </c>
      <c r="K1714" s="241"/>
      <c r="L1714" s="241"/>
      <c r="M1714" s="241" t="str">
        <f>IF(A1714="","",VLOOKUP(A1714,'[3]IHS DATABASE'!C:U,19,0))</f>
        <v/>
      </c>
      <c r="N1714" s="248"/>
      <c r="O1714" s="249"/>
      <c r="P1714" s="249"/>
      <c r="Q1714" s="258"/>
      <c r="R1714" s="259"/>
      <c r="S1714" s="259" t="str">
        <f>IF(A1714="","",VLOOKUP(A1714,'[3]IHS DATABASE'!C:BG,30,0))</f>
        <v/>
      </c>
      <c r="T1714" s="241"/>
      <c r="U1714" s="259" t="str">
        <f>IF(A1714="","",VLOOKUP(A1714,'[3]IHS DATABASE'!C:AG,31,0))</f>
        <v/>
      </c>
      <c r="V1714" s="260"/>
      <c r="W1714" s="260"/>
      <c r="X1714" s="260"/>
      <c r="Y1714" s="269">
        <f t="shared" si="189"/>
        <v>0</v>
      </c>
      <c r="Z1714" s="269">
        <f t="shared" si="190"/>
        <v>0</v>
      </c>
      <c r="AA1714" s="269" t="str">
        <f t="shared" si="191"/>
        <v>OK</v>
      </c>
      <c r="AB1714" s="270"/>
      <c r="AC1714" s="270"/>
      <c r="AD1714" s="270"/>
      <c r="AE1714" s="271"/>
      <c r="AF1714" s="272"/>
      <c r="AG1714" s="285"/>
      <c r="AH1714" s="285"/>
      <c r="AI1714" s="285"/>
      <c r="AJ1714" s="285"/>
      <c r="AK1714" s="286">
        <f t="shared" si="192"/>
        <v>0</v>
      </c>
      <c r="AL1714" s="286">
        <f t="shared" si="193"/>
        <v>0</v>
      </c>
      <c r="AM1714" s="287" t="e">
        <f t="shared" si="194"/>
        <v>#DIV/0!</v>
      </c>
      <c r="AN1714" s="286" t="str">
        <f>IF(A1714="","",VLOOKUP(A1714,'[3]IHS DATABASE'!C:H,6,0))</f>
        <v/>
      </c>
      <c r="AO1714" s="286"/>
      <c r="AP1714" s="290"/>
      <c r="AQ1714" s="290"/>
      <c r="AR1714" s="240"/>
      <c r="AS1714" s="240"/>
      <c r="AT1714" s="291">
        <f t="shared" si="195"/>
        <v>0</v>
      </c>
      <c r="AU1714" s="292"/>
      <c r="AV1714" s="293"/>
      <c r="AW1714" s="293"/>
      <c r="AX1714" s="292"/>
      <c r="AY1714" s="292"/>
      <c r="AZ1714" s="292"/>
      <c r="BA1714" s="292"/>
      <c r="BB1714" s="296"/>
      <c r="BC1714" s="293"/>
      <c r="BD1714" s="293"/>
      <c r="BE1714" s="297"/>
    </row>
    <row r="1715" spans="1:57">
      <c r="A1715" s="239"/>
      <c r="B1715" s="240"/>
      <c r="C1715" s="241" t="str">
        <f>IF(A1715="","",VLOOKUP(A1715,'[3]IHS DATABASE'!C:AD,27,0))</f>
        <v/>
      </c>
      <c r="D1715" s="241"/>
      <c r="E1715" s="241" t="str">
        <f>IF(A1715="","",VLOOKUP(A1715,'[3]IHS DATABASE'!C:G,5,0))</f>
        <v/>
      </c>
      <c r="F1715" s="241" t="str">
        <f>IF(A1715="","",VLOOKUP(A1715,'[3]IHS DATABASE'!C:AB,26,0))</f>
        <v/>
      </c>
      <c r="G1715" s="240" t="str">
        <f>IF(A1715="","",VLOOKUP(A1715,'[3]IHS DATABASE'!C:X,22,0))</f>
        <v/>
      </c>
      <c r="H1715" s="242"/>
      <c r="I1715" s="241" t="str">
        <f>IF(A1715="","",VLOOKUP(A1715,'[3]IHS DATABASE'!C:W,21,0))</f>
        <v/>
      </c>
      <c r="J1715" s="241" t="str">
        <f>IF(A1715="","",VLOOKUP(A1715,'[3]IHS DATABASE'!C:T,18,0))</f>
        <v/>
      </c>
      <c r="K1715" s="241"/>
      <c r="L1715" s="241"/>
      <c r="M1715" s="241" t="str">
        <f>IF(A1715="","",VLOOKUP(A1715,'[3]IHS DATABASE'!C:U,19,0))</f>
        <v/>
      </c>
      <c r="N1715" s="248"/>
      <c r="O1715" s="249"/>
      <c r="P1715" s="249"/>
      <c r="Q1715" s="258"/>
      <c r="R1715" s="259"/>
      <c r="S1715" s="259" t="str">
        <f>IF(A1715="","",VLOOKUP(A1715,'[3]IHS DATABASE'!C:BG,30,0))</f>
        <v/>
      </c>
      <c r="T1715" s="241"/>
      <c r="U1715" s="259" t="str">
        <f>IF(A1715="","",VLOOKUP(A1715,'[3]IHS DATABASE'!C:AG,31,0))</f>
        <v/>
      </c>
      <c r="V1715" s="260"/>
      <c r="W1715" s="260"/>
      <c r="X1715" s="260"/>
      <c r="Y1715" s="269">
        <f t="shared" si="189"/>
        <v>0</v>
      </c>
      <c r="Z1715" s="269">
        <f t="shared" si="190"/>
        <v>0</v>
      </c>
      <c r="AA1715" s="269" t="str">
        <f t="shared" si="191"/>
        <v>OK</v>
      </c>
      <c r="AB1715" s="270"/>
      <c r="AC1715" s="270"/>
      <c r="AD1715" s="270"/>
      <c r="AE1715" s="271"/>
      <c r="AF1715" s="272"/>
      <c r="AG1715" s="285"/>
      <c r="AH1715" s="285"/>
      <c r="AI1715" s="285"/>
      <c r="AJ1715" s="285"/>
      <c r="AK1715" s="286">
        <f t="shared" si="192"/>
        <v>0</v>
      </c>
      <c r="AL1715" s="286">
        <f t="shared" si="193"/>
        <v>0</v>
      </c>
      <c r="AM1715" s="287" t="e">
        <f t="shared" si="194"/>
        <v>#DIV/0!</v>
      </c>
      <c r="AN1715" s="286" t="str">
        <f>IF(A1715="","",VLOOKUP(A1715,'[3]IHS DATABASE'!C:H,6,0))</f>
        <v/>
      </c>
      <c r="AO1715" s="286"/>
      <c r="AP1715" s="290"/>
      <c r="AQ1715" s="290"/>
      <c r="AR1715" s="240"/>
      <c r="AS1715" s="240"/>
      <c r="AT1715" s="291">
        <f t="shared" si="195"/>
        <v>0</v>
      </c>
      <c r="AU1715" s="292"/>
      <c r="AV1715" s="293"/>
      <c r="AW1715" s="293"/>
      <c r="AX1715" s="292"/>
      <c r="AY1715" s="292"/>
      <c r="AZ1715" s="292"/>
      <c r="BA1715" s="292"/>
      <c r="BB1715" s="296"/>
      <c r="BC1715" s="293"/>
      <c r="BD1715" s="293"/>
      <c r="BE1715" s="297"/>
    </row>
    <row r="1716" spans="1:57">
      <c r="A1716" s="239"/>
      <c r="B1716" s="240"/>
      <c r="C1716" s="241" t="str">
        <f>IF(A1716="","",VLOOKUP(A1716,'[3]IHS DATABASE'!C:AD,27,0))</f>
        <v/>
      </c>
      <c r="D1716" s="241"/>
      <c r="E1716" s="241" t="str">
        <f>IF(A1716="","",VLOOKUP(A1716,'[3]IHS DATABASE'!C:G,5,0))</f>
        <v/>
      </c>
      <c r="F1716" s="241" t="str">
        <f>IF(A1716="","",VLOOKUP(A1716,'[3]IHS DATABASE'!C:AB,26,0))</f>
        <v/>
      </c>
      <c r="G1716" s="240" t="str">
        <f>IF(A1716="","",VLOOKUP(A1716,'[3]IHS DATABASE'!C:X,22,0))</f>
        <v/>
      </c>
      <c r="H1716" s="242"/>
      <c r="I1716" s="241" t="str">
        <f>IF(A1716="","",VLOOKUP(A1716,'[3]IHS DATABASE'!C:W,21,0))</f>
        <v/>
      </c>
      <c r="J1716" s="241" t="str">
        <f>IF(A1716="","",VLOOKUP(A1716,'[3]IHS DATABASE'!C:T,18,0))</f>
        <v/>
      </c>
      <c r="K1716" s="241"/>
      <c r="L1716" s="241"/>
      <c r="M1716" s="241" t="str">
        <f>IF(A1716="","",VLOOKUP(A1716,'[3]IHS DATABASE'!C:U,19,0))</f>
        <v/>
      </c>
      <c r="N1716" s="248"/>
      <c r="O1716" s="249"/>
      <c r="P1716" s="249"/>
      <c r="Q1716" s="258"/>
      <c r="R1716" s="259"/>
      <c r="S1716" s="259" t="str">
        <f>IF(A1716="","",VLOOKUP(A1716,'[3]IHS DATABASE'!C:BG,30,0))</f>
        <v/>
      </c>
      <c r="T1716" s="241"/>
      <c r="U1716" s="259" t="str">
        <f>IF(A1716="","",VLOOKUP(A1716,'[3]IHS DATABASE'!C:AG,31,0))</f>
        <v/>
      </c>
      <c r="V1716" s="260"/>
      <c r="W1716" s="260"/>
      <c r="X1716" s="260"/>
      <c r="Y1716" s="269">
        <f t="shared" si="189"/>
        <v>0</v>
      </c>
      <c r="Z1716" s="269">
        <f t="shared" si="190"/>
        <v>0</v>
      </c>
      <c r="AA1716" s="269" t="str">
        <f t="shared" si="191"/>
        <v>OK</v>
      </c>
      <c r="AB1716" s="270"/>
      <c r="AC1716" s="270"/>
      <c r="AD1716" s="270"/>
      <c r="AE1716" s="271"/>
      <c r="AF1716" s="272"/>
      <c r="AG1716" s="285"/>
      <c r="AH1716" s="285"/>
      <c r="AI1716" s="285"/>
      <c r="AJ1716" s="285"/>
      <c r="AK1716" s="286">
        <f t="shared" si="192"/>
        <v>0</v>
      </c>
      <c r="AL1716" s="286">
        <f t="shared" si="193"/>
        <v>0</v>
      </c>
      <c r="AM1716" s="287" t="e">
        <f t="shared" si="194"/>
        <v>#DIV/0!</v>
      </c>
      <c r="AN1716" s="286" t="str">
        <f>IF(A1716="","",VLOOKUP(A1716,'[3]IHS DATABASE'!C:H,6,0))</f>
        <v/>
      </c>
      <c r="AO1716" s="286"/>
      <c r="AP1716" s="290"/>
      <c r="AQ1716" s="290"/>
      <c r="AR1716" s="240"/>
      <c r="AS1716" s="240"/>
      <c r="AT1716" s="291">
        <f t="shared" si="195"/>
        <v>0</v>
      </c>
      <c r="AU1716" s="292"/>
      <c r="AV1716" s="293"/>
      <c r="AW1716" s="293"/>
      <c r="AX1716" s="292"/>
      <c r="AY1716" s="292"/>
      <c r="AZ1716" s="292"/>
      <c r="BA1716" s="292"/>
      <c r="BB1716" s="296"/>
      <c r="BC1716" s="293"/>
      <c r="BD1716" s="293"/>
      <c r="BE1716" s="297"/>
    </row>
    <row r="1717" spans="1:57">
      <c r="A1717" s="239"/>
      <c r="B1717" s="240"/>
      <c r="C1717" s="241" t="str">
        <f>IF(A1717="","",VLOOKUP(A1717,'[3]IHS DATABASE'!C:AD,27,0))</f>
        <v/>
      </c>
      <c r="D1717" s="241"/>
      <c r="E1717" s="241" t="str">
        <f>IF(A1717="","",VLOOKUP(A1717,'[3]IHS DATABASE'!C:G,5,0))</f>
        <v/>
      </c>
      <c r="F1717" s="241" t="str">
        <f>IF(A1717="","",VLOOKUP(A1717,'[3]IHS DATABASE'!C:AB,26,0))</f>
        <v/>
      </c>
      <c r="G1717" s="240" t="str">
        <f>IF(A1717="","",VLOOKUP(A1717,'[3]IHS DATABASE'!C:X,22,0))</f>
        <v/>
      </c>
      <c r="H1717" s="242"/>
      <c r="I1717" s="241" t="str">
        <f>IF(A1717="","",VLOOKUP(A1717,'[3]IHS DATABASE'!C:W,21,0))</f>
        <v/>
      </c>
      <c r="J1717" s="241" t="str">
        <f>IF(A1717="","",VLOOKUP(A1717,'[3]IHS DATABASE'!C:T,18,0))</f>
        <v/>
      </c>
      <c r="K1717" s="241"/>
      <c r="L1717" s="241"/>
      <c r="M1717" s="241" t="str">
        <f>IF(A1717="","",VLOOKUP(A1717,'[3]IHS DATABASE'!C:U,19,0))</f>
        <v/>
      </c>
      <c r="N1717" s="248"/>
      <c r="O1717" s="249"/>
      <c r="P1717" s="249"/>
      <c r="Q1717" s="258"/>
      <c r="R1717" s="259"/>
      <c r="S1717" s="259" t="str">
        <f>IF(A1717="","",VLOOKUP(A1717,'[3]IHS DATABASE'!C:BG,30,0))</f>
        <v/>
      </c>
      <c r="T1717" s="241"/>
      <c r="U1717" s="259" t="str">
        <f>IF(A1717="","",VLOOKUP(A1717,'[3]IHS DATABASE'!C:AG,31,0))</f>
        <v/>
      </c>
      <c r="V1717" s="260"/>
      <c r="W1717" s="260"/>
      <c r="X1717" s="260"/>
      <c r="Y1717" s="269">
        <f t="shared" si="189"/>
        <v>0</v>
      </c>
      <c r="Z1717" s="269">
        <f t="shared" si="190"/>
        <v>0</v>
      </c>
      <c r="AA1717" s="269" t="str">
        <f t="shared" si="191"/>
        <v>OK</v>
      </c>
      <c r="AB1717" s="270"/>
      <c r="AC1717" s="270"/>
      <c r="AD1717" s="270"/>
      <c r="AE1717" s="271"/>
      <c r="AF1717" s="272"/>
      <c r="AG1717" s="285"/>
      <c r="AH1717" s="285"/>
      <c r="AI1717" s="285"/>
      <c r="AJ1717" s="285"/>
      <c r="AK1717" s="286">
        <f t="shared" si="192"/>
        <v>0</v>
      </c>
      <c r="AL1717" s="286">
        <f t="shared" si="193"/>
        <v>0</v>
      </c>
      <c r="AM1717" s="287" t="e">
        <f t="shared" si="194"/>
        <v>#DIV/0!</v>
      </c>
      <c r="AN1717" s="286" t="str">
        <f>IF(A1717="","",VLOOKUP(A1717,'[3]IHS DATABASE'!C:H,6,0))</f>
        <v/>
      </c>
      <c r="AO1717" s="286"/>
      <c r="AP1717" s="290"/>
      <c r="AQ1717" s="290"/>
      <c r="AR1717" s="240"/>
      <c r="AS1717" s="240"/>
      <c r="AT1717" s="291">
        <f t="shared" si="195"/>
        <v>0</v>
      </c>
      <c r="AU1717" s="292"/>
      <c r="AV1717" s="293"/>
      <c r="AW1717" s="293"/>
      <c r="AX1717" s="292"/>
      <c r="AY1717" s="292"/>
      <c r="AZ1717" s="292"/>
      <c r="BA1717" s="292"/>
      <c r="BB1717" s="296"/>
      <c r="BC1717" s="293"/>
      <c r="BD1717" s="293"/>
      <c r="BE1717" s="297"/>
    </row>
    <row r="1718" spans="1:57">
      <c r="A1718" s="239"/>
      <c r="B1718" s="240"/>
      <c r="C1718" s="241" t="str">
        <f>IF(A1718="","",VLOOKUP(A1718,'[3]IHS DATABASE'!C:AD,27,0))</f>
        <v/>
      </c>
      <c r="D1718" s="241"/>
      <c r="E1718" s="241" t="str">
        <f>IF(A1718="","",VLOOKUP(A1718,'[3]IHS DATABASE'!C:G,5,0))</f>
        <v/>
      </c>
      <c r="F1718" s="241" t="str">
        <f>IF(A1718="","",VLOOKUP(A1718,'[3]IHS DATABASE'!C:AB,26,0))</f>
        <v/>
      </c>
      <c r="G1718" s="240" t="str">
        <f>IF(A1718="","",VLOOKUP(A1718,'[3]IHS DATABASE'!C:X,22,0))</f>
        <v/>
      </c>
      <c r="H1718" s="242"/>
      <c r="I1718" s="241" t="str">
        <f>IF(A1718="","",VLOOKUP(A1718,'[3]IHS DATABASE'!C:W,21,0))</f>
        <v/>
      </c>
      <c r="J1718" s="241" t="str">
        <f>IF(A1718="","",VLOOKUP(A1718,'[3]IHS DATABASE'!C:T,18,0))</f>
        <v/>
      </c>
      <c r="K1718" s="241"/>
      <c r="L1718" s="241"/>
      <c r="M1718" s="241" t="str">
        <f>IF(A1718="","",VLOOKUP(A1718,'[3]IHS DATABASE'!C:U,19,0))</f>
        <v/>
      </c>
      <c r="N1718" s="248"/>
      <c r="O1718" s="249"/>
      <c r="P1718" s="249"/>
      <c r="Q1718" s="258"/>
      <c r="R1718" s="259"/>
      <c r="S1718" s="259" t="str">
        <f>IF(A1718="","",VLOOKUP(A1718,'[3]IHS DATABASE'!C:BG,30,0))</f>
        <v/>
      </c>
      <c r="T1718" s="241"/>
      <c r="U1718" s="259" t="str">
        <f>IF(A1718="","",VLOOKUP(A1718,'[3]IHS DATABASE'!C:AG,31,0))</f>
        <v/>
      </c>
      <c r="V1718" s="260"/>
      <c r="W1718" s="260"/>
      <c r="X1718" s="260"/>
      <c r="Y1718" s="269">
        <f t="shared" si="189"/>
        <v>0</v>
      </c>
      <c r="Z1718" s="269">
        <f t="shared" si="190"/>
        <v>0</v>
      </c>
      <c r="AA1718" s="269" t="str">
        <f t="shared" si="191"/>
        <v>OK</v>
      </c>
      <c r="AB1718" s="270"/>
      <c r="AC1718" s="270"/>
      <c r="AD1718" s="270"/>
      <c r="AE1718" s="271"/>
      <c r="AF1718" s="272"/>
      <c r="AG1718" s="285"/>
      <c r="AH1718" s="285"/>
      <c r="AI1718" s="285"/>
      <c r="AJ1718" s="285"/>
      <c r="AK1718" s="286">
        <f t="shared" si="192"/>
        <v>0</v>
      </c>
      <c r="AL1718" s="286">
        <f t="shared" si="193"/>
        <v>0</v>
      </c>
      <c r="AM1718" s="287" t="e">
        <f t="shared" si="194"/>
        <v>#DIV/0!</v>
      </c>
      <c r="AN1718" s="286" t="str">
        <f>IF(A1718="","",VLOOKUP(A1718,'[3]IHS DATABASE'!C:H,6,0))</f>
        <v/>
      </c>
      <c r="AO1718" s="286"/>
      <c r="AP1718" s="290"/>
      <c r="AQ1718" s="290"/>
      <c r="AR1718" s="240"/>
      <c r="AS1718" s="240"/>
      <c r="AT1718" s="291">
        <f t="shared" si="195"/>
        <v>0</v>
      </c>
      <c r="AU1718" s="292"/>
      <c r="AV1718" s="293"/>
      <c r="AW1718" s="293"/>
      <c r="AX1718" s="292"/>
      <c r="AY1718" s="292"/>
      <c r="AZ1718" s="292"/>
      <c r="BA1718" s="292"/>
      <c r="BB1718" s="296"/>
      <c r="BC1718" s="293"/>
      <c r="BD1718" s="293"/>
      <c r="BE1718" s="297"/>
    </row>
    <row r="1719" spans="1:57">
      <c r="A1719" s="239"/>
      <c r="B1719" s="240"/>
      <c r="C1719" s="241" t="str">
        <f>IF(A1719="","",VLOOKUP(A1719,'[3]IHS DATABASE'!C:AD,27,0))</f>
        <v/>
      </c>
      <c r="D1719" s="241"/>
      <c r="E1719" s="241" t="str">
        <f>IF(A1719="","",VLOOKUP(A1719,'[3]IHS DATABASE'!C:G,5,0))</f>
        <v/>
      </c>
      <c r="F1719" s="241" t="str">
        <f>IF(A1719="","",VLOOKUP(A1719,'[3]IHS DATABASE'!C:AB,26,0))</f>
        <v/>
      </c>
      <c r="G1719" s="240" t="str">
        <f>IF(A1719="","",VLOOKUP(A1719,'[3]IHS DATABASE'!C:X,22,0))</f>
        <v/>
      </c>
      <c r="H1719" s="242"/>
      <c r="I1719" s="241" t="str">
        <f>IF(A1719="","",VLOOKUP(A1719,'[3]IHS DATABASE'!C:W,21,0))</f>
        <v/>
      </c>
      <c r="J1719" s="241" t="str">
        <f>IF(A1719="","",VLOOKUP(A1719,'[3]IHS DATABASE'!C:T,18,0))</f>
        <v/>
      </c>
      <c r="K1719" s="241"/>
      <c r="L1719" s="241"/>
      <c r="M1719" s="241" t="str">
        <f>IF(A1719="","",VLOOKUP(A1719,'[3]IHS DATABASE'!C:U,19,0))</f>
        <v/>
      </c>
      <c r="N1719" s="248"/>
      <c r="O1719" s="249"/>
      <c r="P1719" s="249"/>
      <c r="Q1719" s="258"/>
      <c r="R1719" s="259"/>
      <c r="S1719" s="259" t="str">
        <f>IF(A1719="","",VLOOKUP(A1719,'[3]IHS DATABASE'!C:BG,30,0))</f>
        <v/>
      </c>
      <c r="T1719" s="241"/>
      <c r="U1719" s="259" t="str">
        <f>IF(A1719="","",VLOOKUP(A1719,'[3]IHS DATABASE'!C:AG,31,0))</f>
        <v/>
      </c>
      <c r="V1719" s="260"/>
      <c r="W1719" s="260"/>
      <c r="X1719" s="260"/>
      <c r="Y1719" s="269">
        <f t="shared" si="189"/>
        <v>0</v>
      </c>
      <c r="Z1719" s="269">
        <f t="shared" si="190"/>
        <v>0</v>
      </c>
      <c r="AA1719" s="269" t="str">
        <f t="shared" si="191"/>
        <v>OK</v>
      </c>
      <c r="AB1719" s="270"/>
      <c r="AC1719" s="270"/>
      <c r="AD1719" s="270"/>
      <c r="AE1719" s="271"/>
      <c r="AF1719" s="272"/>
      <c r="AG1719" s="285"/>
      <c r="AH1719" s="285"/>
      <c r="AI1719" s="285"/>
      <c r="AJ1719" s="285"/>
      <c r="AK1719" s="286">
        <f t="shared" si="192"/>
        <v>0</v>
      </c>
      <c r="AL1719" s="286">
        <f t="shared" si="193"/>
        <v>0</v>
      </c>
      <c r="AM1719" s="287" t="e">
        <f t="shared" si="194"/>
        <v>#DIV/0!</v>
      </c>
      <c r="AN1719" s="286" t="str">
        <f>IF(A1719="","",VLOOKUP(A1719,'[3]IHS DATABASE'!C:H,6,0))</f>
        <v/>
      </c>
      <c r="AO1719" s="286"/>
      <c r="AP1719" s="290"/>
      <c r="AQ1719" s="290"/>
      <c r="AR1719" s="240"/>
      <c r="AS1719" s="240"/>
      <c r="AT1719" s="291">
        <f t="shared" si="195"/>
        <v>0</v>
      </c>
      <c r="AU1719" s="292"/>
      <c r="AV1719" s="293"/>
      <c r="AW1719" s="293"/>
      <c r="AX1719" s="292"/>
      <c r="AY1719" s="292"/>
      <c r="AZ1719" s="292"/>
      <c r="BA1719" s="292"/>
      <c r="BB1719" s="296"/>
      <c r="BC1719" s="293"/>
      <c r="BD1719" s="293"/>
      <c r="BE1719" s="297"/>
    </row>
    <row r="1720" spans="1:57">
      <c r="A1720" s="239"/>
      <c r="B1720" s="240"/>
      <c r="C1720" s="241" t="str">
        <f>IF(A1720="","",VLOOKUP(A1720,'[3]IHS DATABASE'!C:AD,27,0))</f>
        <v/>
      </c>
      <c r="D1720" s="241"/>
      <c r="E1720" s="241" t="str">
        <f>IF(A1720="","",VLOOKUP(A1720,'[3]IHS DATABASE'!C:G,5,0))</f>
        <v/>
      </c>
      <c r="F1720" s="241" t="str">
        <f>IF(A1720="","",VLOOKUP(A1720,'[3]IHS DATABASE'!C:AB,26,0))</f>
        <v/>
      </c>
      <c r="G1720" s="240" t="str">
        <f>IF(A1720="","",VLOOKUP(A1720,'[3]IHS DATABASE'!C:X,22,0))</f>
        <v/>
      </c>
      <c r="H1720" s="242"/>
      <c r="I1720" s="241" t="str">
        <f>IF(A1720="","",VLOOKUP(A1720,'[3]IHS DATABASE'!C:W,21,0))</f>
        <v/>
      </c>
      <c r="J1720" s="241" t="str">
        <f>IF(A1720="","",VLOOKUP(A1720,'[3]IHS DATABASE'!C:T,18,0))</f>
        <v/>
      </c>
      <c r="K1720" s="241"/>
      <c r="L1720" s="241"/>
      <c r="M1720" s="241" t="str">
        <f>IF(A1720="","",VLOOKUP(A1720,'[3]IHS DATABASE'!C:U,19,0))</f>
        <v/>
      </c>
      <c r="N1720" s="248"/>
      <c r="O1720" s="249"/>
      <c r="P1720" s="249"/>
      <c r="Q1720" s="258"/>
      <c r="R1720" s="259"/>
      <c r="S1720" s="259" t="str">
        <f>IF(A1720="","",VLOOKUP(A1720,'[3]IHS DATABASE'!C:BG,30,0))</f>
        <v/>
      </c>
      <c r="T1720" s="241"/>
      <c r="U1720" s="259" t="str">
        <f>IF(A1720="","",VLOOKUP(A1720,'[3]IHS DATABASE'!C:AG,31,0))</f>
        <v/>
      </c>
      <c r="V1720" s="260"/>
      <c r="W1720" s="260"/>
      <c r="X1720" s="260"/>
      <c r="Y1720" s="269">
        <f t="shared" si="189"/>
        <v>0</v>
      </c>
      <c r="Z1720" s="269">
        <f t="shared" si="190"/>
        <v>0</v>
      </c>
      <c r="AA1720" s="269" t="str">
        <f t="shared" si="191"/>
        <v>OK</v>
      </c>
      <c r="AB1720" s="270"/>
      <c r="AC1720" s="270"/>
      <c r="AD1720" s="270"/>
      <c r="AE1720" s="271"/>
      <c r="AF1720" s="272"/>
      <c r="AG1720" s="285"/>
      <c r="AH1720" s="285"/>
      <c r="AI1720" s="285"/>
      <c r="AJ1720" s="285"/>
      <c r="AK1720" s="286">
        <f t="shared" si="192"/>
        <v>0</v>
      </c>
      <c r="AL1720" s="286">
        <f t="shared" si="193"/>
        <v>0</v>
      </c>
      <c r="AM1720" s="287" t="e">
        <f t="shared" si="194"/>
        <v>#DIV/0!</v>
      </c>
      <c r="AN1720" s="286" t="str">
        <f>IF(A1720="","",VLOOKUP(A1720,'[3]IHS DATABASE'!C:H,6,0))</f>
        <v/>
      </c>
      <c r="AO1720" s="286"/>
      <c r="AP1720" s="290"/>
      <c r="AQ1720" s="290"/>
      <c r="AR1720" s="240"/>
      <c r="AS1720" s="240"/>
      <c r="AT1720" s="291">
        <f t="shared" si="195"/>
        <v>0</v>
      </c>
      <c r="AU1720" s="292"/>
      <c r="AV1720" s="293"/>
      <c r="AW1720" s="293"/>
      <c r="AX1720" s="292"/>
      <c r="AY1720" s="292"/>
      <c r="AZ1720" s="292"/>
      <c r="BA1720" s="292"/>
      <c r="BB1720" s="296"/>
      <c r="BC1720" s="293"/>
      <c r="BD1720" s="293"/>
      <c r="BE1720" s="297"/>
    </row>
    <row r="1721" spans="1:57">
      <c r="A1721" s="239"/>
      <c r="B1721" s="240"/>
      <c r="C1721" s="241" t="str">
        <f>IF(A1721="","",VLOOKUP(A1721,'[3]IHS DATABASE'!C:AD,27,0))</f>
        <v/>
      </c>
      <c r="D1721" s="241"/>
      <c r="E1721" s="241" t="str">
        <f>IF(A1721="","",VLOOKUP(A1721,'[3]IHS DATABASE'!C:G,5,0))</f>
        <v/>
      </c>
      <c r="F1721" s="241" t="str">
        <f>IF(A1721="","",VLOOKUP(A1721,'[3]IHS DATABASE'!C:AB,26,0))</f>
        <v/>
      </c>
      <c r="G1721" s="240" t="str">
        <f>IF(A1721="","",VLOOKUP(A1721,'[3]IHS DATABASE'!C:X,22,0))</f>
        <v/>
      </c>
      <c r="H1721" s="242"/>
      <c r="I1721" s="241" t="str">
        <f>IF(A1721="","",VLOOKUP(A1721,'[3]IHS DATABASE'!C:W,21,0))</f>
        <v/>
      </c>
      <c r="J1721" s="241" t="str">
        <f>IF(A1721="","",VLOOKUP(A1721,'[3]IHS DATABASE'!C:T,18,0))</f>
        <v/>
      </c>
      <c r="K1721" s="241"/>
      <c r="L1721" s="241"/>
      <c r="M1721" s="241" t="str">
        <f>IF(A1721="","",VLOOKUP(A1721,'[3]IHS DATABASE'!C:U,19,0))</f>
        <v/>
      </c>
      <c r="N1721" s="248"/>
      <c r="O1721" s="249"/>
      <c r="P1721" s="249"/>
      <c r="Q1721" s="258"/>
      <c r="R1721" s="259"/>
      <c r="S1721" s="259" t="str">
        <f>IF(A1721="","",VLOOKUP(A1721,'[3]IHS DATABASE'!C:BG,30,0))</f>
        <v/>
      </c>
      <c r="T1721" s="241"/>
      <c r="U1721" s="259" t="str">
        <f>IF(A1721="","",VLOOKUP(A1721,'[3]IHS DATABASE'!C:AG,31,0))</f>
        <v/>
      </c>
      <c r="V1721" s="260"/>
      <c r="W1721" s="260"/>
      <c r="X1721" s="260"/>
      <c r="Y1721" s="269">
        <f t="shared" si="189"/>
        <v>0</v>
      </c>
      <c r="Z1721" s="269">
        <f t="shared" si="190"/>
        <v>0</v>
      </c>
      <c r="AA1721" s="269" t="str">
        <f t="shared" si="191"/>
        <v>OK</v>
      </c>
      <c r="AB1721" s="270"/>
      <c r="AC1721" s="270"/>
      <c r="AD1721" s="270"/>
      <c r="AE1721" s="271"/>
      <c r="AF1721" s="272"/>
      <c r="AG1721" s="285"/>
      <c r="AH1721" s="285"/>
      <c r="AI1721" s="285"/>
      <c r="AJ1721" s="285"/>
      <c r="AK1721" s="286">
        <f t="shared" si="192"/>
        <v>0</v>
      </c>
      <c r="AL1721" s="286">
        <f t="shared" si="193"/>
        <v>0</v>
      </c>
      <c r="AM1721" s="287" t="e">
        <f t="shared" si="194"/>
        <v>#DIV/0!</v>
      </c>
      <c r="AN1721" s="286" t="str">
        <f>IF(A1721="","",VLOOKUP(A1721,'[3]IHS DATABASE'!C:H,6,0))</f>
        <v/>
      </c>
      <c r="AO1721" s="286"/>
      <c r="AP1721" s="290"/>
      <c r="AQ1721" s="290"/>
      <c r="AR1721" s="240"/>
      <c r="AS1721" s="240"/>
      <c r="AT1721" s="291">
        <f t="shared" si="195"/>
        <v>0</v>
      </c>
      <c r="AU1721" s="292"/>
      <c r="AV1721" s="293"/>
      <c r="AW1721" s="293"/>
      <c r="AX1721" s="292"/>
      <c r="AY1721" s="292"/>
      <c r="AZ1721" s="292"/>
      <c r="BA1721" s="292"/>
      <c r="BB1721" s="296"/>
      <c r="BC1721" s="293"/>
      <c r="BD1721" s="293"/>
      <c r="BE1721" s="297"/>
    </row>
    <row r="1722" spans="1:57">
      <c r="A1722" s="239"/>
      <c r="B1722" s="240"/>
      <c r="C1722" s="241" t="str">
        <f>IF(A1722="","",VLOOKUP(A1722,'[3]IHS DATABASE'!C:AD,27,0))</f>
        <v/>
      </c>
      <c r="D1722" s="241"/>
      <c r="E1722" s="241" t="str">
        <f>IF(A1722="","",VLOOKUP(A1722,'[3]IHS DATABASE'!C:G,5,0))</f>
        <v/>
      </c>
      <c r="F1722" s="241" t="str">
        <f>IF(A1722="","",VLOOKUP(A1722,'[3]IHS DATABASE'!C:AB,26,0))</f>
        <v/>
      </c>
      <c r="G1722" s="240" t="str">
        <f>IF(A1722="","",VLOOKUP(A1722,'[3]IHS DATABASE'!C:X,22,0))</f>
        <v/>
      </c>
      <c r="H1722" s="242"/>
      <c r="I1722" s="241" t="str">
        <f>IF(A1722="","",VLOOKUP(A1722,'[3]IHS DATABASE'!C:W,21,0))</f>
        <v/>
      </c>
      <c r="J1722" s="241" t="str">
        <f>IF(A1722="","",VLOOKUP(A1722,'[3]IHS DATABASE'!C:T,18,0))</f>
        <v/>
      </c>
      <c r="K1722" s="241"/>
      <c r="L1722" s="241"/>
      <c r="M1722" s="241" t="str">
        <f>IF(A1722="","",VLOOKUP(A1722,'[3]IHS DATABASE'!C:U,19,0))</f>
        <v/>
      </c>
      <c r="N1722" s="248"/>
      <c r="O1722" s="249"/>
      <c r="P1722" s="249"/>
      <c r="Q1722" s="258"/>
      <c r="R1722" s="259"/>
      <c r="S1722" s="259" t="str">
        <f>IF(A1722="","",VLOOKUP(A1722,'[3]IHS DATABASE'!C:BG,30,0))</f>
        <v/>
      </c>
      <c r="T1722" s="241"/>
      <c r="U1722" s="259" t="str">
        <f>IF(A1722="","",VLOOKUP(A1722,'[3]IHS DATABASE'!C:AG,31,0))</f>
        <v/>
      </c>
      <c r="V1722" s="260"/>
      <c r="W1722" s="260"/>
      <c r="X1722" s="260"/>
      <c r="Y1722" s="269">
        <f t="shared" si="189"/>
        <v>0</v>
      </c>
      <c r="Z1722" s="269">
        <f t="shared" si="190"/>
        <v>0</v>
      </c>
      <c r="AA1722" s="269" t="str">
        <f t="shared" si="191"/>
        <v>OK</v>
      </c>
      <c r="AB1722" s="270"/>
      <c r="AC1722" s="270"/>
      <c r="AD1722" s="270"/>
      <c r="AE1722" s="271"/>
      <c r="AF1722" s="272"/>
      <c r="AG1722" s="285"/>
      <c r="AH1722" s="285"/>
      <c r="AI1722" s="285"/>
      <c r="AJ1722" s="285"/>
      <c r="AK1722" s="286">
        <f t="shared" si="192"/>
        <v>0</v>
      </c>
      <c r="AL1722" s="286">
        <f t="shared" si="193"/>
        <v>0</v>
      </c>
      <c r="AM1722" s="287" t="e">
        <f t="shared" si="194"/>
        <v>#DIV/0!</v>
      </c>
      <c r="AN1722" s="286" t="str">
        <f>IF(A1722="","",VLOOKUP(A1722,'[3]IHS DATABASE'!C:H,6,0))</f>
        <v/>
      </c>
      <c r="AO1722" s="286"/>
      <c r="AP1722" s="290"/>
      <c r="AQ1722" s="290"/>
      <c r="AR1722" s="240"/>
      <c r="AS1722" s="240"/>
      <c r="AT1722" s="291">
        <f t="shared" si="195"/>
        <v>0</v>
      </c>
      <c r="AU1722" s="292"/>
      <c r="AV1722" s="293"/>
      <c r="AW1722" s="293"/>
      <c r="AX1722" s="292"/>
      <c r="AY1722" s="292"/>
      <c r="AZ1722" s="292"/>
      <c r="BA1722" s="292"/>
      <c r="BB1722" s="296"/>
      <c r="BC1722" s="293"/>
      <c r="BD1722" s="293"/>
      <c r="BE1722" s="297"/>
    </row>
    <row r="1723" spans="1:57">
      <c r="A1723" s="239"/>
      <c r="B1723" s="240"/>
      <c r="C1723" s="241" t="str">
        <f>IF(A1723="","",VLOOKUP(A1723,'[3]IHS DATABASE'!C:AD,27,0))</f>
        <v/>
      </c>
      <c r="D1723" s="241"/>
      <c r="E1723" s="241" t="str">
        <f>IF(A1723="","",VLOOKUP(A1723,'[3]IHS DATABASE'!C:G,5,0))</f>
        <v/>
      </c>
      <c r="F1723" s="241" t="str">
        <f>IF(A1723="","",VLOOKUP(A1723,'[3]IHS DATABASE'!C:AB,26,0))</f>
        <v/>
      </c>
      <c r="G1723" s="240" t="str">
        <f>IF(A1723="","",VLOOKUP(A1723,'[3]IHS DATABASE'!C:X,22,0))</f>
        <v/>
      </c>
      <c r="H1723" s="242"/>
      <c r="I1723" s="241" t="str">
        <f>IF(A1723="","",VLOOKUP(A1723,'[3]IHS DATABASE'!C:W,21,0))</f>
        <v/>
      </c>
      <c r="J1723" s="241" t="str">
        <f>IF(A1723="","",VLOOKUP(A1723,'[3]IHS DATABASE'!C:T,18,0))</f>
        <v/>
      </c>
      <c r="K1723" s="241"/>
      <c r="L1723" s="241"/>
      <c r="M1723" s="241" t="str">
        <f>IF(A1723="","",VLOOKUP(A1723,'[3]IHS DATABASE'!C:U,19,0))</f>
        <v/>
      </c>
      <c r="N1723" s="248"/>
      <c r="O1723" s="249"/>
      <c r="P1723" s="249"/>
      <c r="Q1723" s="258"/>
      <c r="R1723" s="259"/>
      <c r="S1723" s="259" t="str">
        <f>IF(A1723="","",VLOOKUP(A1723,'[3]IHS DATABASE'!C:BG,30,0))</f>
        <v/>
      </c>
      <c r="T1723" s="241"/>
      <c r="U1723" s="259" t="str">
        <f>IF(A1723="","",VLOOKUP(A1723,'[3]IHS DATABASE'!C:AG,31,0))</f>
        <v/>
      </c>
      <c r="V1723" s="260"/>
      <c r="W1723" s="260"/>
      <c r="X1723" s="260"/>
      <c r="Y1723" s="269">
        <f t="shared" si="189"/>
        <v>0</v>
      </c>
      <c r="Z1723" s="269">
        <f t="shared" si="190"/>
        <v>0</v>
      </c>
      <c r="AA1723" s="269" t="str">
        <f t="shared" si="191"/>
        <v>OK</v>
      </c>
      <c r="AB1723" s="270"/>
      <c r="AC1723" s="270"/>
      <c r="AD1723" s="270"/>
      <c r="AE1723" s="271"/>
      <c r="AF1723" s="272"/>
      <c r="AG1723" s="285"/>
      <c r="AH1723" s="285"/>
      <c r="AI1723" s="285"/>
      <c r="AJ1723" s="285"/>
      <c r="AK1723" s="286">
        <f t="shared" si="192"/>
        <v>0</v>
      </c>
      <c r="AL1723" s="286">
        <f t="shared" si="193"/>
        <v>0</v>
      </c>
      <c r="AM1723" s="287" t="e">
        <f t="shared" si="194"/>
        <v>#DIV/0!</v>
      </c>
      <c r="AN1723" s="286" t="str">
        <f>IF(A1723="","",VLOOKUP(A1723,'[3]IHS DATABASE'!C:H,6,0))</f>
        <v/>
      </c>
      <c r="AO1723" s="286"/>
      <c r="AP1723" s="290"/>
      <c r="AQ1723" s="290"/>
      <c r="AR1723" s="240"/>
      <c r="AS1723" s="240"/>
      <c r="AT1723" s="291">
        <f t="shared" si="195"/>
        <v>0</v>
      </c>
      <c r="AU1723" s="292"/>
      <c r="AV1723" s="293"/>
      <c r="AW1723" s="293"/>
      <c r="AX1723" s="292"/>
      <c r="AY1723" s="292"/>
      <c r="AZ1723" s="292"/>
      <c r="BA1723" s="292"/>
      <c r="BB1723" s="296"/>
      <c r="BC1723" s="293"/>
      <c r="BD1723" s="293"/>
      <c r="BE1723" s="297"/>
    </row>
    <row r="1724" spans="1:57">
      <c r="A1724" s="239"/>
      <c r="B1724" s="240"/>
      <c r="C1724" s="241" t="str">
        <f>IF(A1724="","",VLOOKUP(A1724,'[3]IHS DATABASE'!C:AD,27,0))</f>
        <v/>
      </c>
      <c r="D1724" s="241"/>
      <c r="E1724" s="241" t="str">
        <f>IF(A1724="","",VLOOKUP(A1724,'[3]IHS DATABASE'!C:G,5,0))</f>
        <v/>
      </c>
      <c r="F1724" s="241" t="str">
        <f>IF(A1724="","",VLOOKUP(A1724,'[3]IHS DATABASE'!C:AB,26,0))</f>
        <v/>
      </c>
      <c r="G1724" s="240" t="str">
        <f>IF(A1724="","",VLOOKUP(A1724,'[3]IHS DATABASE'!C:X,22,0))</f>
        <v/>
      </c>
      <c r="H1724" s="242"/>
      <c r="I1724" s="241" t="str">
        <f>IF(A1724="","",VLOOKUP(A1724,'[3]IHS DATABASE'!C:W,21,0))</f>
        <v/>
      </c>
      <c r="J1724" s="241" t="str">
        <f>IF(A1724="","",VLOOKUP(A1724,'[3]IHS DATABASE'!C:T,18,0))</f>
        <v/>
      </c>
      <c r="K1724" s="241"/>
      <c r="L1724" s="241"/>
      <c r="M1724" s="241" t="str">
        <f>IF(A1724="","",VLOOKUP(A1724,'[3]IHS DATABASE'!C:U,19,0))</f>
        <v/>
      </c>
      <c r="N1724" s="248"/>
      <c r="O1724" s="249"/>
      <c r="P1724" s="249"/>
      <c r="Q1724" s="258"/>
      <c r="R1724" s="259"/>
      <c r="S1724" s="259" t="str">
        <f>IF(A1724="","",VLOOKUP(A1724,'[3]IHS DATABASE'!C:BG,30,0))</f>
        <v/>
      </c>
      <c r="T1724" s="241"/>
      <c r="U1724" s="259" t="str">
        <f>IF(A1724="","",VLOOKUP(A1724,'[3]IHS DATABASE'!C:AG,31,0))</f>
        <v/>
      </c>
      <c r="V1724" s="260"/>
      <c r="W1724" s="260"/>
      <c r="X1724" s="260"/>
      <c r="Y1724" s="269">
        <f t="shared" si="189"/>
        <v>0</v>
      </c>
      <c r="Z1724" s="269">
        <f t="shared" si="190"/>
        <v>0</v>
      </c>
      <c r="AA1724" s="269" t="str">
        <f t="shared" si="191"/>
        <v>OK</v>
      </c>
      <c r="AB1724" s="270"/>
      <c r="AC1724" s="270"/>
      <c r="AD1724" s="270"/>
      <c r="AE1724" s="271"/>
      <c r="AF1724" s="272"/>
      <c r="AG1724" s="285"/>
      <c r="AH1724" s="285"/>
      <c r="AI1724" s="285"/>
      <c r="AJ1724" s="285"/>
      <c r="AK1724" s="286">
        <f t="shared" si="192"/>
        <v>0</v>
      </c>
      <c r="AL1724" s="286">
        <f t="shared" si="193"/>
        <v>0</v>
      </c>
      <c r="AM1724" s="287" t="e">
        <f t="shared" si="194"/>
        <v>#DIV/0!</v>
      </c>
      <c r="AN1724" s="286" t="str">
        <f>IF(A1724="","",VLOOKUP(A1724,'[3]IHS DATABASE'!C:H,6,0))</f>
        <v/>
      </c>
      <c r="AO1724" s="286"/>
      <c r="AP1724" s="290"/>
      <c r="AQ1724" s="290"/>
      <c r="AR1724" s="240"/>
      <c r="AS1724" s="240"/>
      <c r="AT1724" s="291">
        <f t="shared" si="195"/>
        <v>0</v>
      </c>
      <c r="AU1724" s="292"/>
      <c r="AV1724" s="293"/>
      <c r="AW1724" s="293"/>
      <c r="AX1724" s="292"/>
      <c r="AY1724" s="292"/>
      <c r="AZ1724" s="292"/>
      <c r="BA1724" s="292"/>
      <c r="BB1724" s="296"/>
      <c r="BC1724" s="293"/>
      <c r="BD1724" s="293"/>
      <c r="BE1724" s="297"/>
    </row>
    <row r="1725" spans="1:57">
      <c r="A1725" s="239"/>
      <c r="B1725" s="240"/>
      <c r="C1725" s="241" t="str">
        <f>IF(A1725="","",VLOOKUP(A1725,'[3]IHS DATABASE'!C:AD,27,0))</f>
        <v/>
      </c>
      <c r="D1725" s="241"/>
      <c r="E1725" s="241" t="str">
        <f>IF(A1725="","",VLOOKUP(A1725,'[3]IHS DATABASE'!C:G,5,0))</f>
        <v/>
      </c>
      <c r="F1725" s="241" t="str">
        <f>IF(A1725="","",VLOOKUP(A1725,'[3]IHS DATABASE'!C:AB,26,0))</f>
        <v/>
      </c>
      <c r="G1725" s="240" t="str">
        <f>IF(A1725="","",VLOOKUP(A1725,'[3]IHS DATABASE'!C:X,22,0))</f>
        <v/>
      </c>
      <c r="H1725" s="242"/>
      <c r="I1725" s="241" t="str">
        <f>IF(A1725="","",VLOOKUP(A1725,'[3]IHS DATABASE'!C:W,21,0))</f>
        <v/>
      </c>
      <c r="J1725" s="241" t="str">
        <f>IF(A1725="","",VLOOKUP(A1725,'[3]IHS DATABASE'!C:T,18,0))</f>
        <v/>
      </c>
      <c r="K1725" s="241"/>
      <c r="L1725" s="241"/>
      <c r="M1725" s="241" t="str">
        <f>IF(A1725="","",VLOOKUP(A1725,'[3]IHS DATABASE'!C:U,19,0))</f>
        <v/>
      </c>
      <c r="N1725" s="248"/>
      <c r="O1725" s="249"/>
      <c r="P1725" s="249"/>
      <c r="Q1725" s="258"/>
      <c r="R1725" s="259"/>
      <c r="S1725" s="259" t="str">
        <f>IF(A1725="","",VLOOKUP(A1725,'[3]IHS DATABASE'!C:BG,30,0))</f>
        <v/>
      </c>
      <c r="T1725" s="241"/>
      <c r="U1725" s="259" t="str">
        <f>IF(A1725="","",VLOOKUP(A1725,'[3]IHS DATABASE'!C:AG,31,0))</f>
        <v/>
      </c>
      <c r="V1725" s="260"/>
      <c r="W1725" s="260"/>
      <c r="X1725" s="260"/>
      <c r="Y1725" s="269">
        <f t="shared" si="189"/>
        <v>0</v>
      </c>
      <c r="Z1725" s="269">
        <f t="shared" si="190"/>
        <v>0</v>
      </c>
      <c r="AA1725" s="269" t="str">
        <f t="shared" si="191"/>
        <v>OK</v>
      </c>
      <c r="AB1725" s="270"/>
      <c r="AC1725" s="270"/>
      <c r="AD1725" s="270"/>
      <c r="AE1725" s="271"/>
      <c r="AF1725" s="272"/>
      <c r="AG1725" s="285"/>
      <c r="AH1725" s="285"/>
      <c r="AI1725" s="285"/>
      <c r="AJ1725" s="285"/>
      <c r="AK1725" s="286">
        <f t="shared" si="192"/>
        <v>0</v>
      </c>
      <c r="AL1725" s="286">
        <f t="shared" si="193"/>
        <v>0</v>
      </c>
      <c r="AM1725" s="287" t="e">
        <f t="shared" si="194"/>
        <v>#DIV/0!</v>
      </c>
      <c r="AN1725" s="286" t="str">
        <f>IF(A1725="","",VLOOKUP(A1725,'[3]IHS DATABASE'!C:H,6,0))</f>
        <v/>
      </c>
      <c r="AO1725" s="286"/>
      <c r="AP1725" s="290"/>
      <c r="AQ1725" s="290"/>
      <c r="AR1725" s="240"/>
      <c r="AS1725" s="240"/>
      <c r="AT1725" s="291">
        <f t="shared" si="195"/>
        <v>0</v>
      </c>
      <c r="AU1725" s="292"/>
      <c r="AV1725" s="293"/>
      <c r="AW1725" s="293"/>
      <c r="AX1725" s="292"/>
      <c r="AY1725" s="292"/>
      <c r="AZ1725" s="292"/>
      <c r="BA1725" s="292"/>
      <c r="BB1725" s="296"/>
      <c r="BC1725" s="293"/>
      <c r="BD1725" s="293"/>
      <c r="BE1725" s="297"/>
    </row>
    <row r="1726" spans="1:57">
      <c r="A1726" s="239"/>
      <c r="B1726" s="240"/>
      <c r="C1726" s="241" t="str">
        <f>IF(A1726="","",VLOOKUP(A1726,'[3]IHS DATABASE'!C:AD,27,0))</f>
        <v/>
      </c>
      <c r="D1726" s="241"/>
      <c r="E1726" s="241" t="str">
        <f>IF(A1726="","",VLOOKUP(A1726,'[3]IHS DATABASE'!C:G,5,0))</f>
        <v/>
      </c>
      <c r="F1726" s="241" t="str">
        <f>IF(A1726="","",VLOOKUP(A1726,'[3]IHS DATABASE'!C:AB,26,0))</f>
        <v/>
      </c>
      <c r="G1726" s="240" t="str">
        <f>IF(A1726="","",VLOOKUP(A1726,'[3]IHS DATABASE'!C:X,22,0))</f>
        <v/>
      </c>
      <c r="H1726" s="242"/>
      <c r="I1726" s="241" t="str">
        <f>IF(A1726="","",VLOOKUP(A1726,'[3]IHS DATABASE'!C:W,21,0))</f>
        <v/>
      </c>
      <c r="J1726" s="241" t="str">
        <f>IF(A1726="","",VLOOKUP(A1726,'[3]IHS DATABASE'!C:T,18,0))</f>
        <v/>
      </c>
      <c r="K1726" s="241"/>
      <c r="L1726" s="241"/>
      <c r="M1726" s="241" t="str">
        <f>IF(A1726="","",VLOOKUP(A1726,'[3]IHS DATABASE'!C:U,19,0))</f>
        <v/>
      </c>
      <c r="N1726" s="248"/>
      <c r="O1726" s="249"/>
      <c r="P1726" s="249"/>
      <c r="Q1726" s="258"/>
      <c r="R1726" s="259"/>
      <c r="S1726" s="259" t="str">
        <f>IF(A1726="","",VLOOKUP(A1726,'[3]IHS DATABASE'!C:BG,30,0))</f>
        <v/>
      </c>
      <c r="T1726" s="241"/>
      <c r="U1726" s="259" t="str">
        <f>IF(A1726="","",VLOOKUP(A1726,'[3]IHS DATABASE'!C:AG,31,0))</f>
        <v/>
      </c>
      <c r="V1726" s="260"/>
      <c r="W1726" s="260"/>
      <c r="X1726" s="260"/>
      <c r="Y1726" s="269">
        <f t="shared" si="189"/>
        <v>0</v>
      </c>
      <c r="Z1726" s="269">
        <f t="shared" si="190"/>
        <v>0</v>
      </c>
      <c r="AA1726" s="269" t="str">
        <f t="shared" si="191"/>
        <v>OK</v>
      </c>
      <c r="AB1726" s="270"/>
      <c r="AC1726" s="270"/>
      <c r="AD1726" s="270"/>
      <c r="AE1726" s="271"/>
      <c r="AF1726" s="272"/>
      <c r="AG1726" s="285"/>
      <c r="AH1726" s="285"/>
      <c r="AI1726" s="285"/>
      <c r="AJ1726" s="285"/>
      <c r="AK1726" s="286">
        <f t="shared" si="192"/>
        <v>0</v>
      </c>
      <c r="AL1726" s="286">
        <f t="shared" si="193"/>
        <v>0</v>
      </c>
      <c r="AM1726" s="287" t="e">
        <f t="shared" si="194"/>
        <v>#DIV/0!</v>
      </c>
      <c r="AN1726" s="286" t="str">
        <f>IF(A1726="","",VLOOKUP(A1726,'[3]IHS DATABASE'!C:H,6,0))</f>
        <v/>
      </c>
      <c r="AO1726" s="286"/>
      <c r="AP1726" s="290"/>
      <c r="AQ1726" s="290"/>
      <c r="AR1726" s="240"/>
      <c r="AS1726" s="240"/>
      <c r="AT1726" s="291">
        <f t="shared" si="195"/>
        <v>0</v>
      </c>
      <c r="AU1726" s="292"/>
      <c r="AV1726" s="293"/>
      <c r="AW1726" s="293"/>
      <c r="AX1726" s="292"/>
      <c r="AY1726" s="292"/>
      <c r="AZ1726" s="292"/>
      <c r="BA1726" s="292"/>
      <c r="BB1726" s="296"/>
      <c r="BC1726" s="293"/>
      <c r="BD1726" s="293"/>
      <c r="BE1726" s="297"/>
    </row>
    <row r="1727" spans="1:57">
      <c r="A1727" s="239"/>
      <c r="B1727" s="240"/>
      <c r="C1727" s="241" t="str">
        <f>IF(A1727="","",VLOOKUP(A1727,'[3]IHS DATABASE'!C:AD,27,0))</f>
        <v/>
      </c>
      <c r="D1727" s="241"/>
      <c r="E1727" s="241" t="str">
        <f>IF(A1727="","",VLOOKUP(A1727,'[3]IHS DATABASE'!C:G,5,0))</f>
        <v/>
      </c>
      <c r="F1727" s="241" t="str">
        <f>IF(A1727="","",VLOOKUP(A1727,'[3]IHS DATABASE'!C:AB,26,0))</f>
        <v/>
      </c>
      <c r="G1727" s="240" t="str">
        <f>IF(A1727="","",VLOOKUP(A1727,'[3]IHS DATABASE'!C:X,22,0))</f>
        <v/>
      </c>
      <c r="H1727" s="242"/>
      <c r="I1727" s="241" t="str">
        <f>IF(A1727="","",VLOOKUP(A1727,'[3]IHS DATABASE'!C:W,21,0))</f>
        <v/>
      </c>
      <c r="J1727" s="241" t="str">
        <f>IF(A1727="","",VLOOKUP(A1727,'[3]IHS DATABASE'!C:T,18,0))</f>
        <v/>
      </c>
      <c r="K1727" s="241"/>
      <c r="L1727" s="241"/>
      <c r="M1727" s="241" t="str">
        <f>IF(A1727="","",VLOOKUP(A1727,'[3]IHS DATABASE'!C:U,19,0))</f>
        <v/>
      </c>
      <c r="N1727" s="248"/>
      <c r="O1727" s="249"/>
      <c r="P1727" s="249"/>
      <c r="Q1727" s="258"/>
      <c r="R1727" s="259"/>
      <c r="S1727" s="259" t="str">
        <f>IF(A1727="","",VLOOKUP(A1727,'[3]IHS DATABASE'!C:BG,30,0))</f>
        <v/>
      </c>
      <c r="T1727" s="241"/>
      <c r="U1727" s="259" t="str">
        <f>IF(A1727="","",VLOOKUP(A1727,'[3]IHS DATABASE'!C:AG,31,0))</f>
        <v/>
      </c>
      <c r="V1727" s="260"/>
      <c r="W1727" s="260"/>
      <c r="X1727" s="260"/>
      <c r="Y1727" s="269">
        <f t="shared" si="189"/>
        <v>0</v>
      </c>
      <c r="Z1727" s="269">
        <f t="shared" si="190"/>
        <v>0</v>
      </c>
      <c r="AA1727" s="269" t="str">
        <f t="shared" si="191"/>
        <v>OK</v>
      </c>
      <c r="AB1727" s="270"/>
      <c r="AC1727" s="270"/>
      <c r="AD1727" s="270"/>
      <c r="AE1727" s="271"/>
      <c r="AF1727" s="272"/>
      <c r="AG1727" s="285"/>
      <c r="AH1727" s="285"/>
      <c r="AI1727" s="285"/>
      <c r="AJ1727" s="285"/>
      <c r="AK1727" s="286">
        <f t="shared" si="192"/>
        <v>0</v>
      </c>
      <c r="AL1727" s="286">
        <f t="shared" si="193"/>
        <v>0</v>
      </c>
      <c r="AM1727" s="287" t="e">
        <f t="shared" si="194"/>
        <v>#DIV/0!</v>
      </c>
      <c r="AN1727" s="286" t="str">
        <f>IF(A1727="","",VLOOKUP(A1727,'[3]IHS DATABASE'!C:H,6,0))</f>
        <v/>
      </c>
      <c r="AO1727" s="286"/>
      <c r="AP1727" s="290"/>
      <c r="AQ1727" s="290"/>
      <c r="AR1727" s="240"/>
      <c r="AS1727" s="240"/>
      <c r="AT1727" s="291">
        <f t="shared" si="195"/>
        <v>0</v>
      </c>
      <c r="AU1727" s="292"/>
      <c r="AV1727" s="293"/>
      <c r="AW1727" s="293"/>
      <c r="AX1727" s="292"/>
      <c r="AY1727" s="292"/>
      <c r="AZ1727" s="292"/>
      <c r="BA1727" s="292"/>
      <c r="BB1727" s="296"/>
      <c r="BC1727" s="293"/>
      <c r="BD1727" s="293"/>
      <c r="BE1727" s="297"/>
    </row>
    <row r="1728" spans="1:57">
      <c r="A1728" s="239"/>
      <c r="B1728" s="240"/>
      <c r="C1728" s="241" t="str">
        <f>IF(A1728="","",VLOOKUP(A1728,'[3]IHS DATABASE'!C:AD,27,0))</f>
        <v/>
      </c>
      <c r="D1728" s="241"/>
      <c r="E1728" s="241" t="str">
        <f>IF(A1728="","",VLOOKUP(A1728,'[3]IHS DATABASE'!C:G,5,0))</f>
        <v/>
      </c>
      <c r="F1728" s="241" t="str">
        <f>IF(A1728="","",VLOOKUP(A1728,'[3]IHS DATABASE'!C:AB,26,0))</f>
        <v/>
      </c>
      <c r="G1728" s="240" t="str">
        <f>IF(A1728="","",VLOOKUP(A1728,'[3]IHS DATABASE'!C:X,22,0))</f>
        <v/>
      </c>
      <c r="H1728" s="242"/>
      <c r="I1728" s="241" t="str">
        <f>IF(A1728="","",VLOOKUP(A1728,'[3]IHS DATABASE'!C:W,21,0))</f>
        <v/>
      </c>
      <c r="J1728" s="241" t="str">
        <f>IF(A1728="","",VLOOKUP(A1728,'[3]IHS DATABASE'!C:T,18,0))</f>
        <v/>
      </c>
      <c r="K1728" s="241"/>
      <c r="L1728" s="241"/>
      <c r="M1728" s="241" t="str">
        <f>IF(A1728="","",VLOOKUP(A1728,'[3]IHS DATABASE'!C:U,19,0))</f>
        <v/>
      </c>
      <c r="N1728" s="248"/>
      <c r="O1728" s="249"/>
      <c r="P1728" s="249"/>
      <c r="Q1728" s="258"/>
      <c r="R1728" s="259"/>
      <c r="S1728" s="259" t="str">
        <f>IF(A1728="","",VLOOKUP(A1728,'[3]IHS DATABASE'!C:BG,30,0))</f>
        <v/>
      </c>
      <c r="T1728" s="241"/>
      <c r="U1728" s="259" t="str">
        <f>IF(A1728="","",VLOOKUP(A1728,'[3]IHS DATABASE'!C:AG,31,0))</f>
        <v/>
      </c>
      <c r="V1728" s="260"/>
      <c r="W1728" s="260"/>
      <c r="X1728" s="260"/>
      <c r="Y1728" s="269">
        <f t="shared" si="189"/>
        <v>0</v>
      </c>
      <c r="Z1728" s="269">
        <f t="shared" si="190"/>
        <v>0</v>
      </c>
      <c r="AA1728" s="269" t="str">
        <f t="shared" si="191"/>
        <v>OK</v>
      </c>
      <c r="AB1728" s="270"/>
      <c r="AC1728" s="270"/>
      <c r="AD1728" s="270"/>
      <c r="AE1728" s="271"/>
      <c r="AF1728" s="272"/>
      <c r="AG1728" s="285"/>
      <c r="AH1728" s="285"/>
      <c r="AI1728" s="285"/>
      <c r="AJ1728" s="285"/>
      <c r="AK1728" s="286">
        <f t="shared" si="192"/>
        <v>0</v>
      </c>
      <c r="AL1728" s="286">
        <f t="shared" si="193"/>
        <v>0</v>
      </c>
      <c r="AM1728" s="287" t="e">
        <f t="shared" si="194"/>
        <v>#DIV/0!</v>
      </c>
      <c r="AN1728" s="286" t="str">
        <f>IF(A1728="","",VLOOKUP(A1728,'[3]IHS DATABASE'!C:H,6,0))</f>
        <v/>
      </c>
      <c r="AO1728" s="286"/>
      <c r="AP1728" s="290"/>
      <c r="AQ1728" s="290"/>
      <c r="AR1728" s="240"/>
      <c r="AS1728" s="240"/>
      <c r="AT1728" s="291">
        <f t="shared" si="195"/>
        <v>0</v>
      </c>
      <c r="AU1728" s="292"/>
      <c r="AV1728" s="293"/>
      <c r="AW1728" s="293"/>
      <c r="AX1728" s="292"/>
      <c r="AY1728" s="292"/>
      <c r="AZ1728" s="292"/>
      <c r="BA1728" s="292"/>
      <c r="BB1728" s="296"/>
      <c r="BC1728" s="293"/>
      <c r="BD1728" s="293"/>
      <c r="BE1728" s="297"/>
    </row>
    <row r="1729" spans="1:57">
      <c r="A1729" s="239"/>
      <c r="B1729" s="240"/>
      <c r="C1729" s="241" t="str">
        <f>IF(A1729="","",VLOOKUP(A1729,'[3]IHS DATABASE'!C:AD,27,0))</f>
        <v/>
      </c>
      <c r="D1729" s="241"/>
      <c r="E1729" s="241" t="str">
        <f>IF(A1729="","",VLOOKUP(A1729,'[3]IHS DATABASE'!C:G,5,0))</f>
        <v/>
      </c>
      <c r="F1729" s="241" t="str">
        <f>IF(A1729="","",VLOOKUP(A1729,'[3]IHS DATABASE'!C:AB,26,0))</f>
        <v/>
      </c>
      <c r="G1729" s="240" t="str">
        <f>IF(A1729="","",VLOOKUP(A1729,'[3]IHS DATABASE'!C:X,22,0))</f>
        <v/>
      </c>
      <c r="H1729" s="242"/>
      <c r="I1729" s="241" t="str">
        <f>IF(A1729="","",VLOOKUP(A1729,'[3]IHS DATABASE'!C:W,21,0))</f>
        <v/>
      </c>
      <c r="J1729" s="241" t="str">
        <f>IF(A1729="","",VLOOKUP(A1729,'[3]IHS DATABASE'!C:T,18,0))</f>
        <v/>
      </c>
      <c r="K1729" s="241"/>
      <c r="L1729" s="241"/>
      <c r="M1729" s="241" t="str">
        <f>IF(A1729="","",VLOOKUP(A1729,'[3]IHS DATABASE'!C:U,19,0))</f>
        <v/>
      </c>
      <c r="N1729" s="248"/>
      <c r="O1729" s="249"/>
      <c r="P1729" s="249"/>
      <c r="Q1729" s="258"/>
      <c r="R1729" s="259"/>
      <c r="S1729" s="259" t="str">
        <f>IF(A1729="","",VLOOKUP(A1729,'[3]IHS DATABASE'!C:BG,30,0))</f>
        <v/>
      </c>
      <c r="T1729" s="241"/>
      <c r="U1729" s="259" t="str">
        <f>IF(A1729="","",VLOOKUP(A1729,'[3]IHS DATABASE'!C:AG,31,0))</f>
        <v/>
      </c>
      <c r="V1729" s="260"/>
      <c r="W1729" s="260"/>
      <c r="X1729" s="260"/>
      <c r="Y1729" s="269">
        <f t="shared" si="189"/>
        <v>0</v>
      </c>
      <c r="Z1729" s="269">
        <f t="shared" si="190"/>
        <v>0</v>
      </c>
      <c r="AA1729" s="269" t="str">
        <f t="shared" si="191"/>
        <v>OK</v>
      </c>
      <c r="AB1729" s="270"/>
      <c r="AC1729" s="270"/>
      <c r="AD1729" s="270"/>
      <c r="AE1729" s="271"/>
      <c r="AF1729" s="272"/>
      <c r="AG1729" s="285"/>
      <c r="AH1729" s="285"/>
      <c r="AI1729" s="285"/>
      <c r="AJ1729" s="285"/>
      <c r="AK1729" s="286">
        <f t="shared" si="192"/>
        <v>0</v>
      </c>
      <c r="AL1729" s="286">
        <f t="shared" si="193"/>
        <v>0</v>
      </c>
      <c r="AM1729" s="287" t="e">
        <f t="shared" si="194"/>
        <v>#DIV/0!</v>
      </c>
      <c r="AN1729" s="286" t="str">
        <f>IF(A1729="","",VLOOKUP(A1729,'[3]IHS DATABASE'!C:H,6,0))</f>
        <v/>
      </c>
      <c r="AO1729" s="286"/>
      <c r="AP1729" s="290"/>
      <c r="AQ1729" s="290"/>
      <c r="AR1729" s="240"/>
      <c r="AS1729" s="240"/>
      <c r="AT1729" s="291">
        <f t="shared" si="195"/>
        <v>0</v>
      </c>
      <c r="AU1729" s="292"/>
      <c r="AV1729" s="293"/>
      <c r="AW1729" s="293"/>
      <c r="AX1729" s="292"/>
      <c r="AY1729" s="292"/>
      <c r="AZ1729" s="292"/>
      <c r="BA1729" s="292"/>
      <c r="BB1729" s="296"/>
      <c r="BC1729" s="293"/>
      <c r="BD1729" s="293"/>
      <c r="BE1729" s="297"/>
    </row>
    <row r="1730" spans="1:57">
      <c r="A1730" s="239"/>
      <c r="B1730" s="240"/>
      <c r="C1730" s="241" t="str">
        <f>IF(A1730="","",VLOOKUP(A1730,'[3]IHS DATABASE'!C:AD,27,0))</f>
        <v/>
      </c>
      <c r="D1730" s="241"/>
      <c r="E1730" s="241" t="str">
        <f>IF(A1730="","",VLOOKUP(A1730,'[3]IHS DATABASE'!C:G,5,0))</f>
        <v/>
      </c>
      <c r="F1730" s="241" t="str">
        <f>IF(A1730="","",VLOOKUP(A1730,'[3]IHS DATABASE'!C:AB,26,0))</f>
        <v/>
      </c>
      <c r="G1730" s="240" t="str">
        <f>IF(A1730="","",VLOOKUP(A1730,'[3]IHS DATABASE'!C:X,22,0))</f>
        <v/>
      </c>
      <c r="H1730" s="242"/>
      <c r="I1730" s="241" t="str">
        <f>IF(A1730="","",VLOOKUP(A1730,'[3]IHS DATABASE'!C:W,21,0))</f>
        <v/>
      </c>
      <c r="J1730" s="241" t="str">
        <f>IF(A1730="","",VLOOKUP(A1730,'[3]IHS DATABASE'!C:T,18,0))</f>
        <v/>
      </c>
      <c r="K1730" s="241"/>
      <c r="L1730" s="241"/>
      <c r="M1730" s="241" t="str">
        <f>IF(A1730="","",VLOOKUP(A1730,'[3]IHS DATABASE'!C:U,19,0))</f>
        <v/>
      </c>
      <c r="N1730" s="248"/>
      <c r="O1730" s="249"/>
      <c r="P1730" s="249"/>
      <c r="Q1730" s="258"/>
      <c r="R1730" s="259"/>
      <c r="S1730" s="259" t="str">
        <f>IF(A1730="","",VLOOKUP(A1730,'[3]IHS DATABASE'!C:BG,30,0))</f>
        <v/>
      </c>
      <c r="T1730" s="241"/>
      <c r="U1730" s="259" t="str">
        <f>IF(A1730="","",VLOOKUP(A1730,'[3]IHS DATABASE'!C:AG,31,0))</f>
        <v/>
      </c>
      <c r="V1730" s="260"/>
      <c r="W1730" s="260"/>
      <c r="X1730" s="260"/>
      <c r="Y1730" s="269">
        <f t="shared" si="189"/>
        <v>0</v>
      </c>
      <c r="Z1730" s="269">
        <f t="shared" si="190"/>
        <v>0</v>
      </c>
      <c r="AA1730" s="269" t="str">
        <f t="shared" si="191"/>
        <v>OK</v>
      </c>
      <c r="AB1730" s="270"/>
      <c r="AC1730" s="270"/>
      <c r="AD1730" s="270"/>
      <c r="AE1730" s="271"/>
      <c r="AF1730" s="272"/>
      <c r="AG1730" s="285"/>
      <c r="AH1730" s="285"/>
      <c r="AI1730" s="285"/>
      <c r="AJ1730" s="285"/>
      <c r="AK1730" s="286">
        <f t="shared" si="192"/>
        <v>0</v>
      </c>
      <c r="AL1730" s="286">
        <f t="shared" si="193"/>
        <v>0</v>
      </c>
      <c r="AM1730" s="287" t="e">
        <f t="shared" si="194"/>
        <v>#DIV/0!</v>
      </c>
      <c r="AN1730" s="286" t="str">
        <f>IF(A1730="","",VLOOKUP(A1730,'[3]IHS DATABASE'!C:H,6,0))</f>
        <v/>
      </c>
      <c r="AO1730" s="286"/>
      <c r="AP1730" s="290"/>
      <c r="AQ1730" s="290"/>
      <c r="AR1730" s="240"/>
      <c r="AS1730" s="240"/>
      <c r="AT1730" s="291">
        <f t="shared" si="195"/>
        <v>0</v>
      </c>
      <c r="AU1730" s="292"/>
      <c r="AV1730" s="293"/>
      <c r="AW1730" s="293"/>
      <c r="AX1730" s="292"/>
      <c r="AY1730" s="292"/>
      <c r="AZ1730" s="292"/>
      <c r="BA1730" s="292"/>
      <c r="BB1730" s="296"/>
      <c r="BC1730" s="293"/>
      <c r="BD1730" s="293"/>
      <c r="BE1730" s="297"/>
    </row>
    <row r="1731" spans="1:57">
      <c r="A1731" s="239"/>
      <c r="B1731" s="240"/>
      <c r="C1731" s="241" t="str">
        <f>IF(A1731="","",VLOOKUP(A1731,'[3]IHS DATABASE'!C:AD,27,0))</f>
        <v/>
      </c>
      <c r="D1731" s="241"/>
      <c r="E1731" s="241" t="str">
        <f>IF(A1731="","",VLOOKUP(A1731,'[3]IHS DATABASE'!C:G,5,0))</f>
        <v/>
      </c>
      <c r="F1731" s="241" t="str">
        <f>IF(A1731="","",VLOOKUP(A1731,'[3]IHS DATABASE'!C:AB,26,0))</f>
        <v/>
      </c>
      <c r="G1731" s="240" t="str">
        <f>IF(A1731="","",VLOOKUP(A1731,'[3]IHS DATABASE'!C:X,22,0))</f>
        <v/>
      </c>
      <c r="H1731" s="242"/>
      <c r="I1731" s="241" t="str">
        <f>IF(A1731="","",VLOOKUP(A1731,'[3]IHS DATABASE'!C:W,21,0))</f>
        <v/>
      </c>
      <c r="J1731" s="241" t="str">
        <f>IF(A1731="","",VLOOKUP(A1731,'[3]IHS DATABASE'!C:T,18,0))</f>
        <v/>
      </c>
      <c r="K1731" s="241"/>
      <c r="L1731" s="241"/>
      <c r="M1731" s="241" t="str">
        <f>IF(A1731="","",VLOOKUP(A1731,'[3]IHS DATABASE'!C:U,19,0))</f>
        <v/>
      </c>
      <c r="N1731" s="248"/>
      <c r="O1731" s="249"/>
      <c r="P1731" s="249"/>
      <c r="Q1731" s="258"/>
      <c r="R1731" s="259"/>
      <c r="S1731" s="259" t="str">
        <f>IF(A1731="","",VLOOKUP(A1731,'[3]IHS DATABASE'!C:BG,30,0))</f>
        <v/>
      </c>
      <c r="T1731" s="241"/>
      <c r="U1731" s="259" t="str">
        <f>IF(A1731="","",VLOOKUP(A1731,'[3]IHS DATABASE'!C:AG,31,0))</f>
        <v/>
      </c>
      <c r="V1731" s="260"/>
      <c r="W1731" s="260"/>
      <c r="X1731" s="260"/>
      <c r="Y1731" s="269">
        <f t="shared" si="189"/>
        <v>0</v>
      </c>
      <c r="Z1731" s="269">
        <f t="shared" si="190"/>
        <v>0</v>
      </c>
      <c r="AA1731" s="269" t="str">
        <f t="shared" si="191"/>
        <v>OK</v>
      </c>
      <c r="AB1731" s="270"/>
      <c r="AC1731" s="270"/>
      <c r="AD1731" s="270"/>
      <c r="AE1731" s="271"/>
      <c r="AF1731" s="272"/>
      <c r="AG1731" s="285"/>
      <c r="AH1731" s="285"/>
      <c r="AI1731" s="285"/>
      <c r="AJ1731" s="285"/>
      <c r="AK1731" s="286">
        <f t="shared" si="192"/>
        <v>0</v>
      </c>
      <c r="AL1731" s="286">
        <f t="shared" si="193"/>
        <v>0</v>
      </c>
      <c r="AM1731" s="287" t="e">
        <f t="shared" si="194"/>
        <v>#DIV/0!</v>
      </c>
      <c r="AN1731" s="286" t="str">
        <f>IF(A1731="","",VLOOKUP(A1731,'[3]IHS DATABASE'!C:H,6,0))</f>
        <v/>
      </c>
      <c r="AO1731" s="286"/>
      <c r="AP1731" s="290"/>
      <c r="AQ1731" s="290"/>
      <c r="AR1731" s="240"/>
      <c r="AS1731" s="240"/>
      <c r="AT1731" s="291">
        <f t="shared" si="195"/>
        <v>0</v>
      </c>
      <c r="AU1731" s="292"/>
      <c r="AV1731" s="293"/>
      <c r="AW1731" s="293"/>
      <c r="AX1731" s="292"/>
      <c r="AY1731" s="292"/>
      <c r="AZ1731" s="292"/>
      <c r="BA1731" s="292"/>
      <c r="BB1731" s="296"/>
      <c r="BC1731" s="293"/>
      <c r="BD1731" s="293"/>
      <c r="BE1731" s="297"/>
    </row>
    <row r="1732" spans="1:57">
      <c r="A1732" s="239"/>
      <c r="B1732" s="240"/>
      <c r="C1732" s="241" t="str">
        <f>IF(A1732="","",VLOOKUP(A1732,'[3]IHS DATABASE'!C:AD,27,0))</f>
        <v/>
      </c>
      <c r="D1732" s="241"/>
      <c r="E1732" s="241" t="str">
        <f>IF(A1732="","",VLOOKUP(A1732,'[3]IHS DATABASE'!C:G,5,0))</f>
        <v/>
      </c>
      <c r="F1732" s="241" t="str">
        <f>IF(A1732="","",VLOOKUP(A1732,'[3]IHS DATABASE'!C:AB,26,0))</f>
        <v/>
      </c>
      <c r="G1732" s="240" t="str">
        <f>IF(A1732="","",VLOOKUP(A1732,'[3]IHS DATABASE'!C:X,22,0))</f>
        <v/>
      </c>
      <c r="H1732" s="242"/>
      <c r="I1732" s="241" t="str">
        <f>IF(A1732="","",VLOOKUP(A1732,'[3]IHS DATABASE'!C:W,21,0))</f>
        <v/>
      </c>
      <c r="J1732" s="241" t="str">
        <f>IF(A1732="","",VLOOKUP(A1732,'[3]IHS DATABASE'!C:T,18,0))</f>
        <v/>
      </c>
      <c r="K1732" s="241"/>
      <c r="L1732" s="241"/>
      <c r="M1732" s="241" t="str">
        <f>IF(A1732="","",VLOOKUP(A1732,'[3]IHS DATABASE'!C:U,19,0))</f>
        <v/>
      </c>
      <c r="N1732" s="248"/>
      <c r="O1732" s="249"/>
      <c r="P1732" s="249"/>
      <c r="Q1732" s="258"/>
      <c r="R1732" s="259"/>
      <c r="S1732" s="259" t="str">
        <f>IF(A1732="","",VLOOKUP(A1732,'[3]IHS DATABASE'!C:BG,30,0))</f>
        <v/>
      </c>
      <c r="T1732" s="241"/>
      <c r="U1732" s="259" t="str">
        <f>IF(A1732="","",VLOOKUP(A1732,'[3]IHS DATABASE'!C:AG,31,0))</f>
        <v/>
      </c>
      <c r="V1732" s="260"/>
      <c r="W1732" s="260"/>
      <c r="X1732" s="260"/>
      <c r="Y1732" s="269">
        <f t="shared" si="189"/>
        <v>0</v>
      </c>
      <c r="Z1732" s="269">
        <f t="shared" si="190"/>
        <v>0</v>
      </c>
      <c r="AA1732" s="269" t="str">
        <f t="shared" si="191"/>
        <v>OK</v>
      </c>
      <c r="AB1732" s="270"/>
      <c r="AC1732" s="270"/>
      <c r="AD1732" s="270"/>
      <c r="AE1732" s="271"/>
      <c r="AF1732" s="272"/>
      <c r="AG1732" s="285"/>
      <c r="AH1732" s="285"/>
      <c r="AI1732" s="285"/>
      <c r="AJ1732" s="285"/>
      <c r="AK1732" s="286">
        <f t="shared" si="192"/>
        <v>0</v>
      </c>
      <c r="AL1732" s="286">
        <f t="shared" si="193"/>
        <v>0</v>
      </c>
      <c r="AM1732" s="287" t="e">
        <f t="shared" si="194"/>
        <v>#DIV/0!</v>
      </c>
      <c r="AN1732" s="286" t="str">
        <f>IF(A1732="","",VLOOKUP(A1732,'[3]IHS DATABASE'!C:H,6,0))</f>
        <v/>
      </c>
      <c r="AO1732" s="286"/>
      <c r="AP1732" s="290"/>
      <c r="AQ1732" s="290"/>
      <c r="AR1732" s="240"/>
      <c r="AS1732" s="240"/>
      <c r="AT1732" s="291">
        <f t="shared" si="195"/>
        <v>0</v>
      </c>
      <c r="AU1732" s="292"/>
      <c r="AV1732" s="293"/>
      <c r="AW1732" s="293"/>
      <c r="AX1732" s="292"/>
      <c r="AY1732" s="292"/>
      <c r="AZ1732" s="292"/>
      <c r="BA1732" s="292"/>
      <c r="BB1732" s="296"/>
      <c r="BC1732" s="293"/>
      <c r="BD1732" s="293"/>
      <c r="BE1732" s="297"/>
    </row>
    <row r="1733" spans="1:57">
      <c r="A1733" s="239"/>
      <c r="B1733" s="240"/>
      <c r="C1733" s="241" t="str">
        <f>IF(A1733="","",VLOOKUP(A1733,'[3]IHS DATABASE'!C:AD,27,0))</f>
        <v/>
      </c>
      <c r="D1733" s="241"/>
      <c r="E1733" s="241" t="str">
        <f>IF(A1733="","",VLOOKUP(A1733,'[3]IHS DATABASE'!C:G,5,0))</f>
        <v/>
      </c>
      <c r="F1733" s="241" t="str">
        <f>IF(A1733="","",VLOOKUP(A1733,'[3]IHS DATABASE'!C:AB,26,0))</f>
        <v/>
      </c>
      <c r="G1733" s="240" t="str">
        <f>IF(A1733="","",VLOOKUP(A1733,'[3]IHS DATABASE'!C:X,22,0))</f>
        <v/>
      </c>
      <c r="H1733" s="242"/>
      <c r="I1733" s="241" t="str">
        <f>IF(A1733="","",VLOOKUP(A1733,'[3]IHS DATABASE'!C:W,21,0))</f>
        <v/>
      </c>
      <c r="J1733" s="241" t="str">
        <f>IF(A1733="","",VLOOKUP(A1733,'[3]IHS DATABASE'!C:T,18,0))</f>
        <v/>
      </c>
      <c r="K1733" s="241"/>
      <c r="L1733" s="241"/>
      <c r="M1733" s="241" t="str">
        <f>IF(A1733="","",VLOOKUP(A1733,'[3]IHS DATABASE'!C:U,19,0))</f>
        <v/>
      </c>
      <c r="N1733" s="248"/>
      <c r="O1733" s="249"/>
      <c r="P1733" s="249"/>
      <c r="Q1733" s="258"/>
      <c r="R1733" s="259"/>
      <c r="S1733" s="259" t="str">
        <f>IF(A1733="","",VLOOKUP(A1733,'[3]IHS DATABASE'!C:BG,30,0))</f>
        <v/>
      </c>
      <c r="T1733" s="241"/>
      <c r="U1733" s="259" t="str">
        <f>IF(A1733="","",VLOOKUP(A1733,'[3]IHS DATABASE'!C:AG,31,0))</f>
        <v/>
      </c>
      <c r="V1733" s="260"/>
      <c r="W1733" s="260"/>
      <c r="X1733" s="260"/>
      <c r="Y1733" s="269">
        <f t="shared" si="189"/>
        <v>0</v>
      </c>
      <c r="Z1733" s="269">
        <f t="shared" si="190"/>
        <v>0</v>
      </c>
      <c r="AA1733" s="269" t="str">
        <f t="shared" si="191"/>
        <v>OK</v>
      </c>
      <c r="AB1733" s="270"/>
      <c r="AC1733" s="270"/>
      <c r="AD1733" s="270"/>
      <c r="AE1733" s="271"/>
      <c r="AF1733" s="272"/>
      <c r="AG1733" s="285"/>
      <c r="AH1733" s="285"/>
      <c r="AI1733" s="285"/>
      <c r="AJ1733" s="285"/>
      <c r="AK1733" s="286">
        <f t="shared" si="192"/>
        <v>0</v>
      </c>
      <c r="AL1733" s="286">
        <f t="shared" si="193"/>
        <v>0</v>
      </c>
      <c r="AM1733" s="287" t="e">
        <f t="shared" si="194"/>
        <v>#DIV/0!</v>
      </c>
      <c r="AN1733" s="286" t="str">
        <f>IF(A1733="","",VLOOKUP(A1733,'[3]IHS DATABASE'!C:H,6,0))</f>
        <v/>
      </c>
      <c r="AO1733" s="286"/>
      <c r="AP1733" s="290"/>
      <c r="AQ1733" s="290"/>
      <c r="AR1733" s="240"/>
      <c r="AS1733" s="240"/>
      <c r="AT1733" s="291">
        <f t="shared" si="195"/>
        <v>0</v>
      </c>
      <c r="AU1733" s="292"/>
      <c r="AV1733" s="293"/>
      <c r="AW1733" s="293"/>
      <c r="AX1733" s="292"/>
      <c r="AY1733" s="292"/>
      <c r="AZ1733" s="292"/>
      <c r="BA1733" s="292"/>
      <c r="BB1733" s="296"/>
      <c r="BC1733" s="293"/>
      <c r="BD1733" s="293"/>
      <c r="BE1733" s="297"/>
    </row>
    <row r="1734" spans="1:57">
      <c r="A1734" s="239"/>
      <c r="B1734" s="240"/>
      <c r="C1734" s="241" t="str">
        <f>IF(A1734="","",VLOOKUP(A1734,'[3]IHS DATABASE'!C:AD,27,0))</f>
        <v/>
      </c>
      <c r="D1734" s="241"/>
      <c r="E1734" s="241" t="str">
        <f>IF(A1734="","",VLOOKUP(A1734,'[3]IHS DATABASE'!C:G,5,0))</f>
        <v/>
      </c>
      <c r="F1734" s="241" t="str">
        <f>IF(A1734="","",VLOOKUP(A1734,'[3]IHS DATABASE'!C:AB,26,0))</f>
        <v/>
      </c>
      <c r="G1734" s="240" t="str">
        <f>IF(A1734="","",VLOOKUP(A1734,'[3]IHS DATABASE'!C:X,22,0))</f>
        <v/>
      </c>
      <c r="H1734" s="242"/>
      <c r="I1734" s="241" t="str">
        <f>IF(A1734="","",VLOOKUP(A1734,'[3]IHS DATABASE'!C:W,21,0))</f>
        <v/>
      </c>
      <c r="J1734" s="241" t="str">
        <f>IF(A1734="","",VLOOKUP(A1734,'[3]IHS DATABASE'!C:T,18,0))</f>
        <v/>
      </c>
      <c r="K1734" s="241"/>
      <c r="L1734" s="241"/>
      <c r="M1734" s="241" t="str">
        <f>IF(A1734="","",VLOOKUP(A1734,'[3]IHS DATABASE'!C:U,19,0))</f>
        <v/>
      </c>
      <c r="N1734" s="248"/>
      <c r="O1734" s="249"/>
      <c r="P1734" s="249"/>
      <c r="Q1734" s="258"/>
      <c r="R1734" s="259"/>
      <c r="S1734" s="259" t="str">
        <f>IF(A1734="","",VLOOKUP(A1734,'[3]IHS DATABASE'!C:BG,30,0))</f>
        <v/>
      </c>
      <c r="T1734" s="241"/>
      <c r="U1734" s="259" t="str">
        <f>IF(A1734="","",VLOOKUP(A1734,'[3]IHS DATABASE'!C:AG,31,0))</f>
        <v/>
      </c>
      <c r="V1734" s="260"/>
      <c r="W1734" s="260"/>
      <c r="X1734" s="260"/>
      <c r="Y1734" s="269">
        <f t="shared" si="189"/>
        <v>0</v>
      </c>
      <c r="Z1734" s="269">
        <f t="shared" si="190"/>
        <v>0</v>
      </c>
      <c r="AA1734" s="269" t="str">
        <f t="shared" si="191"/>
        <v>OK</v>
      </c>
      <c r="AB1734" s="270"/>
      <c r="AC1734" s="270"/>
      <c r="AD1734" s="270"/>
      <c r="AE1734" s="271"/>
      <c r="AF1734" s="272"/>
      <c r="AG1734" s="285"/>
      <c r="AH1734" s="285"/>
      <c r="AI1734" s="285"/>
      <c r="AJ1734" s="285"/>
      <c r="AK1734" s="286">
        <f t="shared" si="192"/>
        <v>0</v>
      </c>
      <c r="AL1734" s="286">
        <f t="shared" si="193"/>
        <v>0</v>
      </c>
      <c r="AM1734" s="287" t="e">
        <f t="shared" si="194"/>
        <v>#DIV/0!</v>
      </c>
      <c r="AN1734" s="286" t="str">
        <f>IF(A1734="","",VLOOKUP(A1734,'[3]IHS DATABASE'!C:H,6,0))</f>
        <v/>
      </c>
      <c r="AO1734" s="286"/>
      <c r="AP1734" s="290"/>
      <c r="AQ1734" s="290"/>
      <c r="AR1734" s="240"/>
      <c r="AS1734" s="240"/>
      <c r="AT1734" s="291">
        <f t="shared" si="195"/>
        <v>0</v>
      </c>
      <c r="AU1734" s="292"/>
      <c r="AV1734" s="293"/>
      <c r="AW1734" s="293"/>
      <c r="AX1734" s="292"/>
      <c r="AY1734" s="292"/>
      <c r="AZ1734" s="292"/>
      <c r="BA1734" s="292"/>
      <c r="BB1734" s="296"/>
      <c r="BC1734" s="293"/>
      <c r="BD1734" s="293"/>
      <c r="BE1734" s="297"/>
    </row>
    <row r="1735" spans="1:57">
      <c r="A1735" s="239"/>
      <c r="B1735" s="240"/>
      <c r="C1735" s="241" t="str">
        <f>IF(A1735="","",VLOOKUP(A1735,'[3]IHS DATABASE'!C:AD,27,0))</f>
        <v/>
      </c>
      <c r="D1735" s="241"/>
      <c r="E1735" s="241" t="str">
        <f>IF(A1735="","",VLOOKUP(A1735,'[3]IHS DATABASE'!C:G,5,0))</f>
        <v/>
      </c>
      <c r="F1735" s="241" t="str">
        <f>IF(A1735="","",VLOOKUP(A1735,'[3]IHS DATABASE'!C:AB,26,0))</f>
        <v/>
      </c>
      <c r="G1735" s="240" t="str">
        <f>IF(A1735="","",VLOOKUP(A1735,'[3]IHS DATABASE'!C:X,22,0))</f>
        <v/>
      </c>
      <c r="H1735" s="242"/>
      <c r="I1735" s="241" t="str">
        <f>IF(A1735="","",VLOOKUP(A1735,'[3]IHS DATABASE'!C:W,21,0))</f>
        <v/>
      </c>
      <c r="J1735" s="241" t="str">
        <f>IF(A1735="","",VLOOKUP(A1735,'[3]IHS DATABASE'!C:T,18,0))</f>
        <v/>
      </c>
      <c r="K1735" s="241"/>
      <c r="L1735" s="241"/>
      <c r="M1735" s="241" t="str">
        <f>IF(A1735="","",VLOOKUP(A1735,'[3]IHS DATABASE'!C:U,19,0))</f>
        <v/>
      </c>
      <c r="N1735" s="248"/>
      <c r="O1735" s="249"/>
      <c r="P1735" s="249"/>
      <c r="Q1735" s="258"/>
      <c r="R1735" s="259"/>
      <c r="S1735" s="259" t="str">
        <f>IF(A1735="","",VLOOKUP(A1735,'[3]IHS DATABASE'!C:BG,30,0))</f>
        <v/>
      </c>
      <c r="T1735" s="241"/>
      <c r="U1735" s="259" t="str">
        <f>IF(A1735="","",VLOOKUP(A1735,'[3]IHS DATABASE'!C:AG,31,0))</f>
        <v/>
      </c>
      <c r="V1735" s="260"/>
      <c r="W1735" s="260"/>
      <c r="X1735" s="260"/>
      <c r="Y1735" s="269">
        <f t="shared" si="189"/>
        <v>0</v>
      </c>
      <c r="Z1735" s="269">
        <f t="shared" si="190"/>
        <v>0</v>
      </c>
      <c r="AA1735" s="269" t="str">
        <f t="shared" si="191"/>
        <v>OK</v>
      </c>
      <c r="AB1735" s="270"/>
      <c r="AC1735" s="270"/>
      <c r="AD1735" s="270"/>
      <c r="AE1735" s="271"/>
      <c r="AF1735" s="272"/>
      <c r="AG1735" s="285"/>
      <c r="AH1735" s="285"/>
      <c r="AI1735" s="285"/>
      <c r="AJ1735" s="285"/>
      <c r="AK1735" s="286">
        <f t="shared" si="192"/>
        <v>0</v>
      </c>
      <c r="AL1735" s="286">
        <f t="shared" si="193"/>
        <v>0</v>
      </c>
      <c r="AM1735" s="287" t="e">
        <f t="shared" si="194"/>
        <v>#DIV/0!</v>
      </c>
      <c r="AN1735" s="286" t="str">
        <f>IF(A1735="","",VLOOKUP(A1735,'[3]IHS DATABASE'!C:H,6,0))</f>
        <v/>
      </c>
      <c r="AO1735" s="286"/>
      <c r="AP1735" s="290"/>
      <c r="AQ1735" s="290"/>
      <c r="AR1735" s="240"/>
      <c r="AS1735" s="240"/>
      <c r="AT1735" s="291">
        <f t="shared" si="195"/>
        <v>0</v>
      </c>
      <c r="AU1735" s="292"/>
      <c r="AV1735" s="293"/>
      <c r="AW1735" s="293"/>
      <c r="AX1735" s="292"/>
      <c r="AY1735" s="292"/>
      <c r="AZ1735" s="292"/>
      <c r="BA1735" s="292"/>
      <c r="BB1735" s="296"/>
      <c r="BC1735" s="293"/>
      <c r="BD1735" s="293"/>
      <c r="BE1735" s="297"/>
    </row>
    <row r="1736" spans="1:57">
      <c r="A1736" s="239"/>
      <c r="B1736" s="240"/>
      <c r="C1736" s="241" t="str">
        <f>IF(A1736="","",VLOOKUP(A1736,'[3]IHS DATABASE'!C:AD,27,0))</f>
        <v/>
      </c>
      <c r="D1736" s="241"/>
      <c r="E1736" s="241" t="str">
        <f>IF(A1736="","",VLOOKUP(A1736,'[3]IHS DATABASE'!C:G,5,0))</f>
        <v/>
      </c>
      <c r="F1736" s="241" t="str">
        <f>IF(A1736="","",VLOOKUP(A1736,'[3]IHS DATABASE'!C:AB,26,0))</f>
        <v/>
      </c>
      <c r="G1736" s="240" t="str">
        <f>IF(A1736="","",VLOOKUP(A1736,'[3]IHS DATABASE'!C:X,22,0))</f>
        <v/>
      </c>
      <c r="H1736" s="242"/>
      <c r="I1736" s="241" t="str">
        <f>IF(A1736="","",VLOOKUP(A1736,'[3]IHS DATABASE'!C:W,21,0))</f>
        <v/>
      </c>
      <c r="J1736" s="241" t="str">
        <f>IF(A1736="","",VLOOKUP(A1736,'[3]IHS DATABASE'!C:T,18,0))</f>
        <v/>
      </c>
      <c r="K1736" s="241"/>
      <c r="L1736" s="241"/>
      <c r="M1736" s="241" t="str">
        <f>IF(A1736="","",VLOOKUP(A1736,'[3]IHS DATABASE'!C:U,19,0))</f>
        <v/>
      </c>
      <c r="N1736" s="248"/>
      <c r="O1736" s="249"/>
      <c r="P1736" s="249"/>
      <c r="Q1736" s="258"/>
      <c r="R1736" s="259"/>
      <c r="S1736" s="259" t="str">
        <f>IF(A1736="","",VLOOKUP(A1736,'[3]IHS DATABASE'!C:BG,30,0))</f>
        <v/>
      </c>
      <c r="T1736" s="241"/>
      <c r="U1736" s="259" t="str">
        <f>IF(A1736="","",VLOOKUP(A1736,'[3]IHS DATABASE'!C:AG,31,0))</f>
        <v/>
      </c>
      <c r="V1736" s="260"/>
      <c r="W1736" s="260"/>
      <c r="X1736" s="260"/>
      <c r="Y1736" s="269">
        <f t="shared" si="189"/>
        <v>0</v>
      </c>
      <c r="Z1736" s="269">
        <f t="shared" si="190"/>
        <v>0</v>
      </c>
      <c r="AA1736" s="269" t="str">
        <f t="shared" si="191"/>
        <v>OK</v>
      </c>
      <c r="AB1736" s="270"/>
      <c r="AC1736" s="270"/>
      <c r="AD1736" s="270"/>
      <c r="AE1736" s="271"/>
      <c r="AF1736" s="272"/>
      <c r="AG1736" s="285"/>
      <c r="AH1736" s="285"/>
      <c r="AI1736" s="285"/>
      <c r="AJ1736" s="285"/>
      <c r="AK1736" s="286">
        <f t="shared" si="192"/>
        <v>0</v>
      </c>
      <c r="AL1736" s="286">
        <f t="shared" si="193"/>
        <v>0</v>
      </c>
      <c r="AM1736" s="287" t="e">
        <f t="shared" si="194"/>
        <v>#DIV/0!</v>
      </c>
      <c r="AN1736" s="286" t="str">
        <f>IF(A1736="","",VLOOKUP(A1736,'[3]IHS DATABASE'!C:H,6,0))</f>
        <v/>
      </c>
      <c r="AO1736" s="286"/>
      <c r="AP1736" s="290"/>
      <c r="AQ1736" s="290"/>
      <c r="AR1736" s="240"/>
      <c r="AS1736" s="240"/>
      <c r="AT1736" s="291">
        <f t="shared" si="195"/>
        <v>0</v>
      </c>
      <c r="AU1736" s="292"/>
      <c r="AV1736" s="293"/>
      <c r="AW1736" s="293"/>
      <c r="AX1736" s="292"/>
      <c r="AY1736" s="292"/>
      <c r="AZ1736" s="292"/>
      <c r="BA1736" s="292"/>
      <c r="BB1736" s="296"/>
      <c r="BC1736" s="293"/>
      <c r="BD1736" s="293"/>
      <c r="BE1736" s="297"/>
    </row>
    <row r="1737" spans="1:57">
      <c r="A1737" s="239"/>
      <c r="B1737" s="240"/>
      <c r="C1737" s="241" t="str">
        <f>IF(A1737="","",VLOOKUP(A1737,'[3]IHS DATABASE'!C:AD,27,0))</f>
        <v/>
      </c>
      <c r="D1737" s="241"/>
      <c r="E1737" s="241" t="str">
        <f>IF(A1737="","",VLOOKUP(A1737,'[3]IHS DATABASE'!C:G,5,0))</f>
        <v/>
      </c>
      <c r="F1737" s="241" t="str">
        <f>IF(A1737="","",VLOOKUP(A1737,'[3]IHS DATABASE'!C:AB,26,0))</f>
        <v/>
      </c>
      <c r="G1737" s="240" t="str">
        <f>IF(A1737="","",VLOOKUP(A1737,'[3]IHS DATABASE'!C:X,22,0))</f>
        <v/>
      </c>
      <c r="H1737" s="242"/>
      <c r="I1737" s="241" t="str">
        <f>IF(A1737="","",VLOOKUP(A1737,'[3]IHS DATABASE'!C:W,21,0))</f>
        <v/>
      </c>
      <c r="J1737" s="241" t="str">
        <f>IF(A1737="","",VLOOKUP(A1737,'[3]IHS DATABASE'!C:T,18,0))</f>
        <v/>
      </c>
      <c r="K1737" s="241"/>
      <c r="L1737" s="241"/>
      <c r="M1737" s="241" t="str">
        <f>IF(A1737="","",VLOOKUP(A1737,'[3]IHS DATABASE'!C:U,19,0))</f>
        <v/>
      </c>
      <c r="N1737" s="248"/>
      <c r="O1737" s="249"/>
      <c r="P1737" s="249"/>
      <c r="Q1737" s="258"/>
      <c r="R1737" s="259"/>
      <c r="S1737" s="259" t="str">
        <f>IF(A1737="","",VLOOKUP(A1737,'[3]IHS DATABASE'!C:BG,30,0))</f>
        <v/>
      </c>
      <c r="T1737" s="241"/>
      <c r="U1737" s="259" t="str">
        <f>IF(A1737="","",VLOOKUP(A1737,'[3]IHS DATABASE'!C:AG,31,0))</f>
        <v/>
      </c>
      <c r="V1737" s="260"/>
      <c r="W1737" s="260"/>
      <c r="X1737" s="260"/>
      <c r="Y1737" s="269">
        <f t="shared" si="189"/>
        <v>0</v>
      </c>
      <c r="Z1737" s="269">
        <f t="shared" si="190"/>
        <v>0</v>
      </c>
      <c r="AA1737" s="269" t="str">
        <f t="shared" si="191"/>
        <v>OK</v>
      </c>
      <c r="AB1737" s="270"/>
      <c r="AC1737" s="270"/>
      <c r="AD1737" s="270"/>
      <c r="AE1737" s="271"/>
      <c r="AF1737" s="272"/>
      <c r="AG1737" s="285"/>
      <c r="AH1737" s="285"/>
      <c r="AI1737" s="285"/>
      <c r="AJ1737" s="285"/>
      <c r="AK1737" s="286">
        <f t="shared" si="192"/>
        <v>0</v>
      </c>
      <c r="AL1737" s="286">
        <f t="shared" si="193"/>
        <v>0</v>
      </c>
      <c r="AM1737" s="287" t="e">
        <f t="shared" si="194"/>
        <v>#DIV/0!</v>
      </c>
      <c r="AN1737" s="286" t="str">
        <f>IF(A1737="","",VLOOKUP(A1737,'[3]IHS DATABASE'!C:H,6,0))</f>
        <v/>
      </c>
      <c r="AO1737" s="286"/>
      <c r="AP1737" s="290"/>
      <c r="AQ1737" s="290"/>
      <c r="AR1737" s="240"/>
      <c r="AS1737" s="240"/>
      <c r="AT1737" s="291">
        <f t="shared" si="195"/>
        <v>0</v>
      </c>
      <c r="AU1737" s="292"/>
      <c r="AV1737" s="293"/>
      <c r="AW1737" s="293"/>
      <c r="AX1737" s="292"/>
      <c r="AY1737" s="292"/>
      <c r="AZ1737" s="292"/>
      <c r="BA1737" s="292"/>
      <c r="BB1737" s="296"/>
      <c r="BC1737" s="293"/>
      <c r="BD1737" s="293"/>
      <c r="BE1737" s="297"/>
    </row>
    <row r="1738" spans="1:57">
      <c r="A1738" s="239"/>
      <c r="B1738" s="240"/>
      <c r="C1738" s="241" t="str">
        <f>IF(A1738="","",VLOOKUP(A1738,'[3]IHS DATABASE'!C:AD,27,0))</f>
        <v/>
      </c>
      <c r="D1738" s="241"/>
      <c r="E1738" s="241" t="str">
        <f>IF(A1738="","",VLOOKUP(A1738,'[3]IHS DATABASE'!C:G,5,0))</f>
        <v/>
      </c>
      <c r="F1738" s="241" t="str">
        <f>IF(A1738="","",VLOOKUP(A1738,'[3]IHS DATABASE'!C:AB,26,0))</f>
        <v/>
      </c>
      <c r="G1738" s="240" t="str">
        <f>IF(A1738="","",VLOOKUP(A1738,'[3]IHS DATABASE'!C:X,22,0))</f>
        <v/>
      </c>
      <c r="H1738" s="242"/>
      <c r="I1738" s="241" t="str">
        <f>IF(A1738="","",VLOOKUP(A1738,'[3]IHS DATABASE'!C:W,21,0))</f>
        <v/>
      </c>
      <c r="J1738" s="241" t="str">
        <f>IF(A1738="","",VLOOKUP(A1738,'[3]IHS DATABASE'!C:T,18,0))</f>
        <v/>
      </c>
      <c r="K1738" s="241"/>
      <c r="L1738" s="241"/>
      <c r="M1738" s="241" t="str">
        <f>IF(A1738="","",VLOOKUP(A1738,'[3]IHS DATABASE'!C:U,19,0))</f>
        <v/>
      </c>
      <c r="N1738" s="248"/>
      <c r="O1738" s="249"/>
      <c r="P1738" s="249"/>
      <c r="Q1738" s="258"/>
      <c r="R1738" s="259"/>
      <c r="S1738" s="259" t="str">
        <f>IF(A1738="","",VLOOKUP(A1738,'[3]IHS DATABASE'!C:BG,30,0))</f>
        <v/>
      </c>
      <c r="T1738" s="241"/>
      <c r="U1738" s="259" t="str">
        <f>IF(A1738="","",VLOOKUP(A1738,'[3]IHS DATABASE'!C:AG,31,0))</f>
        <v/>
      </c>
      <c r="V1738" s="260"/>
      <c r="W1738" s="260"/>
      <c r="X1738" s="260"/>
      <c r="Y1738" s="269">
        <f t="shared" si="189"/>
        <v>0</v>
      </c>
      <c r="Z1738" s="269">
        <f t="shared" si="190"/>
        <v>0</v>
      </c>
      <c r="AA1738" s="269" t="str">
        <f t="shared" si="191"/>
        <v>OK</v>
      </c>
      <c r="AB1738" s="270"/>
      <c r="AC1738" s="270"/>
      <c r="AD1738" s="270"/>
      <c r="AE1738" s="271"/>
      <c r="AF1738" s="272"/>
      <c r="AG1738" s="285"/>
      <c r="AH1738" s="285"/>
      <c r="AI1738" s="285"/>
      <c r="AJ1738" s="285"/>
      <c r="AK1738" s="286">
        <f t="shared" si="192"/>
        <v>0</v>
      </c>
      <c r="AL1738" s="286">
        <f t="shared" si="193"/>
        <v>0</v>
      </c>
      <c r="AM1738" s="287" t="e">
        <f t="shared" si="194"/>
        <v>#DIV/0!</v>
      </c>
      <c r="AN1738" s="286" t="str">
        <f>IF(A1738="","",VLOOKUP(A1738,'[3]IHS DATABASE'!C:H,6,0))</f>
        <v/>
      </c>
      <c r="AO1738" s="286"/>
      <c r="AP1738" s="290"/>
      <c r="AQ1738" s="290"/>
      <c r="AR1738" s="240"/>
      <c r="AS1738" s="240"/>
      <c r="AT1738" s="291">
        <f t="shared" si="195"/>
        <v>0</v>
      </c>
      <c r="AU1738" s="292"/>
      <c r="AV1738" s="293"/>
      <c r="AW1738" s="293"/>
      <c r="AX1738" s="292"/>
      <c r="AY1738" s="292"/>
      <c r="AZ1738" s="292"/>
      <c r="BA1738" s="292"/>
      <c r="BB1738" s="296"/>
      <c r="BC1738" s="293"/>
      <c r="BD1738" s="293"/>
      <c r="BE1738" s="297"/>
    </row>
    <row r="1739" spans="1:57">
      <c r="A1739" s="239"/>
      <c r="B1739" s="240"/>
      <c r="C1739" s="241" t="str">
        <f>IF(A1739="","",VLOOKUP(A1739,'[3]IHS DATABASE'!C:AD,27,0))</f>
        <v/>
      </c>
      <c r="D1739" s="241"/>
      <c r="E1739" s="241" t="str">
        <f>IF(A1739="","",VLOOKUP(A1739,'[3]IHS DATABASE'!C:G,5,0))</f>
        <v/>
      </c>
      <c r="F1739" s="241" t="str">
        <f>IF(A1739="","",VLOOKUP(A1739,'[3]IHS DATABASE'!C:AB,26,0))</f>
        <v/>
      </c>
      <c r="G1739" s="240" t="str">
        <f>IF(A1739="","",VLOOKUP(A1739,'[3]IHS DATABASE'!C:X,22,0))</f>
        <v/>
      </c>
      <c r="H1739" s="242"/>
      <c r="I1739" s="241" t="str">
        <f>IF(A1739="","",VLOOKUP(A1739,'[3]IHS DATABASE'!C:W,21,0))</f>
        <v/>
      </c>
      <c r="J1739" s="241" t="str">
        <f>IF(A1739="","",VLOOKUP(A1739,'[3]IHS DATABASE'!C:T,18,0))</f>
        <v/>
      </c>
      <c r="K1739" s="241"/>
      <c r="L1739" s="241"/>
      <c r="M1739" s="241" t="str">
        <f>IF(A1739="","",VLOOKUP(A1739,'[3]IHS DATABASE'!C:U,19,0))</f>
        <v/>
      </c>
      <c r="N1739" s="248"/>
      <c r="O1739" s="249"/>
      <c r="P1739" s="249"/>
      <c r="Q1739" s="258"/>
      <c r="R1739" s="259"/>
      <c r="S1739" s="259" t="str">
        <f>IF(A1739="","",VLOOKUP(A1739,'[3]IHS DATABASE'!C:BG,30,0))</f>
        <v/>
      </c>
      <c r="T1739" s="241"/>
      <c r="U1739" s="259" t="str">
        <f>IF(A1739="","",VLOOKUP(A1739,'[3]IHS DATABASE'!C:AG,31,0))</f>
        <v/>
      </c>
      <c r="V1739" s="260"/>
      <c r="W1739" s="260"/>
      <c r="X1739" s="260"/>
      <c r="Y1739" s="269">
        <f t="shared" si="189"/>
        <v>0</v>
      </c>
      <c r="Z1739" s="269">
        <f t="shared" si="190"/>
        <v>0</v>
      </c>
      <c r="AA1739" s="269" t="str">
        <f t="shared" si="191"/>
        <v>OK</v>
      </c>
      <c r="AB1739" s="270"/>
      <c r="AC1739" s="270"/>
      <c r="AD1739" s="270"/>
      <c r="AE1739" s="271"/>
      <c r="AF1739" s="272"/>
      <c r="AG1739" s="285"/>
      <c r="AH1739" s="285"/>
      <c r="AI1739" s="285"/>
      <c r="AJ1739" s="285"/>
      <c r="AK1739" s="286">
        <f t="shared" si="192"/>
        <v>0</v>
      </c>
      <c r="AL1739" s="286">
        <f t="shared" si="193"/>
        <v>0</v>
      </c>
      <c r="AM1739" s="287" t="e">
        <f t="shared" si="194"/>
        <v>#DIV/0!</v>
      </c>
      <c r="AN1739" s="286" t="str">
        <f>IF(A1739="","",VLOOKUP(A1739,'[3]IHS DATABASE'!C:H,6,0))</f>
        <v/>
      </c>
      <c r="AO1739" s="286"/>
      <c r="AP1739" s="290"/>
      <c r="AQ1739" s="290"/>
      <c r="AR1739" s="240"/>
      <c r="AS1739" s="240"/>
      <c r="AT1739" s="291">
        <f t="shared" si="195"/>
        <v>0</v>
      </c>
      <c r="AU1739" s="292"/>
      <c r="AV1739" s="293"/>
      <c r="AW1739" s="293"/>
      <c r="AX1739" s="292"/>
      <c r="AY1739" s="292"/>
      <c r="AZ1739" s="292"/>
      <c r="BA1739" s="292"/>
      <c r="BB1739" s="296"/>
      <c r="BC1739" s="293"/>
      <c r="BD1739" s="293"/>
      <c r="BE1739" s="297"/>
    </row>
    <row r="1740" spans="1:57">
      <c r="A1740" s="239"/>
      <c r="B1740" s="240"/>
      <c r="C1740" s="241" t="str">
        <f>IF(A1740="","",VLOOKUP(A1740,'[3]IHS DATABASE'!C:AD,27,0))</f>
        <v/>
      </c>
      <c r="D1740" s="241"/>
      <c r="E1740" s="241" t="str">
        <f>IF(A1740="","",VLOOKUP(A1740,'[3]IHS DATABASE'!C:G,5,0))</f>
        <v/>
      </c>
      <c r="F1740" s="241" t="str">
        <f>IF(A1740="","",VLOOKUP(A1740,'[3]IHS DATABASE'!C:AB,26,0))</f>
        <v/>
      </c>
      <c r="G1740" s="240" t="str">
        <f>IF(A1740="","",VLOOKUP(A1740,'[3]IHS DATABASE'!C:X,22,0))</f>
        <v/>
      </c>
      <c r="H1740" s="242"/>
      <c r="I1740" s="241" t="str">
        <f>IF(A1740="","",VLOOKUP(A1740,'[3]IHS DATABASE'!C:W,21,0))</f>
        <v/>
      </c>
      <c r="J1740" s="241" t="str">
        <f>IF(A1740="","",VLOOKUP(A1740,'[3]IHS DATABASE'!C:T,18,0))</f>
        <v/>
      </c>
      <c r="K1740" s="241"/>
      <c r="L1740" s="241"/>
      <c r="M1740" s="241" t="str">
        <f>IF(A1740="","",VLOOKUP(A1740,'[3]IHS DATABASE'!C:U,19,0))</f>
        <v/>
      </c>
      <c r="N1740" s="248"/>
      <c r="O1740" s="249"/>
      <c r="P1740" s="249"/>
      <c r="Q1740" s="258"/>
      <c r="R1740" s="259"/>
      <c r="S1740" s="259" t="str">
        <f>IF(A1740="","",VLOOKUP(A1740,'[3]IHS DATABASE'!C:BG,30,0))</f>
        <v/>
      </c>
      <c r="T1740" s="241"/>
      <c r="U1740" s="259" t="str">
        <f>IF(A1740="","",VLOOKUP(A1740,'[3]IHS DATABASE'!C:AG,31,0))</f>
        <v/>
      </c>
      <c r="V1740" s="260"/>
      <c r="W1740" s="260"/>
      <c r="X1740" s="260"/>
      <c r="Y1740" s="269">
        <f t="shared" si="189"/>
        <v>0</v>
      </c>
      <c r="Z1740" s="269">
        <f t="shared" si="190"/>
        <v>0</v>
      </c>
      <c r="AA1740" s="269" t="str">
        <f t="shared" si="191"/>
        <v>OK</v>
      </c>
      <c r="AB1740" s="270"/>
      <c r="AC1740" s="270"/>
      <c r="AD1740" s="270"/>
      <c r="AE1740" s="271"/>
      <c r="AF1740" s="272"/>
      <c r="AG1740" s="285"/>
      <c r="AH1740" s="285"/>
      <c r="AI1740" s="285"/>
      <c r="AJ1740" s="285"/>
      <c r="AK1740" s="286">
        <f t="shared" si="192"/>
        <v>0</v>
      </c>
      <c r="AL1740" s="286">
        <f t="shared" si="193"/>
        <v>0</v>
      </c>
      <c r="AM1740" s="287" t="e">
        <f t="shared" si="194"/>
        <v>#DIV/0!</v>
      </c>
      <c r="AN1740" s="286" t="str">
        <f>IF(A1740="","",VLOOKUP(A1740,'[3]IHS DATABASE'!C:H,6,0))</f>
        <v/>
      </c>
      <c r="AO1740" s="286"/>
      <c r="AP1740" s="290"/>
      <c r="AQ1740" s="290"/>
      <c r="AR1740" s="240"/>
      <c r="AS1740" s="240"/>
      <c r="AT1740" s="291">
        <f t="shared" si="195"/>
        <v>0</v>
      </c>
      <c r="AU1740" s="292"/>
      <c r="AV1740" s="293"/>
      <c r="AW1740" s="293"/>
      <c r="AX1740" s="292"/>
      <c r="AY1740" s="292"/>
      <c r="AZ1740" s="292"/>
      <c r="BA1740" s="292"/>
      <c r="BB1740" s="296"/>
      <c r="BC1740" s="293"/>
      <c r="BD1740" s="293"/>
      <c r="BE1740" s="297"/>
    </row>
    <row r="1741" spans="1:57">
      <c r="A1741" s="239"/>
      <c r="B1741" s="240"/>
      <c r="C1741" s="241" t="str">
        <f>IF(A1741="","",VLOOKUP(A1741,'[3]IHS DATABASE'!C:AD,27,0))</f>
        <v/>
      </c>
      <c r="D1741" s="241"/>
      <c r="E1741" s="241" t="str">
        <f>IF(A1741="","",VLOOKUP(A1741,'[3]IHS DATABASE'!C:G,5,0))</f>
        <v/>
      </c>
      <c r="F1741" s="241" t="str">
        <f>IF(A1741="","",VLOOKUP(A1741,'[3]IHS DATABASE'!C:AB,26,0))</f>
        <v/>
      </c>
      <c r="G1741" s="240" t="str">
        <f>IF(A1741="","",VLOOKUP(A1741,'[3]IHS DATABASE'!C:X,22,0))</f>
        <v/>
      </c>
      <c r="H1741" s="242"/>
      <c r="I1741" s="241" t="str">
        <f>IF(A1741="","",VLOOKUP(A1741,'[3]IHS DATABASE'!C:W,21,0))</f>
        <v/>
      </c>
      <c r="J1741" s="241" t="str">
        <f>IF(A1741="","",VLOOKUP(A1741,'[3]IHS DATABASE'!C:T,18,0))</f>
        <v/>
      </c>
      <c r="K1741" s="241"/>
      <c r="L1741" s="241"/>
      <c r="M1741" s="241" t="str">
        <f>IF(A1741="","",VLOOKUP(A1741,'[3]IHS DATABASE'!C:U,19,0))</f>
        <v/>
      </c>
      <c r="N1741" s="248"/>
      <c r="O1741" s="249"/>
      <c r="P1741" s="249"/>
      <c r="Q1741" s="258"/>
      <c r="R1741" s="259"/>
      <c r="S1741" s="259" t="str">
        <f>IF(A1741="","",VLOOKUP(A1741,'[3]IHS DATABASE'!C:BG,30,0))</f>
        <v/>
      </c>
      <c r="T1741" s="241"/>
      <c r="U1741" s="259" t="str">
        <f>IF(A1741="","",VLOOKUP(A1741,'[3]IHS DATABASE'!C:AG,31,0))</f>
        <v/>
      </c>
      <c r="V1741" s="260"/>
      <c r="W1741" s="260"/>
      <c r="X1741" s="260"/>
      <c r="Y1741" s="269">
        <f t="shared" si="189"/>
        <v>0</v>
      </c>
      <c r="Z1741" s="269">
        <f t="shared" si="190"/>
        <v>0</v>
      </c>
      <c r="AA1741" s="269" t="str">
        <f t="shared" si="191"/>
        <v>OK</v>
      </c>
      <c r="AB1741" s="270"/>
      <c r="AC1741" s="270"/>
      <c r="AD1741" s="270"/>
      <c r="AE1741" s="271"/>
      <c r="AF1741" s="272"/>
      <c r="AG1741" s="285"/>
      <c r="AH1741" s="285"/>
      <c r="AI1741" s="285"/>
      <c r="AJ1741" s="285"/>
      <c r="AK1741" s="286">
        <f t="shared" si="192"/>
        <v>0</v>
      </c>
      <c r="AL1741" s="286">
        <f t="shared" si="193"/>
        <v>0</v>
      </c>
      <c r="AM1741" s="287" t="e">
        <f t="shared" si="194"/>
        <v>#DIV/0!</v>
      </c>
      <c r="AN1741" s="286" t="str">
        <f>IF(A1741="","",VLOOKUP(A1741,'[3]IHS DATABASE'!C:H,6,0))</f>
        <v/>
      </c>
      <c r="AO1741" s="286"/>
      <c r="AP1741" s="290"/>
      <c r="AQ1741" s="290"/>
      <c r="AR1741" s="240"/>
      <c r="AS1741" s="240"/>
      <c r="AT1741" s="291">
        <f t="shared" si="195"/>
        <v>0</v>
      </c>
      <c r="AU1741" s="292"/>
      <c r="AV1741" s="293"/>
      <c r="AW1741" s="293"/>
      <c r="AX1741" s="292"/>
      <c r="AY1741" s="292"/>
      <c r="AZ1741" s="292"/>
      <c r="BA1741" s="292"/>
      <c r="BB1741" s="296"/>
      <c r="BC1741" s="293"/>
      <c r="BD1741" s="293"/>
      <c r="BE1741" s="297"/>
    </row>
    <row r="1742" spans="1:57">
      <c r="A1742" s="239"/>
      <c r="B1742" s="240"/>
      <c r="C1742" s="241" t="str">
        <f>IF(A1742="","",VLOOKUP(A1742,'[3]IHS DATABASE'!C:AD,27,0))</f>
        <v/>
      </c>
      <c r="D1742" s="241"/>
      <c r="E1742" s="241" t="str">
        <f>IF(A1742="","",VLOOKUP(A1742,'[3]IHS DATABASE'!C:G,5,0))</f>
        <v/>
      </c>
      <c r="F1742" s="241" t="str">
        <f>IF(A1742="","",VLOOKUP(A1742,'[3]IHS DATABASE'!C:AB,26,0))</f>
        <v/>
      </c>
      <c r="G1742" s="240" t="str">
        <f>IF(A1742="","",VLOOKUP(A1742,'[3]IHS DATABASE'!C:X,22,0))</f>
        <v/>
      </c>
      <c r="H1742" s="242"/>
      <c r="I1742" s="241" t="str">
        <f>IF(A1742="","",VLOOKUP(A1742,'[3]IHS DATABASE'!C:W,21,0))</f>
        <v/>
      </c>
      <c r="J1742" s="241" t="str">
        <f>IF(A1742="","",VLOOKUP(A1742,'[3]IHS DATABASE'!C:T,18,0))</f>
        <v/>
      </c>
      <c r="K1742" s="241"/>
      <c r="L1742" s="241"/>
      <c r="M1742" s="241" t="str">
        <f>IF(A1742="","",VLOOKUP(A1742,'[3]IHS DATABASE'!C:U,19,0))</f>
        <v/>
      </c>
      <c r="N1742" s="248"/>
      <c r="O1742" s="249"/>
      <c r="P1742" s="249"/>
      <c r="Q1742" s="258"/>
      <c r="R1742" s="259"/>
      <c r="S1742" s="259" t="str">
        <f>IF(A1742="","",VLOOKUP(A1742,'[3]IHS DATABASE'!C:BG,30,0))</f>
        <v/>
      </c>
      <c r="T1742" s="241"/>
      <c r="U1742" s="259" t="str">
        <f>IF(A1742="","",VLOOKUP(A1742,'[3]IHS DATABASE'!C:AG,31,0))</f>
        <v/>
      </c>
      <c r="V1742" s="260"/>
      <c r="W1742" s="260"/>
      <c r="X1742" s="260"/>
      <c r="Y1742" s="269">
        <f t="shared" si="189"/>
        <v>0</v>
      </c>
      <c r="Z1742" s="269">
        <f t="shared" si="190"/>
        <v>0</v>
      </c>
      <c r="AA1742" s="269" t="str">
        <f t="shared" si="191"/>
        <v>OK</v>
      </c>
      <c r="AB1742" s="270"/>
      <c r="AC1742" s="270"/>
      <c r="AD1742" s="270"/>
      <c r="AE1742" s="271"/>
      <c r="AF1742" s="272"/>
      <c r="AG1742" s="285"/>
      <c r="AH1742" s="285"/>
      <c r="AI1742" s="285"/>
      <c r="AJ1742" s="285"/>
      <c r="AK1742" s="286">
        <f t="shared" si="192"/>
        <v>0</v>
      </c>
      <c r="AL1742" s="286">
        <f t="shared" si="193"/>
        <v>0</v>
      </c>
      <c r="AM1742" s="287" t="e">
        <f t="shared" si="194"/>
        <v>#DIV/0!</v>
      </c>
      <c r="AN1742" s="286" t="str">
        <f>IF(A1742="","",VLOOKUP(A1742,'[3]IHS DATABASE'!C:H,6,0))</f>
        <v/>
      </c>
      <c r="AO1742" s="286"/>
      <c r="AP1742" s="290"/>
      <c r="AQ1742" s="290"/>
      <c r="AR1742" s="240"/>
      <c r="AS1742" s="240"/>
      <c r="AT1742" s="291">
        <f t="shared" si="195"/>
        <v>0</v>
      </c>
      <c r="AU1742" s="292"/>
      <c r="AV1742" s="293"/>
      <c r="AW1742" s="293"/>
      <c r="AX1742" s="292"/>
      <c r="AY1742" s="292"/>
      <c r="AZ1742" s="292"/>
      <c r="BA1742" s="292"/>
      <c r="BB1742" s="296"/>
      <c r="BC1742" s="293"/>
      <c r="BD1742" s="293"/>
      <c r="BE1742" s="297"/>
    </row>
    <row r="1743" spans="1:57">
      <c r="A1743" s="239"/>
      <c r="B1743" s="240"/>
      <c r="C1743" s="241" t="str">
        <f>IF(A1743="","",VLOOKUP(A1743,'[3]IHS DATABASE'!C:AD,27,0))</f>
        <v/>
      </c>
      <c r="D1743" s="241"/>
      <c r="E1743" s="241" t="str">
        <f>IF(A1743="","",VLOOKUP(A1743,'[3]IHS DATABASE'!C:G,5,0))</f>
        <v/>
      </c>
      <c r="F1743" s="241" t="str">
        <f>IF(A1743="","",VLOOKUP(A1743,'[3]IHS DATABASE'!C:AB,26,0))</f>
        <v/>
      </c>
      <c r="G1743" s="240" t="str">
        <f>IF(A1743="","",VLOOKUP(A1743,'[3]IHS DATABASE'!C:X,22,0))</f>
        <v/>
      </c>
      <c r="H1743" s="242"/>
      <c r="I1743" s="241" t="str">
        <f>IF(A1743="","",VLOOKUP(A1743,'[3]IHS DATABASE'!C:W,21,0))</f>
        <v/>
      </c>
      <c r="J1743" s="241" t="str">
        <f>IF(A1743="","",VLOOKUP(A1743,'[3]IHS DATABASE'!C:T,18,0))</f>
        <v/>
      </c>
      <c r="K1743" s="241"/>
      <c r="L1743" s="241"/>
      <c r="M1743" s="241" t="str">
        <f>IF(A1743="","",VLOOKUP(A1743,'[3]IHS DATABASE'!C:U,19,0))</f>
        <v/>
      </c>
      <c r="N1743" s="248"/>
      <c r="O1743" s="249"/>
      <c r="P1743" s="249"/>
      <c r="Q1743" s="258"/>
      <c r="R1743" s="259"/>
      <c r="S1743" s="259" t="str">
        <f>IF(A1743="","",VLOOKUP(A1743,'[3]IHS DATABASE'!C:BG,30,0))</f>
        <v/>
      </c>
      <c r="T1743" s="241"/>
      <c r="U1743" s="259" t="str">
        <f>IF(A1743="","",VLOOKUP(A1743,'[3]IHS DATABASE'!C:AG,31,0))</f>
        <v/>
      </c>
      <c r="V1743" s="260"/>
      <c r="W1743" s="260"/>
      <c r="X1743" s="260"/>
      <c r="Y1743" s="269">
        <f t="shared" si="189"/>
        <v>0</v>
      </c>
      <c r="Z1743" s="269">
        <f t="shared" si="190"/>
        <v>0</v>
      </c>
      <c r="AA1743" s="269" t="str">
        <f t="shared" si="191"/>
        <v>OK</v>
      </c>
      <c r="AB1743" s="270"/>
      <c r="AC1743" s="270"/>
      <c r="AD1743" s="270"/>
      <c r="AE1743" s="271"/>
      <c r="AF1743" s="272"/>
      <c r="AG1743" s="285"/>
      <c r="AH1743" s="285"/>
      <c r="AI1743" s="285"/>
      <c r="AJ1743" s="285"/>
      <c r="AK1743" s="286">
        <f t="shared" si="192"/>
        <v>0</v>
      </c>
      <c r="AL1743" s="286">
        <f t="shared" si="193"/>
        <v>0</v>
      </c>
      <c r="AM1743" s="287" t="e">
        <f t="shared" si="194"/>
        <v>#DIV/0!</v>
      </c>
      <c r="AN1743" s="286" t="str">
        <f>IF(A1743="","",VLOOKUP(A1743,'[3]IHS DATABASE'!C:H,6,0))</f>
        <v/>
      </c>
      <c r="AO1743" s="286"/>
      <c r="AP1743" s="290"/>
      <c r="AQ1743" s="290"/>
      <c r="AR1743" s="240"/>
      <c r="AS1743" s="240"/>
      <c r="AT1743" s="291">
        <f t="shared" si="195"/>
        <v>0</v>
      </c>
      <c r="AU1743" s="292"/>
      <c r="AV1743" s="293"/>
      <c r="AW1743" s="293"/>
      <c r="AX1743" s="292"/>
      <c r="AY1743" s="292"/>
      <c r="AZ1743" s="292"/>
      <c r="BA1743" s="292"/>
      <c r="BB1743" s="296"/>
      <c r="BC1743" s="293"/>
      <c r="BD1743" s="293"/>
      <c r="BE1743" s="297"/>
    </row>
    <row r="1744" spans="1:57">
      <c r="A1744" s="239"/>
      <c r="B1744" s="240"/>
      <c r="C1744" s="241" t="str">
        <f>IF(A1744="","",VLOOKUP(A1744,'[3]IHS DATABASE'!C:AD,27,0))</f>
        <v/>
      </c>
      <c r="D1744" s="241"/>
      <c r="E1744" s="241" t="str">
        <f>IF(A1744="","",VLOOKUP(A1744,'[3]IHS DATABASE'!C:G,5,0))</f>
        <v/>
      </c>
      <c r="F1744" s="241" t="str">
        <f>IF(A1744="","",VLOOKUP(A1744,'[3]IHS DATABASE'!C:AB,26,0))</f>
        <v/>
      </c>
      <c r="G1744" s="240" t="str">
        <f>IF(A1744="","",VLOOKUP(A1744,'[3]IHS DATABASE'!C:X,22,0))</f>
        <v/>
      </c>
      <c r="H1744" s="242"/>
      <c r="I1744" s="241" t="str">
        <f>IF(A1744="","",VLOOKUP(A1744,'[3]IHS DATABASE'!C:W,21,0))</f>
        <v/>
      </c>
      <c r="J1744" s="241" t="str">
        <f>IF(A1744="","",VLOOKUP(A1744,'[3]IHS DATABASE'!C:T,18,0))</f>
        <v/>
      </c>
      <c r="K1744" s="241"/>
      <c r="L1744" s="241"/>
      <c r="M1744" s="241" t="str">
        <f>IF(A1744="","",VLOOKUP(A1744,'[3]IHS DATABASE'!C:U,19,0))</f>
        <v/>
      </c>
      <c r="N1744" s="248"/>
      <c r="O1744" s="249"/>
      <c r="P1744" s="249"/>
      <c r="Q1744" s="258"/>
      <c r="R1744" s="259"/>
      <c r="S1744" s="259" t="str">
        <f>IF(A1744="","",VLOOKUP(A1744,'[3]IHS DATABASE'!C:BG,30,0))</f>
        <v/>
      </c>
      <c r="T1744" s="241"/>
      <c r="U1744" s="259" t="str">
        <f>IF(A1744="","",VLOOKUP(A1744,'[3]IHS DATABASE'!C:AG,31,0))</f>
        <v/>
      </c>
      <c r="V1744" s="260"/>
      <c r="W1744" s="260"/>
      <c r="X1744" s="260"/>
      <c r="Y1744" s="269">
        <f t="shared" si="189"/>
        <v>0</v>
      </c>
      <c r="Z1744" s="269">
        <f t="shared" si="190"/>
        <v>0</v>
      </c>
      <c r="AA1744" s="269" t="str">
        <f t="shared" si="191"/>
        <v>OK</v>
      </c>
      <c r="AB1744" s="270"/>
      <c r="AC1744" s="270"/>
      <c r="AD1744" s="270"/>
      <c r="AE1744" s="271"/>
      <c r="AF1744" s="272"/>
      <c r="AG1744" s="285"/>
      <c r="AH1744" s="285"/>
      <c r="AI1744" s="285"/>
      <c r="AJ1744" s="285"/>
      <c r="AK1744" s="286">
        <f t="shared" si="192"/>
        <v>0</v>
      </c>
      <c r="AL1744" s="286">
        <f t="shared" si="193"/>
        <v>0</v>
      </c>
      <c r="AM1744" s="287" t="e">
        <f t="shared" si="194"/>
        <v>#DIV/0!</v>
      </c>
      <c r="AN1744" s="286" t="str">
        <f>IF(A1744="","",VLOOKUP(A1744,'[3]IHS DATABASE'!C:H,6,0))</f>
        <v/>
      </c>
      <c r="AO1744" s="286"/>
      <c r="AP1744" s="290"/>
      <c r="AQ1744" s="290"/>
      <c r="AR1744" s="240"/>
      <c r="AS1744" s="240"/>
      <c r="AT1744" s="291">
        <f t="shared" si="195"/>
        <v>0</v>
      </c>
      <c r="AU1744" s="292"/>
      <c r="AV1744" s="293"/>
      <c r="AW1744" s="293"/>
      <c r="AX1744" s="292"/>
      <c r="AY1744" s="292"/>
      <c r="AZ1744" s="292"/>
      <c r="BA1744" s="292"/>
      <c r="BB1744" s="296"/>
      <c r="BC1744" s="293"/>
      <c r="BD1744" s="293"/>
      <c r="BE1744" s="297"/>
    </row>
    <row r="1745" spans="1:57">
      <c r="A1745" s="239"/>
      <c r="B1745" s="240"/>
      <c r="C1745" s="241" t="str">
        <f>IF(A1745="","",VLOOKUP(A1745,'[3]IHS DATABASE'!C:AD,27,0))</f>
        <v/>
      </c>
      <c r="D1745" s="241"/>
      <c r="E1745" s="241" t="str">
        <f>IF(A1745="","",VLOOKUP(A1745,'[3]IHS DATABASE'!C:G,5,0))</f>
        <v/>
      </c>
      <c r="F1745" s="241" t="str">
        <f>IF(A1745="","",VLOOKUP(A1745,'[3]IHS DATABASE'!C:AB,26,0))</f>
        <v/>
      </c>
      <c r="G1745" s="240" t="str">
        <f>IF(A1745="","",VLOOKUP(A1745,'[3]IHS DATABASE'!C:X,22,0))</f>
        <v/>
      </c>
      <c r="H1745" s="242"/>
      <c r="I1745" s="241" t="str">
        <f>IF(A1745="","",VLOOKUP(A1745,'[3]IHS DATABASE'!C:W,21,0))</f>
        <v/>
      </c>
      <c r="J1745" s="241" t="str">
        <f>IF(A1745="","",VLOOKUP(A1745,'[3]IHS DATABASE'!C:T,18,0))</f>
        <v/>
      </c>
      <c r="K1745" s="241"/>
      <c r="L1745" s="241"/>
      <c r="M1745" s="241" t="str">
        <f>IF(A1745="","",VLOOKUP(A1745,'[3]IHS DATABASE'!C:U,19,0))</f>
        <v/>
      </c>
      <c r="N1745" s="248"/>
      <c r="O1745" s="249"/>
      <c r="P1745" s="249"/>
      <c r="Q1745" s="258"/>
      <c r="R1745" s="259"/>
      <c r="S1745" s="259" t="str">
        <f>IF(A1745="","",VLOOKUP(A1745,'[3]IHS DATABASE'!C:BG,30,0))</f>
        <v/>
      </c>
      <c r="T1745" s="241"/>
      <c r="U1745" s="259" t="str">
        <f>IF(A1745="","",VLOOKUP(A1745,'[3]IHS DATABASE'!C:AG,31,0))</f>
        <v/>
      </c>
      <c r="V1745" s="260"/>
      <c r="W1745" s="260"/>
      <c r="X1745" s="260"/>
      <c r="Y1745" s="269">
        <f t="shared" si="189"/>
        <v>0</v>
      </c>
      <c r="Z1745" s="269">
        <f t="shared" si="190"/>
        <v>0</v>
      </c>
      <c r="AA1745" s="269" t="str">
        <f t="shared" si="191"/>
        <v>OK</v>
      </c>
      <c r="AB1745" s="270"/>
      <c r="AC1745" s="270"/>
      <c r="AD1745" s="270"/>
      <c r="AE1745" s="271"/>
      <c r="AF1745" s="272"/>
      <c r="AG1745" s="285"/>
      <c r="AH1745" s="285"/>
      <c r="AI1745" s="285"/>
      <c r="AJ1745" s="285"/>
      <c r="AK1745" s="286">
        <f t="shared" si="192"/>
        <v>0</v>
      </c>
      <c r="AL1745" s="286">
        <f t="shared" si="193"/>
        <v>0</v>
      </c>
      <c r="AM1745" s="287" t="e">
        <f t="shared" si="194"/>
        <v>#DIV/0!</v>
      </c>
      <c r="AN1745" s="286" t="str">
        <f>IF(A1745="","",VLOOKUP(A1745,'[3]IHS DATABASE'!C:H,6,0))</f>
        <v/>
      </c>
      <c r="AO1745" s="286"/>
      <c r="AP1745" s="290"/>
      <c r="AQ1745" s="290"/>
      <c r="AR1745" s="240"/>
      <c r="AS1745" s="240"/>
      <c r="AT1745" s="291">
        <f t="shared" si="195"/>
        <v>0</v>
      </c>
      <c r="AU1745" s="292"/>
      <c r="AV1745" s="293"/>
      <c r="AW1745" s="293"/>
      <c r="AX1745" s="292"/>
      <c r="AY1745" s="292"/>
      <c r="AZ1745" s="292"/>
      <c r="BA1745" s="292"/>
      <c r="BB1745" s="296"/>
      <c r="BC1745" s="293"/>
      <c r="BD1745" s="293"/>
      <c r="BE1745" s="297"/>
    </row>
    <row r="1746" spans="1:57">
      <c r="A1746" s="239"/>
      <c r="B1746" s="240"/>
      <c r="C1746" s="241" t="str">
        <f>IF(A1746="","",VLOOKUP(A1746,'[3]IHS DATABASE'!C:AD,27,0))</f>
        <v/>
      </c>
      <c r="D1746" s="241"/>
      <c r="E1746" s="241" t="str">
        <f>IF(A1746="","",VLOOKUP(A1746,'[3]IHS DATABASE'!C:G,5,0))</f>
        <v/>
      </c>
      <c r="F1746" s="241" t="str">
        <f>IF(A1746="","",VLOOKUP(A1746,'[3]IHS DATABASE'!C:AB,26,0))</f>
        <v/>
      </c>
      <c r="G1746" s="240" t="str">
        <f>IF(A1746="","",VLOOKUP(A1746,'[3]IHS DATABASE'!C:X,22,0))</f>
        <v/>
      </c>
      <c r="H1746" s="242"/>
      <c r="I1746" s="241" t="str">
        <f>IF(A1746="","",VLOOKUP(A1746,'[3]IHS DATABASE'!C:W,21,0))</f>
        <v/>
      </c>
      <c r="J1746" s="241" t="str">
        <f>IF(A1746="","",VLOOKUP(A1746,'[3]IHS DATABASE'!C:T,18,0))</f>
        <v/>
      </c>
      <c r="K1746" s="241"/>
      <c r="L1746" s="241"/>
      <c r="M1746" s="241" t="str">
        <f>IF(A1746="","",VLOOKUP(A1746,'[3]IHS DATABASE'!C:U,19,0))</f>
        <v/>
      </c>
      <c r="N1746" s="248"/>
      <c r="O1746" s="249"/>
      <c r="P1746" s="249"/>
      <c r="Q1746" s="258"/>
      <c r="R1746" s="259"/>
      <c r="S1746" s="259" t="str">
        <f>IF(A1746="","",VLOOKUP(A1746,'[3]IHS DATABASE'!C:BG,30,0))</f>
        <v/>
      </c>
      <c r="T1746" s="241"/>
      <c r="U1746" s="259" t="str">
        <f>IF(A1746="","",VLOOKUP(A1746,'[3]IHS DATABASE'!C:AG,31,0))</f>
        <v/>
      </c>
      <c r="V1746" s="260"/>
      <c r="W1746" s="260"/>
      <c r="X1746" s="260"/>
      <c r="Y1746" s="269">
        <f t="shared" si="189"/>
        <v>0</v>
      </c>
      <c r="Z1746" s="269">
        <f t="shared" si="190"/>
        <v>0</v>
      </c>
      <c r="AA1746" s="269" t="str">
        <f t="shared" si="191"/>
        <v>OK</v>
      </c>
      <c r="AB1746" s="270"/>
      <c r="AC1746" s="270"/>
      <c r="AD1746" s="270"/>
      <c r="AE1746" s="271"/>
      <c r="AF1746" s="272"/>
      <c r="AG1746" s="285"/>
      <c r="AH1746" s="285"/>
      <c r="AI1746" s="285"/>
      <c r="AJ1746" s="285"/>
      <c r="AK1746" s="286">
        <f t="shared" si="192"/>
        <v>0</v>
      </c>
      <c r="AL1746" s="286">
        <f t="shared" si="193"/>
        <v>0</v>
      </c>
      <c r="AM1746" s="287" t="e">
        <f t="shared" si="194"/>
        <v>#DIV/0!</v>
      </c>
      <c r="AN1746" s="286" t="str">
        <f>IF(A1746="","",VLOOKUP(A1746,'[3]IHS DATABASE'!C:H,6,0))</f>
        <v/>
      </c>
      <c r="AO1746" s="286"/>
      <c r="AP1746" s="290"/>
      <c r="AQ1746" s="290"/>
      <c r="AR1746" s="240"/>
      <c r="AS1746" s="240"/>
      <c r="AT1746" s="291">
        <f t="shared" si="195"/>
        <v>0</v>
      </c>
      <c r="AU1746" s="292"/>
      <c r="AV1746" s="293"/>
      <c r="AW1746" s="293"/>
      <c r="AX1746" s="292"/>
      <c r="AY1746" s="292"/>
      <c r="AZ1746" s="292"/>
      <c r="BA1746" s="292"/>
      <c r="BB1746" s="296"/>
      <c r="BC1746" s="293"/>
      <c r="BD1746" s="293"/>
      <c r="BE1746" s="297"/>
    </row>
    <row r="1747" spans="1:57">
      <c r="A1747" s="239"/>
      <c r="B1747" s="240"/>
      <c r="C1747" s="241" t="str">
        <f>IF(A1747="","",VLOOKUP(A1747,'[3]IHS DATABASE'!C:AD,27,0))</f>
        <v/>
      </c>
      <c r="D1747" s="241"/>
      <c r="E1747" s="241" t="str">
        <f>IF(A1747="","",VLOOKUP(A1747,'[3]IHS DATABASE'!C:G,5,0))</f>
        <v/>
      </c>
      <c r="F1747" s="241" t="str">
        <f>IF(A1747="","",VLOOKUP(A1747,'[3]IHS DATABASE'!C:AB,26,0))</f>
        <v/>
      </c>
      <c r="G1747" s="240" t="str">
        <f>IF(A1747="","",VLOOKUP(A1747,'[3]IHS DATABASE'!C:X,22,0))</f>
        <v/>
      </c>
      <c r="H1747" s="242"/>
      <c r="I1747" s="241" t="str">
        <f>IF(A1747="","",VLOOKUP(A1747,'[3]IHS DATABASE'!C:W,21,0))</f>
        <v/>
      </c>
      <c r="J1747" s="241" t="str">
        <f>IF(A1747="","",VLOOKUP(A1747,'[3]IHS DATABASE'!C:T,18,0))</f>
        <v/>
      </c>
      <c r="K1747" s="241"/>
      <c r="L1747" s="241"/>
      <c r="M1747" s="241" t="str">
        <f>IF(A1747="","",VLOOKUP(A1747,'[3]IHS DATABASE'!C:U,19,0))</f>
        <v/>
      </c>
      <c r="N1747" s="248"/>
      <c r="O1747" s="249"/>
      <c r="P1747" s="249"/>
      <c r="Q1747" s="258"/>
      <c r="R1747" s="259"/>
      <c r="S1747" s="259" t="str">
        <f>IF(A1747="","",VLOOKUP(A1747,'[3]IHS DATABASE'!C:BG,30,0))</f>
        <v/>
      </c>
      <c r="T1747" s="241"/>
      <c r="U1747" s="259" t="str">
        <f>IF(A1747="","",VLOOKUP(A1747,'[3]IHS DATABASE'!C:AG,31,0))</f>
        <v/>
      </c>
      <c r="V1747" s="260"/>
      <c r="W1747" s="260"/>
      <c r="X1747" s="260"/>
      <c r="Y1747" s="269">
        <f t="shared" si="189"/>
        <v>0</v>
      </c>
      <c r="Z1747" s="269">
        <f t="shared" si="190"/>
        <v>0</v>
      </c>
      <c r="AA1747" s="269" t="str">
        <f t="shared" si="191"/>
        <v>OK</v>
      </c>
      <c r="AB1747" s="270"/>
      <c r="AC1747" s="270"/>
      <c r="AD1747" s="270"/>
      <c r="AE1747" s="271"/>
      <c r="AF1747" s="272"/>
      <c r="AG1747" s="285"/>
      <c r="AH1747" s="285"/>
      <c r="AI1747" s="285"/>
      <c r="AJ1747" s="285"/>
      <c r="AK1747" s="286">
        <f t="shared" si="192"/>
        <v>0</v>
      </c>
      <c r="AL1747" s="286">
        <f t="shared" si="193"/>
        <v>0</v>
      </c>
      <c r="AM1747" s="287" t="e">
        <f t="shared" si="194"/>
        <v>#DIV/0!</v>
      </c>
      <c r="AN1747" s="286" t="str">
        <f>IF(A1747="","",VLOOKUP(A1747,'[3]IHS DATABASE'!C:H,6,0))</f>
        <v/>
      </c>
      <c r="AO1747" s="286"/>
      <c r="AP1747" s="290"/>
      <c r="AQ1747" s="290"/>
      <c r="AR1747" s="240"/>
      <c r="AS1747" s="240"/>
      <c r="AT1747" s="291">
        <f t="shared" si="195"/>
        <v>0</v>
      </c>
      <c r="AU1747" s="292"/>
      <c r="AV1747" s="293"/>
      <c r="AW1747" s="293"/>
      <c r="AX1747" s="292"/>
      <c r="AY1747" s="292"/>
      <c r="AZ1747" s="292"/>
      <c r="BA1747" s="292"/>
      <c r="BB1747" s="296"/>
      <c r="BC1747" s="293"/>
      <c r="BD1747" s="293"/>
      <c r="BE1747" s="297"/>
    </row>
    <row r="1748" spans="1:57">
      <c r="A1748" s="239"/>
      <c r="B1748" s="240"/>
      <c r="C1748" s="241" t="str">
        <f>IF(A1748="","",VLOOKUP(A1748,'[3]IHS DATABASE'!C:AD,27,0))</f>
        <v/>
      </c>
      <c r="D1748" s="241"/>
      <c r="E1748" s="241" t="str">
        <f>IF(A1748="","",VLOOKUP(A1748,'[3]IHS DATABASE'!C:G,5,0))</f>
        <v/>
      </c>
      <c r="F1748" s="241" t="str">
        <f>IF(A1748="","",VLOOKUP(A1748,'[3]IHS DATABASE'!C:AB,26,0))</f>
        <v/>
      </c>
      <c r="G1748" s="240" t="str">
        <f>IF(A1748="","",VLOOKUP(A1748,'[3]IHS DATABASE'!C:X,22,0))</f>
        <v/>
      </c>
      <c r="H1748" s="242"/>
      <c r="I1748" s="241" t="str">
        <f>IF(A1748="","",VLOOKUP(A1748,'[3]IHS DATABASE'!C:W,21,0))</f>
        <v/>
      </c>
      <c r="J1748" s="241" t="str">
        <f>IF(A1748="","",VLOOKUP(A1748,'[3]IHS DATABASE'!C:T,18,0))</f>
        <v/>
      </c>
      <c r="K1748" s="241"/>
      <c r="L1748" s="241"/>
      <c r="M1748" s="241" t="str">
        <f>IF(A1748="","",VLOOKUP(A1748,'[3]IHS DATABASE'!C:U,19,0))</f>
        <v/>
      </c>
      <c r="N1748" s="248"/>
      <c r="O1748" s="249"/>
      <c r="P1748" s="249"/>
      <c r="Q1748" s="258"/>
      <c r="R1748" s="259"/>
      <c r="S1748" s="259" t="str">
        <f>IF(A1748="","",VLOOKUP(A1748,'[3]IHS DATABASE'!C:BG,30,0))</f>
        <v/>
      </c>
      <c r="T1748" s="241"/>
      <c r="U1748" s="259" t="str">
        <f>IF(A1748="","",VLOOKUP(A1748,'[3]IHS DATABASE'!C:AG,31,0))</f>
        <v/>
      </c>
      <c r="V1748" s="260"/>
      <c r="W1748" s="260"/>
      <c r="X1748" s="260"/>
      <c r="Y1748" s="269">
        <f t="shared" si="189"/>
        <v>0</v>
      </c>
      <c r="Z1748" s="269">
        <f t="shared" si="190"/>
        <v>0</v>
      </c>
      <c r="AA1748" s="269" t="str">
        <f t="shared" si="191"/>
        <v>OK</v>
      </c>
      <c r="AB1748" s="270"/>
      <c r="AC1748" s="270"/>
      <c r="AD1748" s="270"/>
      <c r="AE1748" s="271"/>
      <c r="AF1748" s="272"/>
      <c r="AG1748" s="285"/>
      <c r="AH1748" s="285"/>
      <c r="AI1748" s="285"/>
      <c r="AJ1748" s="285"/>
      <c r="AK1748" s="286">
        <f t="shared" si="192"/>
        <v>0</v>
      </c>
      <c r="AL1748" s="286">
        <f t="shared" si="193"/>
        <v>0</v>
      </c>
      <c r="AM1748" s="287" t="e">
        <f t="shared" si="194"/>
        <v>#DIV/0!</v>
      </c>
      <c r="AN1748" s="286" t="str">
        <f>IF(A1748="","",VLOOKUP(A1748,'[3]IHS DATABASE'!C:H,6,0))</f>
        <v/>
      </c>
      <c r="AO1748" s="286"/>
      <c r="AP1748" s="290"/>
      <c r="AQ1748" s="290"/>
      <c r="AR1748" s="240"/>
      <c r="AS1748" s="240"/>
      <c r="AT1748" s="291">
        <f t="shared" si="195"/>
        <v>0</v>
      </c>
      <c r="AU1748" s="292"/>
      <c r="AV1748" s="293"/>
      <c r="AW1748" s="293"/>
      <c r="AX1748" s="292"/>
      <c r="AY1748" s="292"/>
      <c r="AZ1748" s="292"/>
      <c r="BA1748" s="292"/>
      <c r="BB1748" s="296"/>
      <c r="BC1748" s="293"/>
      <c r="BD1748" s="293"/>
      <c r="BE1748" s="297"/>
    </row>
    <row r="1749" spans="1:57">
      <c r="A1749" s="239"/>
      <c r="B1749" s="240"/>
      <c r="C1749" s="241" t="str">
        <f>IF(A1749="","",VLOOKUP(A1749,'[3]IHS DATABASE'!C:AD,27,0))</f>
        <v/>
      </c>
      <c r="D1749" s="241"/>
      <c r="E1749" s="241" t="str">
        <f>IF(A1749="","",VLOOKUP(A1749,'[3]IHS DATABASE'!C:G,5,0))</f>
        <v/>
      </c>
      <c r="F1749" s="241" t="str">
        <f>IF(A1749="","",VLOOKUP(A1749,'[3]IHS DATABASE'!C:AB,26,0))</f>
        <v/>
      </c>
      <c r="G1749" s="240" t="str">
        <f>IF(A1749="","",VLOOKUP(A1749,'[3]IHS DATABASE'!C:X,22,0))</f>
        <v/>
      </c>
      <c r="H1749" s="242"/>
      <c r="I1749" s="241" t="str">
        <f>IF(A1749="","",VLOOKUP(A1749,'[3]IHS DATABASE'!C:W,21,0))</f>
        <v/>
      </c>
      <c r="J1749" s="241" t="str">
        <f>IF(A1749="","",VLOOKUP(A1749,'[3]IHS DATABASE'!C:T,18,0))</f>
        <v/>
      </c>
      <c r="K1749" s="241"/>
      <c r="L1749" s="241"/>
      <c r="M1749" s="241" t="str">
        <f>IF(A1749="","",VLOOKUP(A1749,'[3]IHS DATABASE'!C:U,19,0))</f>
        <v/>
      </c>
      <c r="N1749" s="248"/>
      <c r="O1749" s="249"/>
      <c r="P1749" s="249"/>
      <c r="Q1749" s="258"/>
      <c r="R1749" s="259"/>
      <c r="S1749" s="259" t="str">
        <f>IF(A1749="","",VLOOKUP(A1749,'[3]IHS DATABASE'!C:BG,30,0))</f>
        <v/>
      </c>
      <c r="T1749" s="241"/>
      <c r="U1749" s="259" t="str">
        <f>IF(A1749="","",VLOOKUP(A1749,'[3]IHS DATABASE'!C:AG,31,0))</f>
        <v/>
      </c>
      <c r="V1749" s="260"/>
      <c r="W1749" s="260"/>
      <c r="X1749" s="260"/>
      <c r="Y1749" s="269">
        <f t="shared" si="189"/>
        <v>0</v>
      </c>
      <c r="Z1749" s="269">
        <f t="shared" si="190"/>
        <v>0</v>
      </c>
      <c r="AA1749" s="269" t="str">
        <f t="shared" si="191"/>
        <v>OK</v>
      </c>
      <c r="AB1749" s="270"/>
      <c r="AC1749" s="270"/>
      <c r="AD1749" s="270"/>
      <c r="AE1749" s="271"/>
      <c r="AF1749" s="272"/>
      <c r="AG1749" s="285"/>
      <c r="AH1749" s="285"/>
      <c r="AI1749" s="285"/>
      <c r="AJ1749" s="285"/>
      <c r="AK1749" s="286">
        <f t="shared" si="192"/>
        <v>0</v>
      </c>
      <c r="AL1749" s="286">
        <f t="shared" si="193"/>
        <v>0</v>
      </c>
      <c r="AM1749" s="287" t="e">
        <f t="shared" si="194"/>
        <v>#DIV/0!</v>
      </c>
      <c r="AN1749" s="286" t="str">
        <f>IF(A1749="","",VLOOKUP(A1749,'[3]IHS DATABASE'!C:H,6,0))</f>
        <v/>
      </c>
      <c r="AO1749" s="286"/>
      <c r="AP1749" s="290"/>
      <c r="AQ1749" s="290"/>
      <c r="AR1749" s="240"/>
      <c r="AS1749" s="240"/>
      <c r="AT1749" s="291">
        <f t="shared" si="195"/>
        <v>0</v>
      </c>
      <c r="AU1749" s="292"/>
      <c r="AV1749" s="293"/>
      <c r="AW1749" s="293"/>
      <c r="AX1749" s="292"/>
      <c r="AY1749" s="292"/>
      <c r="AZ1749" s="292"/>
      <c r="BA1749" s="292"/>
      <c r="BB1749" s="296"/>
      <c r="BC1749" s="293"/>
      <c r="BD1749" s="293"/>
      <c r="BE1749" s="297"/>
    </row>
    <row r="1750" spans="1:57">
      <c r="A1750" s="239"/>
      <c r="B1750" s="240"/>
      <c r="C1750" s="241" t="str">
        <f>IF(A1750="","",VLOOKUP(A1750,'[3]IHS DATABASE'!C:AD,27,0))</f>
        <v/>
      </c>
      <c r="D1750" s="241"/>
      <c r="E1750" s="241" t="str">
        <f>IF(A1750="","",VLOOKUP(A1750,'[3]IHS DATABASE'!C:G,5,0))</f>
        <v/>
      </c>
      <c r="F1750" s="241" t="str">
        <f>IF(A1750="","",VLOOKUP(A1750,'[3]IHS DATABASE'!C:AB,26,0))</f>
        <v/>
      </c>
      <c r="G1750" s="240" t="str">
        <f>IF(A1750="","",VLOOKUP(A1750,'[3]IHS DATABASE'!C:X,22,0))</f>
        <v/>
      </c>
      <c r="H1750" s="242"/>
      <c r="I1750" s="241" t="str">
        <f>IF(A1750="","",VLOOKUP(A1750,'[3]IHS DATABASE'!C:W,21,0))</f>
        <v/>
      </c>
      <c r="J1750" s="241" t="str">
        <f>IF(A1750="","",VLOOKUP(A1750,'[3]IHS DATABASE'!C:T,18,0))</f>
        <v/>
      </c>
      <c r="K1750" s="241"/>
      <c r="L1750" s="241"/>
      <c r="M1750" s="241" t="str">
        <f>IF(A1750="","",VLOOKUP(A1750,'[3]IHS DATABASE'!C:U,19,0))</f>
        <v/>
      </c>
      <c r="N1750" s="248"/>
      <c r="O1750" s="249"/>
      <c r="P1750" s="249"/>
      <c r="Q1750" s="258"/>
      <c r="R1750" s="259"/>
      <c r="S1750" s="259" t="str">
        <f>IF(A1750="","",VLOOKUP(A1750,'[3]IHS DATABASE'!C:BG,30,0))</f>
        <v/>
      </c>
      <c r="T1750" s="241"/>
      <c r="U1750" s="259" t="str">
        <f>IF(A1750="","",VLOOKUP(A1750,'[3]IHS DATABASE'!C:AG,31,0))</f>
        <v/>
      </c>
      <c r="V1750" s="260"/>
      <c r="W1750" s="260"/>
      <c r="X1750" s="260"/>
      <c r="Y1750" s="269">
        <f t="shared" si="189"/>
        <v>0</v>
      </c>
      <c r="Z1750" s="269">
        <f t="shared" si="190"/>
        <v>0</v>
      </c>
      <c r="AA1750" s="269" t="str">
        <f t="shared" si="191"/>
        <v>OK</v>
      </c>
      <c r="AB1750" s="270"/>
      <c r="AC1750" s="270"/>
      <c r="AD1750" s="270"/>
      <c r="AE1750" s="271"/>
      <c r="AF1750" s="272"/>
      <c r="AG1750" s="285"/>
      <c r="AH1750" s="285"/>
      <c r="AI1750" s="285"/>
      <c r="AJ1750" s="285"/>
      <c r="AK1750" s="286">
        <f t="shared" si="192"/>
        <v>0</v>
      </c>
      <c r="AL1750" s="286">
        <f t="shared" si="193"/>
        <v>0</v>
      </c>
      <c r="AM1750" s="287" t="e">
        <f t="shared" si="194"/>
        <v>#DIV/0!</v>
      </c>
      <c r="AN1750" s="286" t="str">
        <f>IF(A1750="","",VLOOKUP(A1750,'[3]IHS DATABASE'!C:H,6,0))</f>
        <v/>
      </c>
      <c r="AO1750" s="286"/>
      <c r="AP1750" s="290"/>
      <c r="AQ1750" s="290"/>
      <c r="AR1750" s="240"/>
      <c r="AS1750" s="240"/>
      <c r="AT1750" s="291">
        <f t="shared" si="195"/>
        <v>0</v>
      </c>
      <c r="AU1750" s="292"/>
      <c r="AV1750" s="293"/>
      <c r="AW1750" s="293"/>
      <c r="AX1750" s="292"/>
      <c r="AY1750" s="292"/>
      <c r="AZ1750" s="292"/>
      <c r="BA1750" s="292"/>
      <c r="BB1750" s="296"/>
      <c r="BC1750" s="293"/>
      <c r="BD1750" s="293"/>
      <c r="BE1750" s="297"/>
    </row>
    <row r="1751" spans="1:57">
      <c r="A1751" s="239"/>
      <c r="B1751" s="240"/>
      <c r="C1751" s="241" t="str">
        <f>IF(A1751="","",VLOOKUP(A1751,'[3]IHS DATABASE'!C:AD,27,0))</f>
        <v/>
      </c>
      <c r="D1751" s="241"/>
      <c r="E1751" s="241" t="str">
        <f>IF(A1751="","",VLOOKUP(A1751,'[3]IHS DATABASE'!C:G,5,0))</f>
        <v/>
      </c>
      <c r="F1751" s="241" t="str">
        <f>IF(A1751="","",VLOOKUP(A1751,'[3]IHS DATABASE'!C:AB,26,0))</f>
        <v/>
      </c>
      <c r="G1751" s="240" t="str">
        <f>IF(A1751="","",VLOOKUP(A1751,'[3]IHS DATABASE'!C:X,22,0))</f>
        <v/>
      </c>
      <c r="H1751" s="242"/>
      <c r="I1751" s="241" t="str">
        <f>IF(A1751="","",VLOOKUP(A1751,'[3]IHS DATABASE'!C:W,21,0))</f>
        <v/>
      </c>
      <c r="J1751" s="241" t="str">
        <f>IF(A1751="","",VLOOKUP(A1751,'[3]IHS DATABASE'!C:T,18,0))</f>
        <v/>
      </c>
      <c r="K1751" s="241"/>
      <c r="L1751" s="241"/>
      <c r="M1751" s="241" t="str">
        <f>IF(A1751="","",VLOOKUP(A1751,'[3]IHS DATABASE'!C:U,19,0))</f>
        <v/>
      </c>
      <c r="N1751" s="248"/>
      <c r="O1751" s="249"/>
      <c r="P1751" s="249"/>
      <c r="Q1751" s="258"/>
      <c r="R1751" s="259"/>
      <c r="S1751" s="259" t="str">
        <f>IF(A1751="","",VLOOKUP(A1751,'[3]IHS DATABASE'!C:BG,30,0))</f>
        <v/>
      </c>
      <c r="T1751" s="241"/>
      <c r="U1751" s="259" t="str">
        <f>IF(A1751="","",VLOOKUP(A1751,'[3]IHS DATABASE'!C:AG,31,0))</f>
        <v/>
      </c>
      <c r="V1751" s="260"/>
      <c r="W1751" s="260"/>
      <c r="X1751" s="260"/>
      <c r="Y1751" s="269">
        <f t="shared" si="189"/>
        <v>0</v>
      </c>
      <c r="Z1751" s="269">
        <f t="shared" si="190"/>
        <v>0</v>
      </c>
      <c r="AA1751" s="269" t="str">
        <f t="shared" si="191"/>
        <v>OK</v>
      </c>
      <c r="AB1751" s="270"/>
      <c r="AC1751" s="270"/>
      <c r="AD1751" s="270"/>
      <c r="AE1751" s="271"/>
      <c r="AF1751" s="272"/>
      <c r="AG1751" s="285"/>
      <c r="AH1751" s="285"/>
      <c r="AI1751" s="285"/>
      <c r="AJ1751" s="285"/>
      <c r="AK1751" s="286">
        <f t="shared" si="192"/>
        <v>0</v>
      </c>
      <c r="AL1751" s="286">
        <f t="shared" si="193"/>
        <v>0</v>
      </c>
      <c r="AM1751" s="287" t="e">
        <f t="shared" si="194"/>
        <v>#DIV/0!</v>
      </c>
      <c r="AN1751" s="286" t="str">
        <f>IF(A1751="","",VLOOKUP(A1751,'[3]IHS DATABASE'!C:H,6,0))</f>
        <v/>
      </c>
      <c r="AO1751" s="286"/>
      <c r="AP1751" s="290"/>
      <c r="AQ1751" s="290"/>
      <c r="AR1751" s="240"/>
      <c r="AS1751" s="240"/>
      <c r="AT1751" s="291">
        <f t="shared" si="195"/>
        <v>0</v>
      </c>
      <c r="AU1751" s="292"/>
      <c r="AV1751" s="293"/>
      <c r="AW1751" s="293"/>
      <c r="AX1751" s="292"/>
      <c r="AY1751" s="292"/>
      <c r="AZ1751" s="292"/>
      <c r="BA1751" s="292"/>
      <c r="BB1751" s="296"/>
      <c r="BC1751" s="293"/>
      <c r="BD1751" s="293"/>
      <c r="BE1751" s="297"/>
    </row>
    <row r="1752" spans="1:57">
      <c r="A1752" s="239"/>
      <c r="B1752" s="240"/>
      <c r="C1752" s="241" t="str">
        <f>IF(A1752="","",VLOOKUP(A1752,'[3]IHS DATABASE'!C:AD,27,0))</f>
        <v/>
      </c>
      <c r="D1752" s="241"/>
      <c r="E1752" s="241" t="str">
        <f>IF(A1752="","",VLOOKUP(A1752,'[3]IHS DATABASE'!C:G,5,0))</f>
        <v/>
      </c>
      <c r="F1752" s="241" t="str">
        <f>IF(A1752="","",VLOOKUP(A1752,'[3]IHS DATABASE'!C:AB,26,0))</f>
        <v/>
      </c>
      <c r="G1752" s="240" t="str">
        <f>IF(A1752="","",VLOOKUP(A1752,'[3]IHS DATABASE'!C:X,22,0))</f>
        <v/>
      </c>
      <c r="H1752" s="242"/>
      <c r="I1752" s="241" t="str">
        <f>IF(A1752="","",VLOOKUP(A1752,'[3]IHS DATABASE'!C:W,21,0))</f>
        <v/>
      </c>
      <c r="J1752" s="241" t="str">
        <f>IF(A1752="","",VLOOKUP(A1752,'[3]IHS DATABASE'!C:T,18,0))</f>
        <v/>
      </c>
      <c r="K1752" s="241"/>
      <c r="L1752" s="241"/>
      <c r="M1752" s="241" t="str">
        <f>IF(A1752="","",VLOOKUP(A1752,'[3]IHS DATABASE'!C:U,19,0))</f>
        <v/>
      </c>
      <c r="N1752" s="248"/>
      <c r="O1752" s="249"/>
      <c r="P1752" s="249"/>
      <c r="Q1752" s="258"/>
      <c r="R1752" s="259"/>
      <c r="S1752" s="259" t="str">
        <f>IF(A1752="","",VLOOKUP(A1752,'[3]IHS DATABASE'!C:BG,30,0))</f>
        <v/>
      </c>
      <c r="T1752" s="241"/>
      <c r="U1752" s="259" t="str">
        <f>IF(A1752="","",VLOOKUP(A1752,'[3]IHS DATABASE'!C:AG,31,0))</f>
        <v/>
      </c>
      <c r="V1752" s="260"/>
      <c r="W1752" s="260"/>
      <c r="X1752" s="260"/>
      <c r="Y1752" s="269">
        <f t="shared" si="189"/>
        <v>0</v>
      </c>
      <c r="Z1752" s="269">
        <f t="shared" si="190"/>
        <v>0</v>
      </c>
      <c r="AA1752" s="269" t="str">
        <f t="shared" si="191"/>
        <v>OK</v>
      </c>
      <c r="AB1752" s="270"/>
      <c r="AC1752" s="270"/>
      <c r="AD1752" s="270"/>
      <c r="AE1752" s="271"/>
      <c r="AF1752" s="272"/>
      <c r="AG1752" s="285"/>
      <c r="AH1752" s="285"/>
      <c r="AI1752" s="285"/>
      <c r="AJ1752" s="285"/>
      <c r="AK1752" s="286">
        <f t="shared" si="192"/>
        <v>0</v>
      </c>
      <c r="AL1752" s="286">
        <f t="shared" si="193"/>
        <v>0</v>
      </c>
      <c r="AM1752" s="287" t="e">
        <f t="shared" si="194"/>
        <v>#DIV/0!</v>
      </c>
      <c r="AN1752" s="286" t="str">
        <f>IF(A1752="","",VLOOKUP(A1752,'[3]IHS DATABASE'!C:H,6,0))</f>
        <v/>
      </c>
      <c r="AO1752" s="286"/>
      <c r="AP1752" s="290"/>
      <c r="AQ1752" s="290"/>
      <c r="AR1752" s="240"/>
      <c r="AS1752" s="240"/>
      <c r="AT1752" s="291">
        <f t="shared" si="195"/>
        <v>0</v>
      </c>
      <c r="AU1752" s="292"/>
      <c r="AV1752" s="293"/>
      <c r="AW1752" s="293"/>
      <c r="AX1752" s="292"/>
      <c r="AY1752" s="292"/>
      <c r="AZ1752" s="292"/>
      <c r="BA1752" s="292"/>
      <c r="BB1752" s="296"/>
      <c r="BC1752" s="293"/>
      <c r="BD1752" s="293"/>
      <c r="BE1752" s="297"/>
    </row>
    <row r="1753" spans="1:57">
      <c r="A1753" s="239"/>
      <c r="B1753" s="240"/>
      <c r="C1753" s="241" t="str">
        <f>IF(A1753="","",VLOOKUP(A1753,'[3]IHS DATABASE'!C:AD,27,0))</f>
        <v/>
      </c>
      <c r="D1753" s="241"/>
      <c r="E1753" s="241" t="str">
        <f>IF(A1753="","",VLOOKUP(A1753,'[3]IHS DATABASE'!C:G,5,0))</f>
        <v/>
      </c>
      <c r="F1753" s="241" t="str">
        <f>IF(A1753="","",VLOOKUP(A1753,'[3]IHS DATABASE'!C:AB,26,0))</f>
        <v/>
      </c>
      <c r="G1753" s="240" t="str">
        <f>IF(A1753="","",VLOOKUP(A1753,'[3]IHS DATABASE'!C:X,22,0))</f>
        <v/>
      </c>
      <c r="H1753" s="242"/>
      <c r="I1753" s="241" t="str">
        <f>IF(A1753="","",VLOOKUP(A1753,'[3]IHS DATABASE'!C:W,21,0))</f>
        <v/>
      </c>
      <c r="J1753" s="241" t="str">
        <f>IF(A1753="","",VLOOKUP(A1753,'[3]IHS DATABASE'!C:T,18,0))</f>
        <v/>
      </c>
      <c r="K1753" s="241"/>
      <c r="L1753" s="241"/>
      <c r="M1753" s="241" t="str">
        <f>IF(A1753="","",VLOOKUP(A1753,'[3]IHS DATABASE'!C:U,19,0))</f>
        <v/>
      </c>
      <c r="N1753" s="248"/>
      <c r="O1753" s="249"/>
      <c r="P1753" s="249"/>
      <c r="Q1753" s="258"/>
      <c r="R1753" s="259"/>
      <c r="S1753" s="259" t="str">
        <f>IF(A1753="","",VLOOKUP(A1753,'[3]IHS DATABASE'!C:BG,30,0))</f>
        <v/>
      </c>
      <c r="T1753" s="241"/>
      <c r="U1753" s="259" t="str">
        <f>IF(A1753="","",VLOOKUP(A1753,'[3]IHS DATABASE'!C:AG,31,0))</f>
        <v/>
      </c>
      <c r="V1753" s="260"/>
      <c r="W1753" s="260"/>
      <c r="X1753" s="260"/>
      <c r="Y1753" s="269">
        <f t="shared" si="189"/>
        <v>0</v>
      </c>
      <c r="Z1753" s="269">
        <f t="shared" si="190"/>
        <v>0</v>
      </c>
      <c r="AA1753" s="269" t="str">
        <f t="shared" si="191"/>
        <v>OK</v>
      </c>
      <c r="AB1753" s="270"/>
      <c r="AC1753" s="270"/>
      <c r="AD1753" s="270"/>
      <c r="AE1753" s="271"/>
      <c r="AF1753" s="272"/>
      <c r="AG1753" s="285"/>
      <c r="AH1753" s="285"/>
      <c r="AI1753" s="285"/>
      <c r="AJ1753" s="285"/>
      <c r="AK1753" s="286">
        <f t="shared" si="192"/>
        <v>0</v>
      </c>
      <c r="AL1753" s="286">
        <f t="shared" si="193"/>
        <v>0</v>
      </c>
      <c r="AM1753" s="287" t="e">
        <f t="shared" si="194"/>
        <v>#DIV/0!</v>
      </c>
      <c r="AN1753" s="286" t="str">
        <f>IF(A1753="","",VLOOKUP(A1753,'[3]IHS DATABASE'!C:H,6,0))</f>
        <v/>
      </c>
      <c r="AO1753" s="286"/>
      <c r="AP1753" s="290"/>
      <c r="AQ1753" s="290"/>
      <c r="AR1753" s="240"/>
      <c r="AS1753" s="240"/>
      <c r="AT1753" s="291">
        <f t="shared" si="195"/>
        <v>0</v>
      </c>
      <c r="AU1753" s="292"/>
      <c r="AV1753" s="293"/>
      <c r="AW1753" s="293"/>
      <c r="AX1753" s="292"/>
      <c r="AY1753" s="292"/>
      <c r="AZ1753" s="292"/>
      <c r="BA1753" s="292"/>
      <c r="BB1753" s="296"/>
      <c r="BC1753" s="293"/>
      <c r="BD1753" s="293"/>
      <c r="BE1753" s="297"/>
    </row>
    <row r="1754" spans="1:57">
      <c r="A1754" s="239"/>
      <c r="B1754" s="240"/>
      <c r="C1754" s="241" t="str">
        <f>IF(A1754="","",VLOOKUP(A1754,'[3]IHS DATABASE'!C:AD,27,0))</f>
        <v/>
      </c>
      <c r="D1754" s="241"/>
      <c r="E1754" s="241" t="str">
        <f>IF(A1754="","",VLOOKUP(A1754,'[3]IHS DATABASE'!C:G,5,0))</f>
        <v/>
      </c>
      <c r="F1754" s="241" t="str">
        <f>IF(A1754="","",VLOOKUP(A1754,'[3]IHS DATABASE'!C:AB,26,0))</f>
        <v/>
      </c>
      <c r="G1754" s="240" t="str">
        <f>IF(A1754="","",VLOOKUP(A1754,'[3]IHS DATABASE'!C:X,22,0))</f>
        <v/>
      </c>
      <c r="H1754" s="242"/>
      <c r="I1754" s="241" t="str">
        <f>IF(A1754="","",VLOOKUP(A1754,'[3]IHS DATABASE'!C:W,21,0))</f>
        <v/>
      </c>
      <c r="J1754" s="241" t="str">
        <f>IF(A1754="","",VLOOKUP(A1754,'[3]IHS DATABASE'!C:T,18,0))</f>
        <v/>
      </c>
      <c r="K1754" s="241"/>
      <c r="L1754" s="241"/>
      <c r="M1754" s="241" t="str">
        <f>IF(A1754="","",VLOOKUP(A1754,'[3]IHS DATABASE'!C:U,19,0))</f>
        <v/>
      </c>
      <c r="N1754" s="248"/>
      <c r="O1754" s="249"/>
      <c r="P1754" s="249"/>
      <c r="Q1754" s="258"/>
      <c r="R1754" s="259"/>
      <c r="S1754" s="259" t="str">
        <f>IF(A1754="","",VLOOKUP(A1754,'[3]IHS DATABASE'!C:BG,30,0))</f>
        <v/>
      </c>
      <c r="T1754" s="241"/>
      <c r="U1754" s="259" t="str">
        <f>IF(A1754="","",VLOOKUP(A1754,'[3]IHS DATABASE'!C:AG,31,0))</f>
        <v/>
      </c>
      <c r="V1754" s="260"/>
      <c r="W1754" s="260"/>
      <c r="X1754" s="260"/>
      <c r="Y1754" s="269">
        <f t="shared" si="189"/>
        <v>0</v>
      </c>
      <c r="Z1754" s="269">
        <f t="shared" si="190"/>
        <v>0</v>
      </c>
      <c r="AA1754" s="269" t="str">
        <f t="shared" si="191"/>
        <v>OK</v>
      </c>
      <c r="AB1754" s="270"/>
      <c r="AC1754" s="270"/>
      <c r="AD1754" s="270"/>
      <c r="AE1754" s="271"/>
      <c r="AF1754" s="272"/>
      <c r="AG1754" s="285"/>
      <c r="AH1754" s="285"/>
      <c r="AI1754" s="285"/>
      <c r="AJ1754" s="285"/>
      <c r="AK1754" s="286">
        <f t="shared" si="192"/>
        <v>0</v>
      </c>
      <c r="AL1754" s="286">
        <f t="shared" si="193"/>
        <v>0</v>
      </c>
      <c r="AM1754" s="287" t="e">
        <f t="shared" si="194"/>
        <v>#DIV/0!</v>
      </c>
      <c r="AN1754" s="286" t="str">
        <f>IF(A1754="","",VLOOKUP(A1754,'[3]IHS DATABASE'!C:H,6,0))</f>
        <v/>
      </c>
      <c r="AO1754" s="286"/>
      <c r="AP1754" s="290"/>
      <c r="AQ1754" s="290"/>
      <c r="AR1754" s="240"/>
      <c r="AS1754" s="240"/>
      <c r="AT1754" s="291">
        <f t="shared" si="195"/>
        <v>0</v>
      </c>
      <c r="AU1754" s="292"/>
      <c r="AV1754" s="293"/>
      <c r="AW1754" s="293"/>
      <c r="AX1754" s="292"/>
      <c r="AY1754" s="292"/>
      <c r="AZ1754" s="292"/>
      <c r="BA1754" s="292"/>
      <c r="BB1754" s="296"/>
      <c r="BC1754" s="293"/>
      <c r="BD1754" s="293"/>
      <c r="BE1754" s="297"/>
    </row>
    <row r="1755" spans="1:57">
      <c r="A1755" s="239"/>
      <c r="B1755" s="240"/>
      <c r="C1755" s="241" t="str">
        <f>IF(A1755="","",VLOOKUP(A1755,'[3]IHS DATABASE'!C:AD,27,0))</f>
        <v/>
      </c>
      <c r="D1755" s="241"/>
      <c r="E1755" s="241" t="str">
        <f>IF(A1755="","",VLOOKUP(A1755,'[3]IHS DATABASE'!C:G,5,0))</f>
        <v/>
      </c>
      <c r="F1755" s="241" t="str">
        <f>IF(A1755="","",VLOOKUP(A1755,'[3]IHS DATABASE'!C:AB,26,0))</f>
        <v/>
      </c>
      <c r="G1755" s="240" t="str">
        <f>IF(A1755="","",VLOOKUP(A1755,'[3]IHS DATABASE'!C:X,22,0))</f>
        <v/>
      </c>
      <c r="H1755" s="242"/>
      <c r="I1755" s="241" t="str">
        <f>IF(A1755="","",VLOOKUP(A1755,'[3]IHS DATABASE'!C:W,21,0))</f>
        <v/>
      </c>
      <c r="J1755" s="241" t="str">
        <f>IF(A1755="","",VLOOKUP(A1755,'[3]IHS DATABASE'!C:T,18,0))</f>
        <v/>
      </c>
      <c r="K1755" s="241"/>
      <c r="L1755" s="241"/>
      <c r="M1755" s="241" t="str">
        <f>IF(A1755="","",VLOOKUP(A1755,'[3]IHS DATABASE'!C:U,19,0))</f>
        <v/>
      </c>
      <c r="N1755" s="248"/>
      <c r="O1755" s="249"/>
      <c r="P1755" s="249"/>
      <c r="Q1755" s="258"/>
      <c r="R1755" s="259"/>
      <c r="S1755" s="259" t="str">
        <f>IF(A1755="","",VLOOKUP(A1755,'[3]IHS DATABASE'!C:BG,30,0))</f>
        <v/>
      </c>
      <c r="T1755" s="241"/>
      <c r="U1755" s="259" t="str">
        <f>IF(A1755="","",VLOOKUP(A1755,'[3]IHS DATABASE'!C:AG,31,0))</f>
        <v/>
      </c>
      <c r="V1755" s="260"/>
      <c r="W1755" s="260"/>
      <c r="X1755" s="260"/>
      <c r="Y1755" s="269">
        <f t="shared" si="189"/>
        <v>0</v>
      </c>
      <c r="Z1755" s="269">
        <f t="shared" si="190"/>
        <v>0</v>
      </c>
      <c r="AA1755" s="269" t="str">
        <f t="shared" si="191"/>
        <v>OK</v>
      </c>
      <c r="AB1755" s="270"/>
      <c r="AC1755" s="270"/>
      <c r="AD1755" s="270"/>
      <c r="AE1755" s="271"/>
      <c r="AF1755" s="272"/>
      <c r="AG1755" s="285"/>
      <c r="AH1755" s="285"/>
      <c r="AI1755" s="285"/>
      <c r="AJ1755" s="285"/>
      <c r="AK1755" s="286">
        <f t="shared" si="192"/>
        <v>0</v>
      </c>
      <c r="AL1755" s="286">
        <f t="shared" si="193"/>
        <v>0</v>
      </c>
      <c r="AM1755" s="287" t="e">
        <f t="shared" si="194"/>
        <v>#DIV/0!</v>
      </c>
      <c r="AN1755" s="286" t="str">
        <f>IF(A1755="","",VLOOKUP(A1755,'[3]IHS DATABASE'!C:H,6,0))</f>
        <v/>
      </c>
      <c r="AO1755" s="286"/>
      <c r="AP1755" s="290"/>
      <c r="AQ1755" s="290"/>
      <c r="AR1755" s="240"/>
      <c r="AS1755" s="240"/>
      <c r="AT1755" s="291">
        <f t="shared" si="195"/>
        <v>0</v>
      </c>
      <c r="AU1755" s="292"/>
      <c r="AV1755" s="293"/>
      <c r="AW1755" s="293"/>
      <c r="AX1755" s="292"/>
      <c r="AY1755" s="292"/>
      <c r="AZ1755" s="292"/>
      <c r="BA1755" s="292"/>
      <c r="BB1755" s="296"/>
      <c r="BC1755" s="293"/>
      <c r="BD1755" s="293"/>
      <c r="BE1755" s="297"/>
    </row>
    <row r="1756" spans="1:57">
      <c r="A1756" s="239"/>
      <c r="B1756" s="240"/>
      <c r="C1756" s="241" t="str">
        <f>IF(A1756="","",VLOOKUP(A1756,'[3]IHS DATABASE'!C:AD,27,0))</f>
        <v/>
      </c>
      <c r="D1756" s="241"/>
      <c r="E1756" s="241" t="str">
        <f>IF(A1756="","",VLOOKUP(A1756,'[3]IHS DATABASE'!C:G,5,0))</f>
        <v/>
      </c>
      <c r="F1756" s="241" t="str">
        <f>IF(A1756="","",VLOOKUP(A1756,'[3]IHS DATABASE'!C:AB,26,0))</f>
        <v/>
      </c>
      <c r="G1756" s="240" t="str">
        <f>IF(A1756="","",VLOOKUP(A1756,'[3]IHS DATABASE'!C:X,22,0))</f>
        <v/>
      </c>
      <c r="H1756" s="242"/>
      <c r="I1756" s="241" t="str">
        <f>IF(A1756="","",VLOOKUP(A1756,'[3]IHS DATABASE'!C:W,21,0))</f>
        <v/>
      </c>
      <c r="J1756" s="241" t="str">
        <f>IF(A1756="","",VLOOKUP(A1756,'[3]IHS DATABASE'!C:T,18,0))</f>
        <v/>
      </c>
      <c r="K1756" s="241"/>
      <c r="L1756" s="241"/>
      <c r="M1756" s="241" t="str">
        <f>IF(A1756="","",VLOOKUP(A1756,'[3]IHS DATABASE'!C:U,19,0))</f>
        <v/>
      </c>
      <c r="N1756" s="248"/>
      <c r="O1756" s="249"/>
      <c r="P1756" s="249"/>
      <c r="Q1756" s="258"/>
      <c r="R1756" s="259"/>
      <c r="S1756" s="259" t="str">
        <f>IF(A1756="","",VLOOKUP(A1756,'[3]IHS DATABASE'!C:BG,30,0))</f>
        <v/>
      </c>
      <c r="T1756" s="241"/>
      <c r="U1756" s="259" t="str">
        <f>IF(A1756="","",VLOOKUP(A1756,'[3]IHS DATABASE'!C:AG,31,0))</f>
        <v/>
      </c>
      <c r="V1756" s="260"/>
      <c r="W1756" s="260"/>
      <c r="X1756" s="260"/>
      <c r="Y1756" s="269">
        <f t="shared" si="189"/>
        <v>0</v>
      </c>
      <c r="Z1756" s="269">
        <f t="shared" si="190"/>
        <v>0</v>
      </c>
      <c r="AA1756" s="269" t="str">
        <f t="shared" si="191"/>
        <v>OK</v>
      </c>
      <c r="AB1756" s="270"/>
      <c r="AC1756" s="270"/>
      <c r="AD1756" s="270"/>
      <c r="AE1756" s="271"/>
      <c r="AF1756" s="272"/>
      <c r="AG1756" s="285"/>
      <c r="AH1756" s="285"/>
      <c r="AI1756" s="285"/>
      <c r="AJ1756" s="285"/>
      <c r="AK1756" s="286">
        <f t="shared" si="192"/>
        <v>0</v>
      </c>
      <c r="AL1756" s="286">
        <f t="shared" si="193"/>
        <v>0</v>
      </c>
      <c r="AM1756" s="287" t="e">
        <f t="shared" si="194"/>
        <v>#DIV/0!</v>
      </c>
      <c r="AN1756" s="286" t="str">
        <f>IF(A1756="","",VLOOKUP(A1756,'[3]IHS DATABASE'!C:H,6,0))</f>
        <v/>
      </c>
      <c r="AO1756" s="286"/>
      <c r="AP1756" s="290"/>
      <c r="AQ1756" s="290"/>
      <c r="AR1756" s="240"/>
      <c r="AS1756" s="240"/>
      <c r="AT1756" s="291">
        <f t="shared" si="195"/>
        <v>0</v>
      </c>
      <c r="AU1756" s="292"/>
      <c r="AV1756" s="293"/>
      <c r="AW1756" s="293"/>
      <c r="AX1756" s="292"/>
      <c r="AY1756" s="292"/>
      <c r="AZ1756" s="292"/>
      <c r="BA1756" s="292"/>
      <c r="BB1756" s="296"/>
      <c r="BC1756" s="293"/>
      <c r="BD1756" s="293"/>
      <c r="BE1756" s="297"/>
    </row>
    <row r="1757" spans="1:57">
      <c r="A1757" s="239"/>
      <c r="B1757" s="240"/>
      <c r="C1757" s="241" t="str">
        <f>IF(A1757="","",VLOOKUP(A1757,'[3]IHS DATABASE'!C:AD,27,0))</f>
        <v/>
      </c>
      <c r="D1757" s="241"/>
      <c r="E1757" s="241" t="str">
        <f>IF(A1757="","",VLOOKUP(A1757,'[3]IHS DATABASE'!C:G,5,0))</f>
        <v/>
      </c>
      <c r="F1757" s="241" t="str">
        <f>IF(A1757="","",VLOOKUP(A1757,'[3]IHS DATABASE'!C:AB,26,0))</f>
        <v/>
      </c>
      <c r="G1757" s="240" t="str">
        <f>IF(A1757="","",VLOOKUP(A1757,'[3]IHS DATABASE'!C:X,22,0))</f>
        <v/>
      </c>
      <c r="H1757" s="242"/>
      <c r="I1757" s="241" t="str">
        <f>IF(A1757="","",VLOOKUP(A1757,'[3]IHS DATABASE'!C:W,21,0))</f>
        <v/>
      </c>
      <c r="J1757" s="241" t="str">
        <f>IF(A1757="","",VLOOKUP(A1757,'[3]IHS DATABASE'!C:T,18,0))</f>
        <v/>
      </c>
      <c r="K1757" s="241"/>
      <c r="L1757" s="241"/>
      <c r="M1757" s="241" t="str">
        <f>IF(A1757="","",VLOOKUP(A1757,'[3]IHS DATABASE'!C:U,19,0))</f>
        <v/>
      </c>
      <c r="N1757" s="248"/>
      <c r="O1757" s="249"/>
      <c r="P1757" s="249"/>
      <c r="Q1757" s="258"/>
      <c r="R1757" s="259"/>
      <c r="S1757" s="259" t="str">
        <f>IF(A1757="","",VLOOKUP(A1757,'[3]IHS DATABASE'!C:BG,30,0))</f>
        <v/>
      </c>
      <c r="T1757" s="241"/>
      <c r="U1757" s="259" t="str">
        <f>IF(A1757="","",VLOOKUP(A1757,'[3]IHS DATABASE'!C:AG,31,0))</f>
        <v/>
      </c>
      <c r="V1757" s="260"/>
      <c r="W1757" s="260"/>
      <c r="X1757" s="260"/>
      <c r="Y1757" s="269">
        <f t="shared" si="189"/>
        <v>0</v>
      </c>
      <c r="Z1757" s="269">
        <f t="shared" si="190"/>
        <v>0</v>
      </c>
      <c r="AA1757" s="269" t="str">
        <f t="shared" si="191"/>
        <v>OK</v>
      </c>
      <c r="AB1757" s="270"/>
      <c r="AC1757" s="270"/>
      <c r="AD1757" s="270"/>
      <c r="AE1757" s="271"/>
      <c r="AF1757" s="272"/>
      <c r="AG1757" s="285"/>
      <c r="AH1757" s="285"/>
      <c r="AI1757" s="285"/>
      <c r="AJ1757" s="285"/>
      <c r="AK1757" s="286">
        <f t="shared" si="192"/>
        <v>0</v>
      </c>
      <c r="AL1757" s="286">
        <f t="shared" si="193"/>
        <v>0</v>
      </c>
      <c r="AM1757" s="287" t="e">
        <f t="shared" si="194"/>
        <v>#DIV/0!</v>
      </c>
      <c r="AN1757" s="286" t="str">
        <f>IF(A1757="","",VLOOKUP(A1757,'[3]IHS DATABASE'!C:H,6,0))</f>
        <v/>
      </c>
      <c r="AO1757" s="286"/>
      <c r="AP1757" s="290"/>
      <c r="AQ1757" s="290"/>
      <c r="AR1757" s="240"/>
      <c r="AS1757" s="240"/>
      <c r="AT1757" s="291">
        <f t="shared" si="195"/>
        <v>0</v>
      </c>
      <c r="AU1757" s="292"/>
      <c r="AV1757" s="293"/>
      <c r="AW1757" s="293"/>
      <c r="AX1757" s="292"/>
      <c r="AY1757" s="292"/>
      <c r="AZ1757" s="292"/>
      <c r="BA1757" s="292"/>
      <c r="BB1757" s="296"/>
      <c r="BC1757" s="293"/>
      <c r="BD1757" s="293"/>
      <c r="BE1757" s="297"/>
    </row>
    <row r="1758" spans="1:57">
      <c r="A1758" s="239"/>
      <c r="B1758" s="240"/>
      <c r="C1758" s="241" t="str">
        <f>IF(A1758="","",VLOOKUP(A1758,'[3]IHS DATABASE'!C:AD,27,0))</f>
        <v/>
      </c>
      <c r="D1758" s="241"/>
      <c r="E1758" s="241" t="str">
        <f>IF(A1758="","",VLOOKUP(A1758,'[3]IHS DATABASE'!C:G,5,0))</f>
        <v/>
      </c>
      <c r="F1758" s="241" t="str">
        <f>IF(A1758="","",VLOOKUP(A1758,'[3]IHS DATABASE'!C:AB,26,0))</f>
        <v/>
      </c>
      <c r="G1758" s="240" t="str">
        <f>IF(A1758="","",VLOOKUP(A1758,'[3]IHS DATABASE'!C:X,22,0))</f>
        <v/>
      </c>
      <c r="H1758" s="242"/>
      <c r="I1758" s="241" t="str">
        <f>IF(A1758="","",VLOOKUP(A1758,'[3]IHS DATABASE'!C:W,21,0))</f>
        <v/>
      </c>
      <c r="J1758" s="241" t="str">
        <f>IF(A1758="","",VLOOKUP(A1758,'[3]IHS DATABASE'!C:T,18,0))</f>
        <v/>
      </c>
      <c r="K1758" s="241"/>
      <c r="L1758" s="241"/>
      <c r="M1758" s="241" t="str">
        <f>IF(A1758="","",VLOOKUP(A1758,'[3]IHS DATABASE'!C:U,19,0))</f>
        <v/>
      </c>
      <c r="N1758" s="248"/>
      <c r="O1758" s="249"/>
      <c r="P1758" s="249"/>
      <c r="Q1758" s="258"/>
      <c r="R1758" s="259"/>
      <c r="S1758" s="259" t="str">
        <f>IF(A1758="","",VLOOKUP(A1758,'[3]IHS DATABASE'!C:BG,30,0))</f>
        <v/>
      </c>
      <c r="T1758" s="241"/>
      <c r="U1758" s="259" t="str">
        <f>IF(A1758="","",VLOOKUP(A1758,'[3]IHS DATABASE'!C:AG,31,0))</f>
        <v/>
      </c>
      <c r="V1758" s="260"/>
      <c r="W1758" s="260"/>
      <c r="X1758" s="260"/>
      <c r="Y1758" s="269">
        <f t="shared" si="189"/>
        <v>0</v>
      </c>
      <c r="Z1758" s="269">
        <f t="shared" si="190"/>
        <v>0</v>
      </c>
      <c r="AA1758" s="269" t="str">
        <f t="shared" si="191"/>
        <v>OK</v>
      </c>
      <c r="AB1758" s="270"/>
      <c r="AC1758" s="270"/>
      <c r="AD1758" s="270"/>
      <c r="AE1758" s="271"/>
      <c r="AF1758" s="272"/>
      <c r="AG1758" s="285"/>
      <c r="AH1758" s="285"/>
      <c r="AI1758" s="285"/>
      <c r="AJ1758" s="285"/>
      <c r="AK1758" s="286">
        <f t="shared" si="192"/>
        <v>0</v>
      </c>
      <c r="AL1758" s="286">
        <f t="shared" si="193"/>
        <v>0</v>
      </c>
      <c r="AM1758" s="287" t="e">
        <f t="shared" si="194"/>
        <v>#DIV/0!</v>
      </c>
      <c r="AN1758" s="286" t="str">
        <f>IF(A1758="","",VLOOKUP(A1758,'[3]IHS DATABASE'!C:H,6,0))</f>
        <v/>
      </c>
      <c r="AO1758" s="286"/>
      <c r="AP1758" s="290"/>
      <c r="AQ1758" s="290"/>
      <c r="AR1758" s="240"/>
      <c r="AS1758" s="240"/>
      <c r="AT1758" s="291">
        <f t="shared" si="195"/>
        <v>0</v>
      </c>
      <c r="AU1758" s="292"/>
      <c r="AV1758" s="293"/>
      <c r="AW1758" s="293"/>
      <c r="AX1758" s="292"/>
      <c r="AY1758" s="292"/>
      <c r="AZ1758" s="292"/>
      <c r="BA1758" s="292"/>
      <c r="BB1758" s="296"/>
      <c r="BC1758" s="293"/>
      <c r="BD1758" s="293"/>
      <c r="BE1758" s="297"/>
    </row>
    <row r="1759" spans="1:57">
      <c r="A1759" s="239"/>
      <c r="B1759" s="240"/>
      <c r="C1759" s="241" t="str">
        <f>IF(A1759="","",VLOOKUP(A1759,'[3]IHS DATABASE'!C:AD,27,0))</f>
        <v/>
      </c>
      <c r="D1759" s="241"/>
      <c r="E1759" s="241" t="str">
        <f>IF(A1759="","",VLOOKUP(A1759,'[3]IHS DATABASE'!C:G,5,0))</f>
        <v/>
      </c>
      <c r="F1759" s="241" t="str">
        <f>IF(A1759="","",VLOOKUP(A1759,'[3]IHS DATABASE'!C:AB,26,0))</f>
        <v/>
      </c>
      <c r="G1759" s="240" t="str">
        <f>IF(A1759="","",VLOOKUP(A1759,'[3]IHS DATABASE'!C:X,22,0))</f>
        <v/>
      </c>
      <c r="H1759" s="242"/>
      <c r="I1759" s="241" t="str">
        <f>IF(A1759="","",VLOOKUP(A1759,'[3]IHS DATABASE'!C:W,21,0))</f>
        <v/>
      </c>
      <c r="J1759" s="241" t="str">
        <f>IF(A1759="","",VLOOKUP(A1759,'[3]IHS DATABASE'!C:T,18,0))</f>
        <v/>
      </c>
      <c r="K1759" s="241"/>
      <c r="L1759" s="241"/>
      <c r="M1759" s="241" t="str">
        <f>IF(A1759="","",VLOOKUP(A1759,'[3]IHS DATABASE'!C:U,19,0))</f>
        <v/>
      </c>
      <c r="N1759" s="248"/>
      <c r="O1759" s="249"/>
      <c r="P1759" s="249"/>
      <c r="Q1759" s="258"/>
      <c r="R1759" s="259"/>
      <c r="S1759" s="259" t="str">
        <f>IF(A1759="","",VLOOKUP(A1759,'[3]IHS DATABASE'!C:BG,30,0))</f>
        <v/>
      </c>
      <c r="T1759" s="241"/>
      <c r="U1759" s="259" t="str">
        <f>IF(A1759="","",VLOOKUP(A1759,'[3]IHS DATABASE'!C:AG,31,0))</f>
        <v/>
      </c>
      <c r="V1759" s="260"/>
      <c r="W1759" s="260"/>
      <c r="X1759" s="260"/>
      <c r="Y1759" s="269">
        <f t="shared" si="189"/>
        <v>0</v>
      </c>
      <c r="Z1759" s="269">
        <f t="shared" si="190"/>
        <v>0</v>
      </c>
      <c r="AA1759" s="269" t="str">
        <f t="shared" si="191"/>
        <v>OK</v>
      </c>
      <c r="AB1759" s="270"/>
      <c r="AC1759" s="270"/>
      <c r="AD1759" s="270"/>
      <c r="AE1759" s="271"/>
      <c r="AF1759" s="272"/>
      <c r="AG1759" s="285"/>
      <c r="AH1759" s="285"/>
      <c r="AI1759" s="285"/>
      <c r="AJ1759" s="285"/>
      <c r="AK1759" s="286">
        <f t="shared" si="192"/>
        <v>0</v>
      </c>
      <c r="AL1759" s="286">
        <f t="shared" si="193"/>
        <v>0</v>
      </c>
      <c r="AM1759" s="287" t="e">
        <f t="shared" si="194"/>
        <v>#DIV/0!</v>
      </c>
      <c r="AN1759" s="286" t="str">
        <f>IF(A1759="","",VLOOKUP(A1759,'[3]IHS DATABASE'!C:H,6,0))</f>
        <v/>
      </c>
      <c r="AO1759" s="286"/>
      <c r="AP1759" s="290"/>
      <c r="AQ1759" s="290"/>
      <c r="AR1759" s="240"/>
      <c r="AS1759" s="240"/>
      <c r="AT1759" s="291">
        <f t="shared" si="195"/>
        <v>0</v>
      </c>
      <c r="AU1759" s="292"/>
      <c r="AV1759" s="293"/>
      <c r="AW1759" s="293"/>
      <c r="AX1759" s="292"/>
      <c r="AY1759" s="292"/>
      <c r="AZ1759" s="292"/>
      <c r="BA1759" s="292"/>
      <c r="BB1759" s="296"/>
      <c r="BC1759" s="293"/>
      <c r="BD1759" s="293"/>
      <c r="BE1759" s="297"/>
    </row>
    <row r="1760" spans="1:57">
      <c r="A1760" s="239"/>
      <c r="B1760" s="240"/>
      <c r="C1760" s="241" t="str">
        <f>IF(A1760="","",VLOOKUP(A1760,'[3]IHS DATABASE'!C:AD,27,0))</f>
        <v/>
      </c>
      <c r="D1760" s="241"/>
      <c r="E1760" s="241" t="str">
        <f>IF(A1760="","",VLOOKUP(A1760,'[3]IHS DATABASE'!C:G,5,0))</f>
        <v/>
      </c>
      <c r="F1760" s="241" t="str">
        <f>IF(A1760="","",VLOOKUP(A1760,'[3]IHS DATABASE'!C:AB,26,0))</f>
        <v/>
      </c>
      <c r="G1760" s="240" t="str">
        <f>IF(A1760="","",VLOOKUP(A1760,'[3]IHS DATABASE'!C:X,22,0))</f>
        <v/>
      </c>
      <c r="H1760" s="242"/>
      <c r="I1760" s="241" t="str">
        <f>IF(A1760="","",VLOOKUP(A1760,'[3]IHS DATABASE'!C:W,21,0))</f>
        <v/>
      </c>
      <c r="J1760" s="241" t="str">
        <f>IF(A1760="","",VLOOKUP(A1760,'[3]IHS DATABASE'!C:T,18,0))</f>
        <v/>
      </c>
      <c r="K1760" s="241"/>
      <c r="L1760" s="241"/>
      <c r="M1760" s="241" t="str">
        <f>IF(A1760="","",VLOOKUP(A1760,'[3]IHS DATABASE'!C:U,19,0))</f>
        <v/>
      </c>
      <c r="N1760" s="248"/>
      <c r="O1760" s="249"/>
      <c r="P1760" s="249"/>
      <c r="Q1760" s="258"/>
      <c r="R1760" s="259"/>
      <c r="S1760" s="259" t="str">
        <f>IF(A1760="","",VLOOKUP(A1760,'[3]IHS DATABASE'!C:BG,30,0))</f>
        <v/>
      </c>
      <c r="T1760" s="241"/>
      <c r="U1760" s="259" t="str">
        <f>IF(A1760="","",VLOOKUP(A1760,'[3]IHS DATABASE'!C:AG,31,0))</f>
        <v/>
      </c>
      <c r="V1760" s="260"/>
      <c r="W1760" s="260"/>
      <c r="X1760" s="260"/>
      <c r="Y1760" s="269">
        <f t="shared" si="189"/>
        <v>0</v>
      </c>
      <c r="Z1760" s="269">
        <f t="shared" si="190"/>
        <v>0</v>
      </c>
      <c r="AA1760" s="269" t="str">
        <f t="shared" si="191"/>
        <v>OK</v>
      </c>
      <c r="AB1760" s="270"/>
      <c r="AC1760" s="270"/>
      <c r="AD1760" s="270"/>
      <c r="AE1760" s="271"/>
      <c r="AF1760" s="272"/>
      <c r="AG1760" s="285"/>
      <c r="AH1760" s="285"/>
      <c r="AI1760" s="285"/>
      <c r="AJ1760" s="285"/>
      <c r="AK1760" s="286">
        <f t="shared" si="192"/>
        <v>0</v>
      </c>
      <c r="AL1760" s="286">
        <f t="shared" si="193"/>
        <v>0</v>
      </c>
      <c r="AM1760" s="287" t="e">
        <f t="shared" si="194"/>
        <v>#DIV/0!</v>
      </c>
      <c r="AN1760" s="286" t="str">
        <f>IF(A1760="","",VLOOKUP(A1760,'[3]IHS DATABASE'!C:H,6,0))</f>
        <v/>
      </c>
      <c r="AO1760" s="286"/>
      <c r="AP1760" s="290"/>
      <c r="AQ1760" s="290"/>
      <c r="AR1760" s="240"/>
      <c r="AS1760" s="240"/>
      <c r="AT1760" s="291">
        <f t="shared" si="195"/>
        <v>0</v>
      </c>
      <c r="AU1760" s="292"/>
      <c r="AV1760" s="293"/>
      <c r="AW1760" s="293"/>
      <c r="AX1760" s="292"/>
      <c r="AY1760" s="292"/>
      <c r="AZ1760" s="292"/>
      <c r="BA1760" s="292"/>
      <c r="BB1760" s="296"/>
      <c r="BC1760" s="293"/>
      <c r="BD1760" s="293"/>
      <c r="BE1760" s="297"/>
    </row>
    <row r="1761" spans="1:57">
      <c r="A1761" s="239"/>
      <c r="B1761" s="240"/>
      <c r="C1761" s="241" t="str">
        <f>IF(A1761="","",VLOOKUP(A1761,'[3]IHS DATABASE'!C:AD,27,0))</f>
        <v/>
      </c>
      <c r="D1761" s="241"/>
      <c r="E1761" s="241" t="str">
        <f>IF(A1761="","",VLOOKUP(A1761,'[3]IHS DATABASE'!C:G,5,0))</f>
        <v/>
      </c>
      <c r="F1761" s="241" t="str">
        <f>IF(A1761="","",VLOOKUP(A1761,'[3]IHS DATABASE'!C:AB,26,0))</f>
        <v/>
      </c>
      <c r="G1761" s="240" t="str">
        <f>IF(A1761="","",VLOOKUP(A1761,'[3]IHS DATABASE'!C:X,22,0))</f>
        <v/>
      </c>
      <c r="H1761" s="242"/>
      <c r="I1761" s="241" t="str">
        <f>IF(A1761="","",VLOOKUP(A1761,'[3]IHS DATABASE'!C:W,21,0))</f>
        <v/>
      </c>
      <c r="J1761" s="241" t="str">
        <f>IF(A1761="","",VLOOKUP(A1761,'[3]IHS DATABASE'!C:T,18,0))</f>
        <v/>
      </c>
      <c r="K1761" s="241"/>
      <c r="L1761" s="241"/>
      <c r="M1761" s="241" t="str">
        <f>IF(A1761="","",VLOOKUP(A1761,'[3]IHS DATABASE'!C:U,19,0))</f>
        <v/>
      </c>
      <c r="N1761" s="248"/>
      <c r="O1761" s="249"/>
      <c r="P1761" s="249"/>
      <c r="Q1761" s="258"/>
      <c r="R1761" s="259"/>
      <c r="S1761" s="259" t="str">
        <f>IF(A1761="","",VLOOKUP(A1761,'[3]IHS DATABASE'!C:BG,30,0))</f>
        <v/>
      </c>
      <c r="T1761" s="241"/>
      <c r="U1761" s="259" t="str">
        <f>IF(A1761="","",VLOOKUP(A1761,'[3]IHS DATABASE'!C:AG,31,0))</f>
        <v/>
      </c>
      <c r="V1761" s="260"/>
      <c r="W1761" s="260"/>
      <c r="X1761" s="260"/>
      <c r="Y1761" s="269">
        <f t="shared" si="189"/>
        <v>0</v>
      </c>
      <c r="Z1761" s="269">
        <f t="shared" si="190"/>
        <v>0</v>
      </c>
      <c r="AA1761" s="269" t="str">
        <f t="shared" si="191"/>
        <v>OK</v>
      </c>
      <c r="AB1761" s="270"/>
      <c r="AC1761" s="270"/>
      <c r="AD1761" s="270"/>
      <c r="AE1761" s="271"/>
      <c r="AF1761" s="272"/>
      <c r="AG1761" s="285"/>
      <c r="AH1761" s="285"/>
      <c r="AI1761" s="285"/>
      <c r="AJ1761" s="285"/>
      <c r="AK1761" s="286">
        <f t="shared" si="192"/>
        <v>0</v>
      </c>
      <c r="AL1761" s="286">
        <f t="shared" si="193"/>
        <v>0</v>
      </c>
      <c r="AM1761" s="287" t="e">
        <f t="shared" si="194"/>
        <v>#DIV/0!</v>
      </c>
      <c r="AN1761" s="286" t="str">
        <f>IF(A1761="","",VLOOKUP(A1761,'[3]IHS DATABASE'!C:H,6,0))</f>
        <v/>
      </c>
      <c r="AO1761" s="286"/>
      <c r="AP1761" s="290"/>
      <c r="AQ1761" s="290"/>
      <c r="AR1761" s="240"/>
      <c r="AS1761" s="240"/>
      <c r="AT1761" s="291">
        <f t="shared" si="195"/>
        <v>0</v>
      </c>
      <c r="AU1761" s="292"/>
      <c r="AV1761" s="293"/>
      <c r="AW1761" s="293"/>
      <c r="AX1761" s="292"/>
      <c r="AY1761" s="292"/>
      <c r="AZ1761" s="292"/>
      <c r="BA1761" s="292"/>
      <c r="BB1761" s="296"/>
      <c r="BC1761" s="293"/>
      <c r="BD1761" s="293"/>
      <c r="BE1761" s="297"/>
    </row>
    <row r="1762" spans="1:57">
      <c r="A1762" s="239"/>
      <c r="B1762" s="240"/>
      <c r="C1762" s="241" t="str">
        <f>IF(A1762="","",VLOOKUP(A1762,'[3]IHS DATABASE'!C:AD,27,0))</f>
        <v/>
      </c>
      <c r="D1762" s="241"/>
      <c r="E1762" s="241" t="str">
        <f>IF(A1762="","",VLOOKUP(A1762,'[3]IHS DATABASE'!C:G,5,0))</f>
        <v/>
      </c>
      <c r="F1762" s="241" t="str">
        <f>IF(A1762="","",VLOOKUP(A1762,'[3]IHS DATABASE'!C:AB,26,0))</f>
        <v/>
      </c>
      <c r="G1762" s="240" t="str">
        <f>IF(A1762="","",VLOOKUP(A1762,'[3]IHS DATABASE'!C:X,22,0))</f>
        <v/>
      </c>
      <c r="H1762" s="242"/>
      <c r="I1762" s="241" t="str">
        <f>IF(A1762="","",VLOOKUP(A1762,'[3]IHS DATABASE'!C:W,21,0))</f>
        <v/>
      </c>
      <c r="J1762" s="241" t="str">
        <f>IF(A1762="","",VLOOKUP(A1762,'[3]IHS DATABASE'!C:T,18,0))</f>
        <v/>
      </c>
      <c r="K1762" s="241"/>
      <c r="L1762" s="241"/>
      <c r="M1762" s="241" t="str">
        <f>IF(A1762="","",VLOOKUP(A1762,'[3]IHS DATABASE'!C:U,19,0))</f>
        <v/>
      </c>
      <c r="N1762" s="248"/>
      <c r="O1762" s="249"/>
      <c r="P1762" s="249"/>
      <c r="Q1762" s="258"/>
      <c r="R1762" s="259"/>
      <c r="S1762" s="259" t="str">
        <f>IF(A1762="","",VLOOKUP(A1762,'[3]IHS DATABASE'!C:BG,30,0))</f>
        <v/>
      </c>
      <c r="T1762" s="241"/>
      <c r="U1762" s="259" t="str">
        <f>IF(A1762="","",VLOOKUP(A1762,'[3]IHS DATABASE'!C:AG,31,0))</f>
        <v/>
      </c>
      <c r="V1762" s="260"/>
      <c r="W1762" s="260"/>
      <c r="X1762" s="260"/>
      <c r="Y1762" s="269">
        <f t="shared" si="189"/>
        <v>0</v>
      </c>
      <c r="Z1762" s="269">
        <f t="shared" si="190"/>
        <v>0</v>
      </c>
      <c r="AA1762" s="269" t="str">
        <f t="shared" si="191"/>
        <v>OK</v>
      </c>
      <c r="AB1762" s="270"/>
      <c r="AC1762" s="270"/>
      <c r="AD1762" s="270"/>
      <c r="AE1762" s="271"/>
      <c r="AF1762" s="272"/>
      <c r="AG1762" s="285"/>
      <c r="AH1762" s="285"/>
      <c r="AI1762" s="285"/>
      <c r="AJ1762" s="285"/>
      <c r="AK1762" s="286">
        <f t="shared" si="192"/>
        <v>0</v>
      </c>
      <c r="AL1762" s="286">
        <f t="shared" si="193"/>
        <v>0</v>
      </c>
      <c r="AM1762" s="287" t="e">
        <f t="shared" si="194"/>
        <v>#DIV/0!</v>
      </c>
      <c r="AN1762" s="286" t="str">
        <f>IF(A1762="","",VLOOKUP(A1762,'[3]IHS DATABASE'!C:H,6,0))</f>
        <v/>
      </c>
      <c r="AO1762" s="286"/>
      <c r="AP1762" s="290"/>
      <c r="AQ1762" s="290"/>
      <c r="AR1762" s="240"/>
      <c r="AS1762" s="240"/>
      <c r="AT1762" s="291">
        <f t="shared" si="195"/>
        <v>0</v>
      </c>
      <c r="AU1762" s="292"/>
      <c r="AV1762" s="293"/>
      <c r="AW1762" s="293"/>
      <c r="AX1762" s="292"/>
      <c r="AY1762" s="292"/>
      <c r="AZ1762" s="292"/>
      <c r="BA1762" s="292"/>
      <c r="BB1762" s="296"/>
      <c r="BC1762" s="293"/>
      <c r="BD1762" s="293"/>
      <c r="BE1762" s="297"/>
    </row>
    <row r="1763" spans="1:57">
      <c r="A1763" s="239"/>
      <c r="B1763" s="240"/>
      <c r="C1763" s="241" t="str">
        <f>IF(A1763="","",VLOOKUP(A1763,'[3]IHS DATABASE'!C:AD,27,0))</f>
        <v/>
      </c>
      <c r="D1763" s="241"/>
      <c r="E1763" s="241" t="str">
        <f>IF(A1763="","",VLOOKUP(A1763,'[3]IHS DATABASE'!C:G,5,0))</f>
        <v/>
      </c>
      <c r="F1763" s="241" t="str">
        <f>IF(A1763="","",VLOOKUP(A1763,'[3]IHS DATABASE'!C:AB,26,0))</f>
        <v/>
      </c>
      <c r="G1763" s="240" t="str">
        <f>IF(A1763="","",VLOOKUP(A1763,'[3]IHS DATABASE'!C:X,22,0))</f>
        <v/>
      </c>
      <c r="H1763" s="242"/>
      <c r="I1763" s="241" t="str">
        <f>IF(A1763="","",VLOOKUP(A1763,'[3]IHS DATABASE'!C:W,21,0))</f>
        <v/>
      </c>
      <c r="J1763" s="241" t="str">
        <f>IF(A1763="","",VLOOKUP(A1763,'[3]IHS DATABASE'!C:T,18,0))</f>
        <v/>
      </c>
      <c r="K1763" s="241"/>
      <c r="L1763" s="241"/>
      <c r="M1763" s="241" t="str">
        <f>IF(A1763="","",VLOOKUP(A1763,'[3]IHS DATABASE'!C:U,19,0))</f>
        <v/>
      </c>
      <c r="N1763" s="248"/>
      <c r="O1763" s="249"/>
      <c r="P1763" s="249"/>
      <c r="Q1763" s="258"/>
      <c r="R1763" s="259"/>
      <c r="S1763" s="259" t="str">
        <f>IF(A1763="","",VLOOKUP(A1763,'[3]IHS DATABASE'!C:BG,30,0))</f>
        <v/>
      </c>
      <c r="T1763" s="241"/>
      <c r="U1763" s="259" t="str">
        <f>IF(A1763="","",VLOOKUP(A1763,'[3]IHS DATABASE'!C:AG,31,0))</f>
        <v/>
      </c>
      <c r="V1763" s="260"/>
      <c r="W1763" s="260"/>
      <c r="X1763" s="260"/>
      <c r="Y1763" s="269">
        <f t="shared" ref="Y1763:Y1826" si="196">X1763-W1763</f>
        <v>0</v>
      </c>
      <c r="Z1763" s="269">
        <f t="shared" ref="Z1763:Z1826" si="197">(O1763-P1763)*24</f>
        <v>0</v>
      </c>
      <c r="AA1763" s="269" t="str">
        <f t="shared" ref="AA1763:AA1826" si="198">IF(Y1763&gt;Z1763,"inconsitent RH","OK")</f>
        <v>OK</v>
      </c>
      <c r="AB1763" s="270"/>
      <c r="AC1763" s="270"/>
      <c r="AD1763" s="270"/>
      <c r="AE1763" s="271"/>
      <c r="AF1763" s="272"/>
      <c r="AG1763" s="285"/>
      <c r="AH1763" s="285"/>
      <c r="AI1763" s="285"/>
      <c r="AJ1763" s="285"/>
      <c r="AK1763" s="286">
        <f t="shared" ref="AK1763:AK1826" si="199">AJ1763+AI1763</f>
        <v>0</v>
      </c>
      <c r="AL1763" s="286">
        <f t="shared" ref="AL1763:AL1826" si="200">AF1763-AI1763</f>
        <v>0</v>
      </c>
      <c r="AM1763" s="287" t="e">
        <f t="shared" ref="AM1763:AM1826" si="201">AL1763/Y1763</f>
        <v>#DIV/0!</v>
      </c>
      <c r="AN1763" s="286" t="str">
        <f>IF(A1763="","",VLOOKUP(A1763,'[3]IHS DATABASE'!C:H,6,0))</f>
        <v/>
      </c>
      <c r="AO1763" s="286"/>
      <c r="AP1763" s="290"/>
      <c r="AQ1763" s="290"/>
      <c r="AR1763" s="240"/>
      <c r="AS1763" s="240"/>
      <c r="AT1763" s="291">
        <f t="shared" ref="AT1763:AT1826" si="202">AR1763-AS1763</f>
        <v>0</v>
      </c>
      <c r="AU1763" s="292"/>
      <c r="AV1763" s="293"/>
      <c r="AW1763" s="293"/>
      <c r="AX1763" s="292"/>
      <c r="AY1763" s="292"/>
      <c r="AZ1763" s="292"/>
      <c r="BA1763" s="292"/>
      <c r="BB1763" s="296"/>
      <c r="BC1763" s="293"/>
      <c r="BD1763" s="293"/>
      <c r="BE1763" s="297"/>
    </row>
    <row r="1764" spans="1:57">
      <c r="A1764" s="239"/>
      <c r="B1764" s="240"/>
      <c r="C1764" s="241" t="str">
        <f>IF(A1764="","",VLOOKUP(A1764,'[3]IHS DATABASE'!C:AD,27,0))</f>
        <v/>
      </c>
      <c r="D1764" s="241"/>
      <c r="E1764" s="241" t="str">
        <f>IF(A1764="","",VLOOKUP(A1764,'[3]IHS DATABASE'!C:G,5,0))</f>
        <v/>
      </c>
      <c r="F1764" s="241" t="str">
        <f>IF(A1764="","",VLOOKUP(A1764,'[3]IHS DATABASE'!C:AB,26,0))</f>
        <v/>
      </c>
      <c r="G1764" s="240" t="str">
        <f>IF(A1764="","",VLOOKUP(A1764,'[3]IHS DATABASE'!C:X,22,0))</f>
        <v/>
      </c>
      <c r="H1764" s="242"/>
      <c r="I1764" s="241" t="str">
        <f>IF(A1764="","",VLOOKUP(A1764,'[3]IHS DATABASE'!C:W,21,0))</f>
        <v/>
      </c>
      <c r="J1764" s="241" t="str">
        <f>IF(A1764="","",VLOOKUP(A1764,'[3]IHS DATABASE'!C:T,18,0))</f>
        <v/>
      </c>
      <c r="K1764" s="241"/>
      <c r="L1764" s="241"/>
      <c r="M1764" s="241" t="str">
        <f>IF(A1764="","",VLOOKUP(A1764,'[3]IHS DATABASE'!C:U,19,0))</f>
        <v/>
      </c>
      <c r="N1764" s="248"/>
      <c r="O1764" s="249"/>
      <c r="P1764" s="249"/>
      <c r="Q1764" s="258"/>
      <c r="R1764" s="259"/>
      <c r="S1764" s="259" t="str">
        <f>IF(A1764="","",VLOOKUP(A1764,'[3]IHS DATABASE'!C:BG,30,0))</f>
        <v/>
      </c>
      <c r="T1764" s="241"/>
      <c r="U1764" s="259" t="str">
        <f>IF(A1764="","",VLOOKUP(A1764,'[3]IHS DATABASE'!C:AG,31,0))</f>
        <v/>
      </c>
      <c r="V1764" s="260"/>
      <c r="W1764" s="260"/>
      <c r="X1764" s="260"/>
      <c r="Y1764" s="269">
        <f t="shared" si="196"/>
        <v>0</v>
      </c>
      <c r="Z1764" s="269">
        <f t="shared" si="197"/>
        <v>0</v>
      </c>
      <c r="AA1764" s="269" t="str">
        <f t="shared" si="198"/>
        <v>OK</v>
      </c>
      <c r="AB1764" s="270"/>
      <c r="AC1764" s="270"/>
      <c r="AD1764" s="270"/>
      <c r="AE1764" s="271"/>
      <c r="AF1764" s="272"/>
      <c r="AG1764" s="285"/>
      <c r="AH1764" s="285"/>
      <c r="AI1764" s="285"/>
      <c r="AJ1764" s="285"/>
      <c r="AK1764" s="286">
        <f t="shared" si="199"/>
        <v>0</v>
      </c>
      <c r="AL1764" s="286">
        <f t="shared" si="200"/>
        <v>0</v>
      </c>
      <c r="AM1764" s="287" t="e">
        <f t="shared" si="201"/>
        <v>#DIV/0!</v>
      </c>
      <c r="AN1764" s="286" t="str">
        <f>IF(A1764="","",VLOOKUP(A1764,'[3]IHS DATABASE'!C:H,6,0))</f>
        <v/>
      </c>
      <c r="AO1764" s="286"/>
      <c r="AP1764" s="290"/>
      <c r="AQ1764" s="290"/>
      <c r="AR1764" s="240"/>
      <c r="AS1764" s="240"/>
      <c r="AT1764" s="291">
        <f t="shared" si="202"/>
        <v>0</v>
      </c>
      <c r="AU1764" s="292"/>
      <c r="AV1764" s="293"/>
      <c r="AW1764" s="293"/>
      <c r="AX1764" s="292"/>
      <c r="AY1764" s="292"/>
      <c r="AZ1764" s="292"/>
      <c r="BA1764" s="292"/>
      <c r="BB1764" s="296"/>
      <c r="BC1764" s="293"/>
      <c r="BD1764" s="293"/>
      <c r="BE1764" s="297"/>
    </row>
    <row r="1765" spans="1:57">
      <c r="A1765" s="239"/>
      <c r="B1765" s="240"/>
      <c r="C1765" s="241" t="str">
        <f>IF(A1765="","",VLOOKUP(A1765,'[3]IHS DATABASE'!C:AD,27,0))</f>
        <v/>
      </c>
      <c r="D1765" s="241"/>
      <c r="E1765" s="241" t="str">
        <f>IF(A1765="","",VLOOKUP(A1765,'[3]IHS DATABASE'!C:G,5,0))</f>
        <v/>
      </c>
      <c r="F1765" s="241" t="str">
        <f>IF(A1765="","",VLOOKUP(A1765,'[3]IHS DATABASE'!C:AB,26,0))</f>
        <v/>
      </c>
      <c r="G1765" s="240" t="str">
        <f>IF(A1765="","",VLOOKUP(A1765,'[3]IHS DATABASE'!C:X,22,0))</f>
        <v/>
      </c>
      <c r="H1765" s="242"/>
      <c r="I1765" s="241" t="str">
        <f>IF(A1765="","",VLOOKUP(A1765,'[3]IHS DATABASE'!C:W,21,0))</f>
        <v/>
      </c>
      <c r="J1765" s="241" t="str">
        <f>IF(A1765="","",VLOOKUP(A1765,'[3]IHS DATABASE'!C:T,18,0))</f>
        <v/>
      </c>
      <c r="K1765" s="241"/>
      <c r="L1765" s="241"/>
      <c r="M1765" s="241" t="str">
        <f>IF(A1765="","",VLOOKUP(A1765,'[3]IHS DATABASE'!C:U,19,0))</f>
        <v/>
      </c>
      <c r="N1765" s="248"/>
      <c r="O1765" s="249"/>
      <c r="P1765" s="249"/>
      <c r="Q1765" s="258"/>
      <c r="R1765" s="259"/>
      <c r="S1765" s="259" t="str">
        <f>IF(A1765="","",VLOOKUP(A1765,'[3]IHS DATABASE'!C:BG,30,0))</f>
        <v/>
      </c>
      <c r="T1765" s="241"/>
      <c r="U1765" s="259" t="str">
        <f>IF(A1765="","",VLOOKUP(A1765,'[3]IHS DATABASE'!C:AG,31,0))</f>
        <v/>
      </c>
      <c r="V1765" s="260"/>
      <c r="W1765" s="260"/>
      <c r="X1765" s="260"/>
      <c r="Y1765" s="269">
        <f t="shared" si="196"/>
        <v>0</v>
      </c>
      <c r="Z1765" s="269">
        <f t="shared" si="197"/>
        <v>0</v>
      </c>
      <c r="AA1765" s="269" t="str">
        <f t="shared" si="198"/>
        <v>OK</v>
      </c>
      <c r="AB1765" s="270"/>
      <c r="AC1765" s="270"/>
      <c r="AD1765" s="270"/>
      <c r="AE1765" s="271"/>
      <c r="AF1765" s="272"/>
      <c r="AG1765" s="285"/>
      <c r="AH1765" s="285"/>
      <c r="AI1765" s="285"/>
      <c r="AJ1765" s="285"/>
      <c r="AK1765" s="286">
        <f t="shared" si="199"/>
        <v>0</v>
      </c>
      <c r="AL1765" s="286">
        <f t="shared" si="200"/>
        <v>0</v>
      </c>
      <c r="AM1765" s="287" t="e">
        <f t="shared" si="201"/>
        <v>#DIV/0!</v>
      </c>
      <c r="AN1765" s="286" t="str">
        <f>IF(A1765="","",VLOOKUP(A1765,'[3]IHS DATABASE'!C:H,6,0))</f>
        <v/>
      </c>
      <c r="AO1765" s="286"/>
      <c r="AP1765" s="290"/>
      <c r="AQ1765" s="290"/>
      <c r="AR1765" s="240"/>
      <c r="AS1765" s="240"/>
      <c r="AT1765" s="291">
        <f t="shared" si="202"/>
        <v>0</v>
      </c>
      <c r="AU1765" s="292"/>
      <c r="AV1765" s="293"/>
      <c r="AW1765" s="293"/>
      <c r="AX1765" s="292"/>
      <c r="AY1765" s="292"/>
      <c r="AZ1765" s="292"/>
      <c r="BA1765" s="292"/>
      <c r="BB1765" s="296"/>
      <c r="BC1765" s="293"/>
      <c r="BD1765" s="293"/>
      <c r="BE1765" s="297"/>
    </row>
    <row r="1766" spans="1:57">
      <c r="A1766" s="239"/>
      <c r="B1766" s="240"/>
      <c r="C1766" s="241" t="str">
        <f>IF(A1766="","",VLOOKUP(A1766,'[3]IHS DATABASE'!C:AD,27,0))</f>
        <v/>
      </c>
      <c r="D1766" s="241"/>
      <c r="E1766" s="241" t="str">
        <f>IF(A1766="","",VLOOKUP(A1766,'[3]IHS DATABASE'!C:G,5,0))</f>
        <v/>
      </c>
      <c r="F1766" s="241" t="str">
        <f>IF(A1766="","",VLOOKUP(A1766,'[3]IHS DATABASE'!C:AB,26,0))</f>
        <v/>
      </c>
      <c r="G1766" s="240" t="str">
        <f>IF(A1766="","",VLOOKUP(A1766,'[3]IHS DATABASE'!C:X,22,0))</f>
        <v/>
      </c>
      <c r="H1766" s="242"/>
      <c r="I1766" s="241" t="str">
        <f>IF(A1766="","",VLOOKUP(A1766,'[3]IHS DATABASE'!C:W,21,0))</f>
        <v/>
      </c>
      <c r="J1766" s="241" t="str">
        <f>IF(A1766="","",VLOOKUP(A1766,'[3]IHS DATABASE'!C:T,18,0))</f>
        <v/>
      </c>
      <c r="K1766" s="241"/>
      <c r="L1766" s="241"/>
      <c r="M1766" s="241" t="str">
        <f>IF(A1766="","",VLOOKUP(A1766,'[3]IHS DATABASE'!C:U,19,0))</f>
        <v/>
      </c>
      <c r="N1766" s="248"/>
      <c r="O1766" s="249"/>
      <c r="P1766" s="249"/>
      <c r="Q1766" s="258"/>
      <c r="R1766" s="259"/>
      <c r="S1766" s="259" t="str">
        <f>IF(A1766="","",VLOOKUP(A1766,'[3]IHS DATABASE'!C:BG,30,0))</f>
        <v/>
      </c>
      <c r="T1766" s="241"/>
      <c r="U1766" s="259" t="str">
        <f>IF(A1766="","",VLOOKUP(A1766,'[3]IHS DATABASE'!C:AG,31,0))</f>
        <v/>
      </c>
      <c r="V1766" s="260"/>
      <c r="W1766" s="260"/>
      <c r="X1766" s="260"/>
      <c r="Y1766" s="269">
        <f t="shared" si="196"/>
        <v>0</v>
      </c>
      <c r="Z1766" s="269">
        <f t="shared" si="197"/>
        <v>0</v>
      </c>
      <c r="AA1766" s="269" t="str">
        <f t="shared" si="198"/>
        <v>OK</v>
      </c>
      <c r="AB1766" s="270"/>
      <c r="AC1766" s="270"/>
      <c r="AD1766" s="270"/>
      <c r="AE1766" s="271"/>
      <c r="AF1766" s="272"/>
      <c r="AG1766" s="285"/>
      <c r="AH1766" s="285"/>
      <c r="AI1766" s="285"/>
      <c r="AJ1766" s="285"/>
      <c r="AK1766" s="286">
        <f t="shared" si="199"/>
        <v>0</v>
      </c>
      <c r="AL1766" s="286">
        <f t="shared" si="200"/>
        <v>0</v>
      </c>
      <c r="AM1766" s="287" t="e">
        <f t="shared" si="201"/>
        <v>#DIV/0!</v>
      </c>
      <c r="AN1766" s="286" t="str">
        <f>IF(A1766="","",VLOOKUP(A1766,'[3]IHS DATABASE'!C:H,6,0))</f>
        <v/>
      </c>
      <c r="AO1766" s="286"/>
      <c r="AP1766" s="290"/>
      <c r="AQ1766" s="290"/>
      <c r="AR1766" s="240"/>
      <c r="AS1766" s="240"/>
      <c r="AT1766" s="291">
        <f t="shared" si="202"/>
        <v>0</v>
      </c>
      <c r="AU1766" s="292"/>
      <c r="AV1766" s="293"/>
      <c r="AW1766" s="293"/>
      <c r="AX1766" s="292"/>
      <c r="AY1766" s="292"/>
      <c r="AZ1766" s="292"/>
      <c r="BA1766" s="292"/>
      <c r="BB1766" s="296"/>
      <c r="BC1766" s="293"/>
      <c r="BD1766" s="293"/>
      <c r="BE1766" s="297"/>
    </row>
    <row r="1767" spans="1:57">
      <c r="A1767" s="239"/>
      <c r="B1767" s="240"/>
      <c r="C1767" s="241" t="str">
        <f>IF(A1767="","",VLOOKUP(A1767,'[3]IHS DATABASE'!C:AD,27,0))</f>
        <v/>
      </c>
      <c r="D1767" s="241"/>
      <c r="E1767" s="241" t="str">
        <f>IF(A1767="","",VLOOKUP(A1767,'[3]IHS DATABASE'!C:G,5,0))</f>
        <v/>
      </c>
      <c r="F1767" s="241" t="str">
        <f>IF(A1767="","",VLOOKUP(A1767,'[3]IHS DATABASE'!C:AB,26,0))</f>
        <v/>
      </c>
      <c r="G1767" s="240" t="str">
        <f>IF(A1767="","",VLOOKUP(A1767,'[3]IHS DATABASE'!C:X,22,0))</f>
        <v/>
      </c>
      <c r="H1767" s="242"/>
      <c r="I1767" s="241" t="str">
        <f>IF(A1767="","",VLOOKUP(A1767,'[3]IHS DATABASE'!C:W,21,0))</f>
        <v/>
      </c>
      <c r="J1767" s="241" t="str">
        <f>IF(A1767="","",VLOOKUP(A1767,'[3]IHS DATABASE'!C:T,18,0))</f>
        <v/>
      </c>
      <c r="K1767" s="241"/>
      <c r="L1767" s="241"/>
      <c r="M1767" s="241" t="str">
        <f>IF(A1767="","",VLOOKUP(A1767,'[3]IHS DATABASE'!C:U,19,0))</f>
        <v/>
      </c>
      <c r="N1767" s="248"/>
      <c r="O1767" s="249"/>
      <c r="P1767" s="249"/>
      <c r="Q1767" s="258"/>
      <c r="R1767" s="259"/>
      <c r="S1767" s="259" t="str">
        <f>IF(A1767="","",VLOOKUP(A1767,'[3]IHS DATABASE'!C:BG,30,0))</f>
        <v/>
      </c>
      <c r="T1767" s="241"/>
      <c r="U1767" s="259" t="str">
        <f>IF(A1767="","",VLOOKUP(A1767,'[3]IHS DATABASE'!C:AG,31,0))</f>
        <v/>
      </c>
      <c r="V1767" s="260"/>
      <c r="W1767" s="260"/>
      <c r="X1767" s="260"/>
      <c r="Y1767" s="269">
        <f t="shared" si="196"/>
        <v>0</v>
      </c>
      <c r="Z1767" s="269">
        <f t="shared" si="197"/>
        <v>0</v>
      </c>
      <c r="AA1767" s="269" t="str">
        <f t="shared" si="198"/>
        <v>OK</v>
      </c>
      <c r="AB1767" s="270"/>
      <c r="AC1767" s="270"/>
      <c r="AD1767" s="270"/>
      <c r="AE1767" s="271"/>
      <c r="AF1767" s="272"/>
      <c r="AG1767" s="285"/>
      <c r="AH1767" s="285"/>
      <c r="AI1767" s="285"/>
      <c r="AJ1767" s="285"/>
      <c r="AK1767" s="286">
        <f t="shared" si="199"/>
        <v>0</v>
      </c>
      <c r="AL1767" s="286">
        <f t="shared" si="200"/>
        <v>0</v>
      </c>
      <c r="AM1767" s="287" t="e">
        <f t="shared" si="201"/>
        <v>#DIV/0!</v>
      </c>
      <c r="AN1767" s="286" t="str">
        <f>IF(A1767="","",VLOOKUP(A1767,'[3]IHS DATABASE'!C:H,6,0))</f>
        <v/>
      </c>
      <c r="AO1767" s="286"/>
      <c r="AP1767" s="290"/>
      <c r="AQ1767" s="290"/>
      <c r="AR1767" s="240"/>
      <c r="AS1767" s="240"/>
      <c r="AT1767" s="291">
        <f t="shared" si="202"/>
        <v>0</v>
      </c>
      <c r="AU1767" s="292"/>
      <c r="AV1767" s="293"/>
      <c r="AW1767" s="293"/>
      <c r="AX1767" s="292"/>
      <c r="AY1767" s="292"/>
      <c r="AZ1767" s="292"/>
      <c r="BA1767" s="292"/>
      <c r="BB1767" s="296"/>
      <c r="BC1767" s="293"/>
      <c r="BD1767" s="293"/>
      <c r="BE1767" s="297"/>
    </row>
    <row r="1768" spans="1:57">
      <c r="A1768" s="239"/>
      <c r="B1768" s="240"/>
      <c r="C1768" s="241" t="str">
        <f>IF(A1768="","",VLOOKUP(A1768,'[3]IHS DATABASE'!C:AD,27,0))</f>
        <v/>
      </c>
      <c r="D1768" s="241"/>
      <c r="E1768" s="241" t="str">
        <f>IF(A1768="","",VLOOKUP(A1768,'[3]IHS DATABASE'!C:G,5,0))</f>
        <v/>
      </c>
      <c r="F1768" s="241" t="str">
        <f>IF(A1768="","",VLOOKUP(A1768,'[3]IHS DATABASE'!C:AB,26,0))</f>
        <v/>
      </c>
      <c r="G1768" s="240" t="str">
        <f>IF(A1768="","",VLOOKUP(A1768,'[3]IHS DATABASE'!C:X,22,0))</f>
        <v/>
      </c>
      <c r="H1768" s="242"/>
      <c r="I1768" s="241" t="str">
        <f>IF(A1768="","",VLOOKUP(A1768,'[3]IHS DATABASE'!C:W,21,0))</f>
        <v/>
      </c>
      <c r="J1768" s="241" t="str">
        <f>IF(A1768="","",VLOOKUP(A1768,'[3]IHS DATABASE'!C:T,18,0))</f>
        <v/>
      </c>
      <c r="K1768" s="241"/>
      <c r="L1768" s="241"/>
      <c r="M1768" s="241" t="str">
        <f>IF(A1768="","",VLOOKUP(A1768,'[3]IHS DATABASE'!C:U,19,0))</f>
        <v/>
      </c>
      <c r="N1768" s="248"/>
      <c r="O1768" s="249"/>
      <c r="P1768" s="249"/>
      <c r="Q1768" s="258"/>
      <c r="R1768" s="259"/>
      <c r="S1768" s="259" t="str">
        <f>IF(A1768="","",VLOOKUP(A1768,'[3]IHS DATABASE'!C:BG,30,0))</f>
        <v/>
      </c>
      <c r="T1768" s="241"/>
      <c r="U1768" s="259" t="str">
        <f>IF(A1768="","",VLOOKUP(A1768,'[3]IHS DATABASE'!C:AG,31,0))</f>
        <v/>
      </c>
      <c r="V1768" s="260"/>
      <c r="W1768" s="260"/>
      <c r="X1768" s="260"/>
      <c r="Y1768" s="269">
        <f t="shared" si="196"/>
        <v>0</v>
      </c>
      <c r="Z1768" s="269">
        <f t="shared" si="197"/>
        <v>0</v>
      </c>
      <c r="AA1768" s="269" t="str">
        <f t="shared" si="198"/>
        <v>OK</v>
      </c>
      <c r="AB1768" s="270"/>
      <c r="AC1768" s="270"/>
      <c r="AD1768" s="270"/>
      <c r="AE1768" s="271"/>
      <c r="AF1768" s="272"/>
      <c r="AG1768" s="285"/>
      <c r="AH1768" s="285"/>
      <c r="AI1768" s="285"/>
      <c r="AJ1768" s="285"/>
      <c r="AK1768" s="286">
        <f t="shared" si="199"/>
        <v>0</v>
      </c>
      <c r="AL1768" s="286">
        <f t="shared" si="200"/>
        <v>0</v>
      </c>
      <c r="AM1768" s="287" t="e">
        <f t="shared" si="201"/>
        <v>#DIV/0!</v>
      </c>
      <c r="AN1768" s="286" t="str">
        <f>IF(A1768="","",VLOOKUP(A1768,'[3]IHS DATABASE'!C:H,6,0))</f>
        <v/>
      </c>
      <c r="AO1768" s="286"/>
      <c r="AP1768" s="290"/>
      <c r="AQ1768" s="290"/>
      <c r="AR1768" s="240"/>
      <c r="AS1768" s="240"/>
      <c r="AT1768" s="291">
        <f t="shared" si="202"/>
        <v>0</v>
      </c>
      <c r="AU1768" s="292"/>
      <c r="AV1768" s="293"/>
      <c r="AW1768" s="293"/>
      <c r="AX1768" s="292"/>
      <c r="AY1768" s="292"/>
      <c r="AZ1768" s="292"/>
      <c r="BA1768" s="292"/>
      <c r="BB1768" s="296"/>
      <c r="BC1768" s="293"/>
      <c r="BD1768" s="293"/>
      <c r="BE1768" s="297"/>
    </row>
    <row r="1769" spans="1:57">
      <c r="A1769" s="239"/>
      <c r="B1769" s="240"/>
      <c r="C1769" s="241" t="str">
        <f>IF(A1769="","",VLOOKUP(A1769,'[3]IHS DATABASE'!C:AD,27,0))</f>
        <v/>
      </c>
      <c r="D1769" s="241"/>
      <c r="E1769" s="241" t="str">
        <f>IF(A1769="","",VLOOKUP(A1769,'[3]IHS DATABASE'!C:G,5,0))</f>
        <v/>
      </c>
      <c r="F1769" s="241" t="str">
        <f>IF(A1769="","",VLOOKUP(A1769,'[3]IHS DATABASE'!C:AB,26,0))</f>
        <v/>
      </c>
      <c r="G1769" s="240" t="str">
        <f>IF(A1769="","",VLOOKUP(A1769,'[3]IHS DATABASE'!C:X,22,0))</f>
        <v/>
      </c>
      <c r="H1769" s="242"/>
      <c r="I1769" s="241" t="str">
        <f>IF(A1769="","",VLOOKUP(A1769,'[3]IHS DATABASE'!C:W,21,0))</f>
        <v/>
      </c>
      <c r="J1769" s="241" t="str">
        <f>IF(A1769="","",VLOOKUP(A1769,'[3]IHS DATABASE'!C:T,18,0))</f>
        <v/>
      </c>
      <c r="K1769" s="241"/>
      <c r="L1769" s="241"/>
      <c r="M1769" s="241" t="str">
        <f>IF(A1769="","",VLOOKUP(A1769,'[3]IHS DATABASE'!C:U,19,0))</f>
        <v/>
      </c>
      <c r="N1769" s="248"/>
      <c r="O1769" s="249"/>
      <c r="P1769" s="249"/>
      <c r="Q1769" s="258"/>
      <c r="R1769" s="259"/>
      <c r="S1769" s="259" t="str">
        <f>IF(A1769="","",VLOOKUP(A1769,'[3]IHS DATABASE'!C:BG,30,0))</f>
        <v/>
      </c>
      <c r="T1769" s="241"/>
      <c r="U1769" s="259" t="str">
        <f>IF(A1769="","",VLOOKUP(A1769,'[3]IHS DATABASE'!C:AG,31,0))</f>
        <v/>
      </c>
      <c r="V1769" s="260"/>
      <c r="W1769" s="260"/>
      <c r="X1769" s="260"/>
      <c r="Y1769" s="269">
        <f t="shared" si="196"/>
        <v>0</v>
      </c>
      <c r="Z1769" s="269">
        <f t="shared" si="197"/>
        <v>0</v>
      </c>
      <c r="AA1769" s="269" t="str">
        <f t="shared" si="198"/>
        <v>OK</v>
      </c>
      <c r="AB1769" s="270"/>
      <c r="AC1769" s="270"/>
      <c r="AD1769" s="270"/>
      <c r="AE1769" s="271"/>
      <c r="AF1769" s="272"/>
      <c r="AG1769" s="285"/>
      <c r="AH1769" s="285"/>
      <c r="AI1769" s="285"/>
      <c r="AJ1769" s="285"/>
      <c r="AK1769" s="286">
        <f t="shared" si="199"/>
        <v>0</v>
      </c>
      <c r="AL1769" s="286">
        <f t="shared" si="200"/>
        <v>0</v>
      </c>
      <c r="AM1769" s="287" t="e">
        <f t="shared" si="201"/>
        <v>#DIV/0!</v>
      </c>
      <c r="AN1769" s="286" t="str">
        <f>IF(A1769="","",VLOOKUP(A1769,'[3]IHS DATABASE'!C:H,6,0))</f>
        <v/>
      </c>
      <c r="AO1769" s="286"/>
      <c r="AP1769" s="290"/>
      <c r="AQ1769" s="290"/>
      <c r="AR1769" s="240"/>
      <c r="AS1769" s="240"/>
      <c r="AT1769" s="291">
        <f t="shared" si="202"/>
        <v>0</v>
      </c>
      <c r="AU1769" s="292"/>
      <c r="AV1769" s="293"/>
      <c r="AW1769" s="293"/>
      <c r="AX1769" s="292"/>
      <c r="AY1769" s="292"/>
      <c r="AZ1769" s="292"/>
      <c r="BA1769" s="292"/>
      <c r="BB1769" s="296"/>
      <c r="BC1769" s="293"/>
      <c r="BD1769" s="293"/>
      <c r="BE1769" s="297"/>
    </row>
    <row r="1770" spans="1:57">
      <c r="A1770" s="239"/>
      <c r="B1770" s="240"/>
      <c r="C1770" s="241" t="str">
        <f>IF(A1770="","",VLOOKUP(A1770,'[3]IHS DATABASE'!C:AD,27,0))</f>
        <v/>
      </c>
      <c r="D1770" s="241"/>
      <c r="E1770" s="241" t="str">
        <f>IF(A1770="","",VLOOKUP(A1770,'[3]IHS DATABASE'!C:G,5,0))</f>
        <v/>
      </c>
      <c r="F1770" s="241" t="str">
        <f>IF(A1770="","",VLOOKUP(A1770,'[3]IHS DATABASE'!C:AB,26,0))</f>
        <v/>
      </c>
      <c r="G1770" s="240" t="str">
        <f>IF(A1770="","",VLOOKUP(A1770,'[3]IHS DATABASE'!C:X,22,0))</f>
        <v/>
      </c>
      <c r="H1770" s="242"/>
      <c r="I1770" s="241" t="str">
        <f>IF(A1770="","",VLOOKUP(A1770,'[3]IHS DATABASE'!C:W,21,0))</f>
        <v/>
      </c>
      <c r="J1770" s="241" t="str">
        <f>IF(A1770="","",VLOOKUP(A1770,'[3]IHS DATABASE'!C:T,18,0))</f>
        <v/>
      </c>
      <c r="K1770" s="241"/>
      <c r="L1770" s="241"/>
      <c r="M1770" s="241" t="str">
        <f>IF(A1770="","",VLOOKUP(A1770,'[3]IHS DATABASE'!C:U,19,0))</f>
        <v/>
      </c>
      <c r="N1770" s="248"/>
      <c r="O1770" s="249"/>
      <c r="P1770" s="249"/>
      <c r="Q1770" s="258"/>
      <c r="R1770" s="259"/>
      <c r="S1770" s="259" t="str">
        <f>IF(A1770="","",VLOOKUP(A1770,'[3]IHS DATABASE'!C:BG,30,0))</f>
        <v/>
      </c>
      <c r="T1770" s="241"/>
      <c r="U1770" s="259" t="str">
        <f>IF(A1770="","",VLOOKUP(A1770,'[3]IHS DATABASE'!C:AG,31,0))</f>
        <v/>
      </c>
      <c r="V1770" s="260"/>
      <c r="W1770" s="260"/>
      <c r="X1770" s="260"/>
      <c r="Y1770" s="269">
        <f t="shared" si="196"/>
        <v>0</v>
      </c>
      <c r="Z1770" s="269">
        <f t="shared" si="197"/>
        <v>0</v>
      </c>
      <c r="AA1770" s="269" t="str">
        <f t="shared" si="198"/>
        <v>OK</v>
      </c>
      <c r="AB1770" s="270"/>
      <c r="AC1770" s="270"/>
      <c r="AD1770" s="270"/>
      <c r="AE1770" s="271"/>
      <c r="AF1770" s="272"/>
      <c r="AG1770" s="285"/>
      <c r="AH1770" s="285"/>
      <c r="AI1770" s="285"/>
      <c r="AJ1770" s="285"/>
      <c r="AK1770" s="286">
        <f t="shared" si="199"/>
        <v>0</v>
      </c>
      <c r="AL1770" s="286">
        <f t="shared" si="200"/>
        <v>0</v>
      </c>
      <c r="AM1770" s="287" t="e">
        <f t="shared" si="201"/>
        <v>#DIV/0!</v>
      </c>
      <c r="AN1770" s="286" t="str">
        <f>IF(A1770="","",VLOOKUP(A1770,'[3]IHS DATABASE'!C:H,6,0))</f>
        <v/>
      </c>
      <c r="AO1770" s="286"/>
      <c r="AP1770" s="290"/>
      <c r="AQ1770" s="290"/>
      <c r="AR1770" s="240"/>
      <c r="AS1770" s="240"/>
      <c r="AT1770" s="291">
        <f t="shared" si="202"/>
        <v>0</v>
      </c>
      <c r="AU1770" s="292"/>
      <c r="AV1770" s="293"/>
      <c r="AW1770" s="293"/>
      <c r="AX1770" s="292"/>
      <c r="AY1770" s="292"/>
      <c r="AZ1770" s="292"/>
      <c r="BA1770" s="292"/>
      <c r="BB1770" s="296"/>
      <c r="BC1770" s="293"/>
      <c r="BD1770" s="293"/>
      <c r="BE1770" s="297"/>
    </row>
    <row r="1771" spans="1:57">
      <c r="A1771" s="239"/>
      <c r="B1771" s="240"/>
      <c r="C1771" s="241" t="str">
        <f>IF(A1771="","",VLOOKUP(A1771,'[3]IHS DATABASE'!C:AD,27,0))</f>
        <v/>
      </c>
      <c r="D1771" s="241"/>
      <c r="E1771" s="241" t="str">
        <f>IF(A1771="","",VLOOKUP(A1771,'[3]IHS DATABASE'!C:G,5,0))</f>
        <v/>
      </c>
      <c r="F1771" s="241" t="str">
        <f>IF(A1771="","",VLOOKUP(A1771,'[3]IHS DATABASE'!C:AB,26,0))</f>
        <v/>
      </c>
      <c r="G1771" s="240" t="str">
        <f>IF(A1771="","",VLOOKUP(A1771,'[3]IHS DATABASE'!C:X,22,0))</f>
        <v/>
      </c>
      <c r="H1771" s="242"/>
      <c r="I1771" s="241" t="str">
        <f>IF(A1771="","",VLOOKUP(A1771,'[3]IHS DATABASE'!C:W,21,0))</f>
        <v/>
      </c>
      <c r="J1771" s="241" t="str">
        <f>IF(A1771="","",VLOOKUP(A1771,'[3]IHS DATABASE'!C:T,18,0))</f>
        <v/>
      </c>
      <c r="K1771" s="241"/>
      <c r="L1771" s="241"/>
      <c r="M1771" s="241" t="str">
        <f>IF(A1771="","",VLOOKUP(A1771,'[3]IHS DATABASE'!C:U,19,0))</f>
        <v/>
      </c>
      <c r="N1771" s="248"/>
      <c r="O1771" s="249"/>
      <c r="P1771" s="249"/>
      <c r="Q1771" s="258"/>
      <c r="R1771" s="259"/>
      <c r="S1771" s="259" t="str">
        <f>IF(A1771="","",VLOOKUP(A1771,'[3]IHS DATABASE'!C:BG,30,0))</f>
        <v/>
      </c>
      <c r="T1771" s="241"/>
      <c r="U1771" s="259" t="str">
        <f>IF(A1771="","",VLOOKUP(A1771,'[3]IHS DATABASE'!C:AG,31,0))</f>
        <v/>
      </c>
      <c r="V1771" s="260"/>
      <c r="W1771" s="260"/>
      <c r="X1771" s="260"/>
      <c r="Y1771" s="269">
        <f t="shared" si="196"/>
        <v>0</v>
      </c>
      <c r="Z1771" s="269">
        <f t="shared" si="197"/>
        <v>0</v>
      </c>
      <c r="AA1771" s="269" t="str">
        <f t="shared" si="198"/>
        <v>OK</v>
      </c>
      <c r="AB1771" s="270"/>
      <c r="AC1771" s="270"/>
      <c r="AD1771" s="270"/>
      <c r="AE1771" s="271"/>
      <c r="AF1771" s="272"/>
      <c r="AG1771" s="285"/>
      <c r="AH1771" s="285"/>
      <c r="AI1771" s="285"/>
      <c r="AJ1771" s="285"/>
      <c r="AK1771" s="286">
        <f t="shared" si="199"/>
        <v>0</v>
      </c>
      <c r="AL1771" s="286">
        <f t="shared" si="200"/>
        <v>0</v>
      </c>
      <c r="AM1771" s="287" t="e">
        <f t="shared" si="201"/>
        <v>#DIV/0!</v>
      </c>
      <c r="AN1771" s="286" t="str">
        <f>IF(A1771="","",VLOOKUP(A1771,'[3]IHS DATABASE'!C:H,6,0))</f>
        <v/>
      </c>
      <c r="AO1771" s="286"/>
      <c r="AP1771" s="290"/>
      <c r="AQ1771" s="290"/>
      <c r="AR1771" s="240"/>
      <c r="AS1771" s="240"/>
      <c r="AT1771" s="291">
        <f t="shared" si="202"/>
        <v>0</v>
      </c>
      <c r="AU1771" s="292"/>
      <c r="AV1771" s="293"/>
      <c r="AW1771" s="293"/>
      <c r="AX1771" s="292"/>
      <c r="AY1771" s="292"/>
      <c r="AZ1771" s="292"/>
      <c r="BA1771" s="292"/>
      <c r="BB1771" s="296"/>
      <c r="BC1771" s="293"/>
      <c r="BD1771" s="293"/>
      <c r="BE1771" s="297"/>
    </row>
    <row r="1772" spans="1:57">
      <c r="A1772" s="239"/>
      <c r="B1772" s="240"/>
      <c r="C1772" s="241" t="str">
        <f>IF(A1772="","",VLOOKUP(A1772,'[3]IHS DATABASE'!C:AD,27,0))</f>
        <v/>
      </c>
      <c r="D1772" s="241"/>
      <c r="E1772" s="241" t="str">
        <f>IF(A1772="","",VLOOKUP(A1772,'[3]IHS DATABASE'!C:G,5,0))</f>
        <v/>
      </c>
      <c r="F1772" s="241" t="str">
        <f>IF(A1772="","",VLOOKUP(A1772,'[3]IHS DATABASE'!C:AB,26,0))</f>
        <v/>
      </c>
      <c r="G1772" s="240" t="str">
        <f>IF(A1772="","",VLOOKUP(A1772,'[3]IHS DATABASE'!C:X,22,0))</f>
        <v/>
      </c>
      <c r="H1772" s="242"/>
      <c r="I1772" s="241" t="str">
        <f>IF(A1772="","",VLOOKUP(A1772,'[3]IHS DATABASE'!C:W,21,0))</f>
        <v/>
      </c>
      <c r="J1772" s="241" t="str">
        <f>IF(A1772="","",VLOOKUP(A1772,'[3]IHS DATABASE'!C:T,18,0))</f>
        <v/>
      </c>
      <c r="K1772" s="241"/>
      <c r="L1772" s="241"/>
      <c r="M1772" s="241" t="str">
        <f>IF(A1772="","",VLOOKUP(A1772,'[3]IHS DATABASE'!C:U,19,0))</f>
        <v/>
      </c>
      <c r="N1772" s="248"/>
      <c r="O1772" s="249"/>
      <c r="P1772" s="249"/>
      <c r="Q1772" s="258"/>
      <c r="R1772" s="259"/>
      <c r="S1772" s="259" t="str">
        <f>IF(A1772="","",VLOOKUP(A1772,'[3]IHS DATABASE'!C:BG,30,0))</f>
        <v/>
      </c>
      <c r="T1772" s="241"/>
      <c r="U1772" s="259" t="str">
        <f>IF(A1772="","",VLOOKUP(A1772,'[3]IHS DATABASE'!C:AG,31,0))</f>
        <v/>
      </c>
      <c r="V1772" s="260"/>
      <c r="W1772" s="260"/>
      <c r="X1772" s="260"/>
      <c r="Y1772" s="269">
        <f t="shared" si="196"/>
        <v>0</v>
      </c>
      <c r="Z1772" s="269">
        <f t="shared" si="197"/>
        <v>0</v>
      </c>
      <c r="AA1772" s="269" t="str">
        <f t="shared" si="198"/>
        <v>OK</v>
      </c>
      <c r="AB1772" s="270"/>
      <c r="AC1772" s="270"/>
      <c r="AD1772" s="270"/>
      <c r="AE1772" s="271"/>
      <c r="AF1772" s="272"/>
      <c r="AG1772" s="285"/>
      <c r="AH1772" s="285"/>
      <c r="AI1772" s="285"/>
      <c r="AJ1772" s="285"/>
      <c r="AK1772" s="286">
        <f t="shared" si="199"/>
        <v>0</v>
      </c>
      <c r="AL1772" s="286">
        <f t="shared" si="200"/>
        <v>0</v>
      </c>
      <c r="AM1772" s="287" t="e">
        <f t="shared" si="201"/>
        <v>#DIV/0!</v>
      </c>
      <c r="AN1772" s="286" t="str">
        <f>IF(A1772="","",VLOOKUP(A1772,'[3]IHS DATABASE'!C:H,6,0))</f>
        <v/>
      </c>
      <c r="AO1772" s="286"/>
      <c r="AP1772" s="290"/>
      <c r="AQ1772" s="290"/>
      <c r="AR1772" s="240"/>
      <c r="AS1772" s="240"/>
      <c r="AT1772" s="291">
        <f t="shared" si="202"/>
        <v>0</v>
      </c>
      <c r="AU1772" s="292"/>
      <c r="AV1772" s="293"/>
      <c r="AW1772" s="293"/>
      <c r="AX1772" s="292"/>
      <c r="AY1772" s="292"/>
      <c r="AZ1772" s="292"/>
      <c r="BA1772" s="292"/>
      <c r="BB1772" s="296"/>
      <c r="BC1772" s="293"/>
      <c r="BD1772" s="293"/>
      <c r="BE1772" s="297"/>
    </row>
    <row r="1773" spans="1:57">
      <c r="A1773" s="239"/>
      <c r="B1773" s="240"/>
      <c r="C1773" s="241" t="str">
        <f>IF(A1773="","",VLOOKUP(A1773,'[3]IHS DATABASE'!C:AD,27,0))</f>
        <v/>
      </c>
      <c r="D1773" s="241"/>
      <c r="E1773" s="241" t="str">
        <f>IF(A1773="","",VLOOKUP(A1773,'[3]IHS DATABASE'!C:G,5,0))</f>
        <v/>
      </c>
      <c r="F1773" s="241" t="str">
        <f>IF(A1773="","",VLOOKUP(A1773,'[3]IHS DATABASE'!C:AB,26,0))</f>
        <v/>
      </c>
      <c r="G1773" s="240" t="str">
        <f>IF(A1773="","",VLOOKUP(A1773,'[3]IHS DATABASE'!C:X,22,0))</f>
        <v/>
      </c>
      <c r="H1773" s="242"/>
      <c r="I1773" s="241" t="str">
        <f>IF(A1773="","",VLOOKUP(A1773,'[3]IHS DATABASE'!C:W,21,0))</f>
        <v/>
      </c>
      <c r="J1773" s="241" t="str">
        <f>IF(A1773="","",VLOOKUP(A1773,'[3]IHS DATABASE'!C:T,18,0))</f>
        <v/>
      </c>
      <c r="K1773" s="241"/>
      <c r="L1773" s="241"/>
      <c r="M1773" s="241" t="str">
        <f>IF(A1773="","",VLOOKUP(A1773,'[3]IHS DATABASE'!C:U,19,0))</f>
        <v/>
      </c>
      <c r="N1773" s="248"/>
      <c r="O1773" s="249"/>
      <c r="P1773" s="249"/>
      <c r="Q1773" s="258"/>
      <c r="R1773" s="259"/>
      <c r="S1773" s="259" t="str">
        <f>IF(A1773="","",VLOOKUP(A1773,'[3]IHS DATABASE'!C:BG,30,0))</f>
        <v/>
      </c>
      <c r="T1773" s="241"/>
      <c r="U1773" s="259" t="str">
        <f>IF(A1773="","",VLOOKUP(A1773,'[3]IHS DATABASE'!C:AG,31,0))</f>
        <v/>
      </c>
      <c r="V1773" s="260"/>
      <c r="W1773" s="260"/>
      <c r="X1773" s="260"/>
      <c r="Y1773" s="269">
        <f t="shared" si="196"/>
        <v>0</v>
      </c>
      <c r="Z1773" s="269">
        <f t="shared" si="197"/>
        <v>0</v>
      </c>
      <c r="AA1773" s="269" t="str">
        <f t="shared" si="198"/>
        <v>OK</v>
      </c>
      <c r="AB1773" s="270"/>
      <c r="AC1773" s="270"/>
      <c r="AD1773" s="270"/>
      <c r="AE1773" s="271"/>
      <c r="AF1773" s="272"/>
      <c r="AG1773" s="285"/>
      <c r="AH1773" s="285"/>
      <c r="AI1773" s="285"/>
      <c r="AJ1773" s="285"/>
      <c r="AK1773" s="286">
        <f t="shared" si="199"/>
        <v>0</v>
      </c>
      <c r="AL1773" s="286">
        <f t="shared" si="200"/>
        <v>0</v>
      </c>
      <c r="AM1773" s="287" t="e">
        <f t="shared" si="201"/>
        <v>#DIV/0!</v>
      </c>
      <c r="AN1773" s="286" t="str">
        <f>IF(A1773="","",VLOOKUP(A1773,'[3]IHS DATABASE'!C:H,6,0))</f>
        <v/>
      </c>
      <c r="AO1773" s="286"/>
      <c r="AP1773" s="290"/>
      <c r="AQ1773" s="290"/>
      <c r="AR1773" s="240"/>
      <c r="AS1773" s="240"/>
      <c r="AT1773" s="291">
        <f t="shared" si="202"/>
        <v>0</v>
      </c>
      <c r="AU1773" s="292"/>
      <c r="AV1773" s="293"/>
      <c r="AW1773" s="293"/>
      <c r="AX1773" s="292"/>
      <c r="AY1773" s="292"/>
      <c r="AZ1773" s="292"/>
      <c r="BA1773" s="292"/>
      <c r="BB1773" s="296"/>
      <c r="BC1773" s="293"/>
      <c r="BD1773" s="293"/>
      <c r="BE1773" s="297"/>
    </row>
    <row r="1774" spans="1:57">
      <c r="A1774" s="239"/>
      <c r="B1774" s="240"/>
      <c r="C1774" s="241" t="str">
        <f>IF(A1774="","",VLOOKUP(A1774,'[3]IHS DATABASE'!C:AD,27,0))</f>
        <v/>
      </c>
      <c r="D1774" s="241"/>
      <c r="E1774" s="241" t="str">
        <f>IF(A1774="","",VLOOKUP(A1774,'[3]IHS DATABASE'!C:G,5,0))</f>
        <v/>
      </c>
      <c r="F1774" s="241" t="str">
        <f>IF(A1774="","",VLOOKUP(A1774,'[3]IHS DATABASE'!C:AB,26,0))</f>
        <v/>
      </c>
      <c r="G1774" s="240" t="str">
        <f>IF(A1774="","",VLOOKUP(A1774,'[3]IHS DATABASE'!C:X,22,0))</f>
        <v/>
      </c>
      <c r="H1774" s="242"/>
      <c r="I1774" s="241" t="str">
        <f>IF(A1774="","",VLOOKUP(A1774,'[3]IHS DATABASE'!C:W,21,0))</f>
        <v/>
      </c>
      <c r="J1774" s="241" t="str">
        <f>IF(A1774="","",VLOOKUP(A1774,'[3]IHS DATABASE'!C:T,18,0))</f>
        <v/>
      </c>
      <c r="K1774" s="241"/>
      <c r="L1774" s="241"/>
      <c r="M1774" s="241" t="str">
        <f>IF(A1774="","",VLOOKUP(A1774,'[3]IHS DATABASE'!C:U,19,0))</f>
        <v/>
      </c>
      <c r="N1774" s="248"/>
      <c r="O1774" s="249"/>
      <c r="P1774" s="249"/>
      <c r="Q1774" s="258"/>
      <c r="R1774" s="259"/>
      <c r="S1774" s="259" t="str">
        <f>IF(A1774="","",VLOOKUP(A1774,'[3]IHS DATABASE'!C:BG,30,0))</f>
        <v/>
      </c>
      <c r="T1774" s="241"/>
      <c r="U1774" s="259" t="str">
        <f>IF(A1774="","",VLOOKUP(A1774,'[3]IHS DATABASE'!C:AG,31,0))</f>
        <v/>
      </c>
      <c r="V1774" s="260"/>
      <c r="W1774" s="260"/>
      <c r="X1774" s="260"/>
      <c r="Y1774" s="269">
        <f t="shared" si="196"/>
        <v>0</v>
      </c>
      <c r="Z1774" s="269">
        <f t="shared" si="197"/>
        <v>0</v>
      </c>
      <c r="AA1774" s="269" t="str">
        <f t="shared" si="198"/>
        <v>OK</v>
      </c>
      <c r="AB1774" s="270"/>
      <c r="AC1774" s="270"/>
      <c r="AD1774" s="270"/>
      <c r="AE1774" s="271"/>
      <c r="AF1774" s="272"/>
      <c r="AG1774" s="285"/>
      <c r="AH1774" s="285"/>
      <c r="AI1774" s="285"/>
      <c r="AJ1774" s="285"/>
      <c r="AK1774" s="286">
        <f t="shared" si="199"/>
        <v>0</v>
      </c>
      <c r="AL1774" s="286">
        <f t="shared" si="200"/>
        <v>0</v>
      </c>
      <c r="AM1774" s="287" t="e">
        <f t="shared" si="201"/>
        <v>#DIV/0!</v>
      </c>
      <c r="AN1774" s="286" t="str">
        <f>IF(A1774="","",VLOOKUP(A1774,'[3]IHS DATABASE'!C:H,6,0))</f>
        <v/>
      </c>
      <c r="AO1774" s="286"/>
      <c r="AP1774" s="290"/>
      <c r="AQ1774" s="290"/>
      <c r="AR1774" s="240"/>
      <c r="AS1774" s="240"/>
      <c r="AT1774" s="291">
        <f t="shared" si="202"/>
        <v>0</v>
      </c>
      <c r="AU1774" s="292"/>
      <c r="AV1774" s="293"/>
      <c r="AW1774" s="293"/>
      <c r="AX1774" s="292"/>
      <c r="AY1774" s="292"/>
      <c r="AZ1774" s="292"/>
      <c r="BA1774" s="292"/>
      <c r="BB1774" s="296"/>
      <c r="BC1774" s="293"/>
      <c r="BD1774" s="293"/>
      <c r="BE1774" s="297"/>
    </row>
    <row r="1775" spans="1:57">
      <c r="A1775" s="239"/>
      <c r="B1775" s="240"/>
      <c r="C1775" s="241" t="str">
        <f>IF(A1775="","",VLOOKUP(A1775,'[3]IHS DATABASE'!C:AD,27,0))</f>
        <v/>
      </c>
      <c r="D1775" s="241"/>
      <c r="E1775" s="241" t="str">
        <f>IF(A1775="","",VLOOKUP(A1775,'[3]IHS DATABASE'!C:G,5,0))</f>
        <v/>
      </c>
      <c r="F1775" s="241" t="str">
        <f>IF(A1775="","",VLOOKUP(A1775,'[3]IHS DATABASE'!C:AB,26,0))</f>
        <v/>
      </c>
      <c r="G1775" s="240" t="str">
        <f>IF(A1775="","",VLOOKUP(A1775,'[3]IHS DATABASE'!C:X,22,0))</f>
        <v/>
      </c>
      <c r="H1775" s="242"/>
      <c r="I1775" s="241" t="str">
        <f>IF(A1775="","",VLOOKUP(A1775,'[3]IHS DATABASE'!C:W,21,0))</f>
        <v/>
      </c>
      <c r="J1775" s="241" t="str">
        <f>IF(A1775="","",VLOOKUP(A1775,'[3]IHS DATABASE'!C:T,18,0))</f>
        <v/>
      </c>
      <c r="K1775" s="241"/>
      <c r="L1775" s="241"/>
      <c r="M1775" s="241" t="str">
        <f>IF(A1775="","",VLOOKUP(A1775,'[3]IHS DATABASE'!C:U,19,0))</f>
        <v/>
      </c>
      <c r="N1775" s="248"/>
      <c r="O1775" s="249"/>
      <c r="P1775" s="249"/>
      <c r="Q1775" s="258"/>
      <c r="R1775" s="259"/>
      <c r="S1775" s="259" t="str">
        <f>IF(A1775="","",VLOOKUP(A1775,'[3]IHS DATABASE'!C:BG,30,0))</f>
        <v/>
      </c>
      <c r="T1775" s="241"/>
      <c r="U1775" s="259" t="str">
        <f>IF(A1775="","",VLOOKUP(A1775,'[3]IHS DATABASE'!C:AG,31,0))</f>
        <v/>
      </c>
      <c r="V1775" s="260"/>
      <c r="W1775" s="260"/>
      <c r="X1775" s="260"/>
      <c r="Y1775" s="269">
        <f t="shared" si="196"/>
        <v>0</v>
      </c>
      <c r="Z1775" s="269">
        <f t="shared" si="197"/>
        <v>0</v>
      </c>
      <c r="AA1775" s="269" t="str">
        <f t="shared" si="198"/>
        <v>OK</v>
      </c>
      <c r="AB1775" s="270"/>
      <c r="AC1775" s="270"/>
      <c r="AD1775" s="270"/>
      <c r="AE1775" s="271"/>
      <c r="AF1775" s="272"/>
      <c r="AG1775" s="285"/>
      <c r="AH1775" s="285"/>
      <c r="AI1775" s="285"/>
      <c r="AJ1775" s="285"/>
      <c r="AK1775" s="286">
        <f t="shared" si="199"/>
        <v>0</v>
      </c>
      <c r="AL1775" s="286">
        <f t="shared" si="200"/>
        <v>0</v>
      </c>
      <c r="AM1775" s="287" t="e">
        <f t="shared" si="201"/>
        <v>#DIV/0!</v>
      </c>
      <c r="AN1775" s="286" t="str">
        <f>IF(A1775="","",VLOOKUP(A1775,'[3]IHS DATABASE'!C:H,6,0))</f>
        <v/>
      </c>
      <c r="AO1775" s="286"/>
      <c r="AP1775" s="290"/>
      <c r="AQ1775" s="290"/>
      <c r="AR1775" s="240"/>
      <c r="AS1775" s="240"/>
      <c r="AT1775" s="291">
        <f t="shared" si="202"/>
        <v>0</v>
      </c>
      <c r="AU1775" s="292"/>
      <c r="AV1775" s="293"/>
      <c r="AW1775" s="293"/>
      <c r="AX1775" s="292"/>
      <c r="AY1775" s="292"/>
      <c r="AZ1775" s="292"/>
      <c r="BA1775" s="292"/>
      <c r="BB1775" s="296"/>
      <c r="BC1775" s="293"/>
      <c r="BD1775" s="293"/>
      <c r="BE1775" s="297"/>
    </row>
    <row r="1776" spans="1:57">
      <c r="A1776" s="239"/>
      <c r="B1776" s="240"/>
      <c r="C1776" s="241" t="str">
        <f>IF(A1776="","",VLOOKUP(A1776,'[3]IHS DATABASE'!C:AD,27,0))</f>
        <v/>
      </c>
      <c r="D1776" s="241"/>
      <c r="E1776" s="241" t="str">
        <f>IF(A1776="","",VLOOKUP(A1776,'[3]IHS DATABASE'!C:G,5,0))</f>
        <v/>
      </c>
      <c r="F1776" s="241" t="str">
        <f>IF(A1776="","",VLOOKUP(A1776,'[3]IHS DATABASE'!C:AB,26,0))</f>
        <v/>
      </c>
      <c r="G1776" s="240" t="str">
        <f>IF(A1776="","",VLOOKUP(A1776,'[3]IHS DATABASE'!C:X,22,0))</f>
        <v/>
      </c>
      <c r="H1776" s="242"/>
      <c r="I1776" s="241" t="str">
        <f>IF(A1776="","",VLOOKUP(A1776,'[3]IHS DATABASE'!C:W,21,0))</f>
        <v/>
      </c>
      <c r="J1776" s="241" t="str">
        <f>IF(A1776="","",VLOOKUP(A1776,'[3]IHS DATABASE'!C:T,18,0))</f>
        <v/>
      </c>
      <c r="K1776" s="241"/>
      <c r="L1776" s="241"/>
      <c r="M1776" s="241" t="str">
        <f>IF(A1776="","",VLOOKUP(A1776,'[3]IHS DATABASE'!C:U,19,0))</f>
        <v/>
      </c>
      <c r="N1776" s="248"/>
      <c r="O1776" s="249"/>
      <c r="P1776" s="249"/>
      <c r="Q1776" s="258"/>
      <c r="R1776" s="259"/>
      <c r="S1776" s="259" t="str">
        <f>IF(A1776="","",VLOOKUP(A1776,'[3]IHS DATABASE'!C:BG,30,0))</f>
        <v/>
      </c>
      <c r="T1776" s="241"/>
      <c r="U1776" s="259" t="str">
        <f>IF(A1776="","",VLOOKUP(A1776,'[3]IHS DATABASE'!C:AG,31,0))</f>
        <v/>
      </c>
      <c r="V1776" s="260"/>
      <c r="W1776" s="260"/>
      <c r="X1776" s="260"/>
      <c r="Y1776" s="269">
        <f t="shared" si="196"/>
        <v>0</v>
      </c>
      <c r="Z1776" s="269">
        <f t="shared" si="197"/>
        <v>0</v>
      </c>
      <c r="AA1776" s="269" t="str">
        <f t="shared" si="198"/>
        <v>OK</v>
      </c>
      <c r="AB1776" s="270"/>
      <c r="AC1776" s="270"/>
      <c r="AD1776" s="270"/>
      <c r="AE1776" s="271"/>
      <c r="AF1776" s="272"/>
      <c r="AG1776" s="285"/>
      <c r="AH1776" s="285"/>
      <c r="AI1776" s="285"/>
      <c r="AJ1776" s="285"/>
      <c r="AK1776" s="286">
        <f t="shared" si="199"/>
        <v>0</v>
      </c>
      <c r="AL1776" s="286">
        <f t="shared" si="200"/>
        <v>0</v>
      </c>
      <c r="AM1776" s="287" t="e">
        <f t="shared" si="201"/>
        <v>#DIV/0!</v>
      </c>
      <c r="AN1776" s="286" t="str">
        <f>IF(A1776="","",VLOOKUP(A1776,'[3]IHS DATABASE'!C:H,6,0))</f>
        <v/>
      </c>
      <c r="AO1776" s="286"/>
      <c r="AP1776" s="290"/>
      <c r="AQ1776" s="290"/>
      <c r="AR1776" s="240"/>
      <c r="AS1776" s="240"/>
      <c r="AT1776" s="291">
        <f t="shared" si="202"/>
        <v>0</v>
      </c>
      <c r="AU1776" s="292"/>
      <c r="AV1776" s="293"/>
      <c r="AW1776" s="293"/>
      <c r="AX1776" s="292"/>
      <c r="AY1776" s="292"/>
      <c r="AZ1776" s="292"/>
      <c r="BA1776" s="292"/>
      <c r="BB1776" s="296"/>
      <c r="BC1776" s="293"/>
      <c r="BD1776" s="293"/>
      <c r="BE1776" s="297"/>
    </row>
    <row r="1777" spans="1:57">
      <c r="A1777" s="239"/>
      <c r="B1777" s="240"/>
      <c r="C1777" s="241" t="str">
        <f>IF(A1777="","",VLOOKUP(A1777,'[3]IHS DATABASE'!C:AD,27,0))</f>
        <v/>
      </c>
      <c r="D1777" s="241"/>
      <c r="E1777" s="241" t="str">
        <f>IF(A1777="","",VLOOKUP(A1777,'[3]IHS DATABASE'!C:G,5,0))</f>
        <v/>
      </c>
      <c r="F1777" s="241" t="str">
        <f>IF(A1777="","",VLOOKUP(A1777,'[3]IHS DATABASE'!C:AB,26,0))</f>
        <v/>
      </c>
      <c r="G1777" s="240" t="str">
        <f>IF(A1777="","",VLOOKUP(A1777,'[3]IHS DATABASE'!C:X,22,0))</f>
        <v/>
      </c>
      <c r="H1777" s="242"/>
      <c r="I1777" s="241" t="str">
        <f>IF(A1777="","",VLOOKUP(A1777,'[3]IHS DATABASE'!C:W,21,0))</f>
        <v/>
      </c>
      <c r="J1777" s="241" t="str">
        <f>IF(A1777="","",VLOOKUP(A1777,'[3]IHS DATABASE'!C:T,18,0))</f>
        <v/>
      </c>
      <c r="K1777" s="241"/>
      <c r="L1777" s="241"/>
      <c r="M1777" s="241" t="str">
        <f>IF(A1777="","",VLOOKUP(A1777,'[3]IHS DATABASE'!C:U,19,0))</f>
        <v/>
      </c>
      <c r="N1777" s="248"/>
      <c r="O1777" s="249"/>
      <c r="P1777" s="249"/>
      <c r="Q1777" s="258"/>
      <c r="R1777" s="259"/>
      <c r="S1777" s="259" t="str">
        <f>IF(A1777="","",VLOOKUP(A1777,'[3]IHS DATABASE'!C:BG,30,0))</f>
        <v/>
      </c>
      <c r="T1777" s="241"/>
      <c r="U1777" s="259" t="str">
        <f>IF(A1777="","",VLOOKUP(A1777,'[3]IHS DATABASE'!C:AG,31,0))</f>
        <v/>
      </c>
      <c r="V1777" s="260"/>
      <c r="W1777" s="260"/>
      <c r="X1777" s="260"/>
      <c r="Y1777" s="269">
        <f t="shared" si="196"/>
        <v>0</v>
      </c>
      <c r="Z1777" s="269">
        <f t="shared" si="197"/>
        <v>0</v>
      </c>
      <c r="AA1777" s="269" t="str">
        <f t="shared" si="198"/>
        <v>OK</v>
      </c>
      <c r="AB1777" s="270"/>
      <c r="AC1777" s="270"/>
      <c r="AD1777" s="270"/>
      <c r="AE1777" s="271"/>
      <c r="AF1777" s="272"/>
      <c r="AG1777" s="285"/>
      <c r="AH1777" s="285"/>
      <c r="AI1777" s="285"/>
      <c r="AJ1777" s="285"/>
      <c r="AK1777" s="286">
        <f t="shared" si="199"/>
        <v>0</v>
      </c>
      <c r="AL1777" s="286">
        <f t="shared" si="200"/>
        <v>0</v>
      </c>
      <c r="AM1777" s="287" t="e">
        <f t="shared" si="201"/>
        <v>#DIV/0!</v>
      </c>
      <c r="AN1777" s="286" t="str">
        <f>IF(A1777="","",VLOOKUP(A1777,'[3]IHS DATABASE'!C:H,6,0))</f>
        <v/>
      </c>
      <c r="AO1777" s="286"/>
      <c r="AP1777" s="290"/>
      <c r="AQ1777" s="290"/>
      <c r="AR1777" s="240"/>
      <c r="AS1777" s="240"/>
      <c r="AT1777" s="291">
        <f t="shared" si="202"/>
        <v>0</v>
      </c>
      <c r="AU1777" s="292"/>
      <c r="AV1777" s="293"/>
      <c r="AW1777" s="293"/>
      <c r="AX1777" s="292"/>
      <c r="AY1777" s="292"/>
      <c r="AZ1777" s="292"/>
      <c r="BA1777" s="292"/>
      <c r="BB1777" s="296"/>
      <c r="BC1777" s="293"/>
      <c r="BD1777" s="293"/>
      <c r="BE1777" s="297"/>
    </row>
    <row r="1778" spans="1:57">
      <c r="A1778" s="239"/>
      <c r="B1778" s="240"/>
      <c r="C1778" s="241" t="str">
        <f>IF(A1778="","",VLOOKUP(A1778,'[3]IHS DATABASE'!C:AD,27,0))</f>
        <v/>
      </c>
      <c r="D1778" s="241"/>
      <c r="E1778" s="241" t="str">
        <f>IF(A1778="","",VLOOKUP(A1778,'[3]IHS DATABASE'!C:G,5,0))</f>
        <v/>
      </c>
      <c r="F1778" s="241" t="str">
        <f>IF(A1778="","",VLOOKUP(A1778,'[3]IHS DATABASE'!C:AB,26,0))</f>
        <v/>
      </c>
      <c r="G1778" s="240" t="str">
        <f>IF(A1778="","",VLOOKUP(A1778,'[3]IHS DATABASE'!C:X,22,0))</f>
        <v/>
      </c>
      <c r="H1778" s="242"/>
      <c r="I1778" s="241" t="str">
        <f>IF(A1778="","",VLOOKUP(A1778,'[3]IHS DATABASE'!C:W,21,0))</f>
        <v/>
      </c>
      <c r="J1778" s="241" t="str">
        <f>IF(A1778="","",VLOOKUP(A1778,'[3]IHS DATABASE'!C:T,18,0))</f>
        <v/>
      </c>
      <c r="K1778" s="241"/>
      <c r="L1778" s="241"/>
      <c r="M1778" s="241" t="str">
        <f>IF(A1778="","",VLOOKUP(A1778,'[3]IHS DATABASE'!C:U,19,0))</f>
        <v/>
      </c>
      <c r="N1778" s="248"/>
      <c r="O1778" s="249"/>
      <c r="P1778" s="249"/>
      <c r="Q1778" s="258"/>
      <c r="R1778" s="259"/>
      <c r="S1778" s="259" t="str">
        <f>IF(A1778="","",VLOOKUP(A1778,'[3]IHS DATABASE'!C:BG,30,0))</f>
        <v/>
      </c>
      <c r="T1778" s="241"/>
      <c r="U1778" s="259" t="str">
        <f>IF(A1778="","",VLOOKUP(A1778,'[3]IHS DATABASE'!C:AG,31,0))</f>
        <v/>
      </c>
      <c r="V1778" s="260"/>
      <c r="W1778" s="260"/>
      <c r="X1778" s="260"/>
      <c r="Y1778" s="269">
        <f t="shared" si="196"/>
        <v>0</v>
      </c>
      <c r="Z1778" s="269">
        <f t="shared" si="197"/>
        <v>0</v>
      </c>
      <c r="AA1778" s="269" t="str">
        <f t="shared" si="198"/>
        <v>OK</v>
      </c>
      <c r="AB1778" s="270"/>
      <c r="AC1778" s="270"/>
      <c r="AD1778" s="270"/>
      <c r="AE1778" s="271"/>
      <c r="AF1778" s="272"/>
      <c r="AG1778" s="285"/>
      <c r="AH1778" s="285"/>
      <c r="AI1778" s="285"/>
      <c r="AJ1778" s="285"/>
      <c r="AK1778" s="286">
        <f t="shared" si="199"/>
        <v>0</v>
      </c>
      <c r="AL1778" s="286">
        <f t="shared" si="200"/>
        <v>0</v>
      </c>
      <c r="AM1778" s="287" t="e">
        <f t="shared" si="201"/>
        <v>#DIV/0!</v>
      </c>
      <c r="AN1778" s="286" t="str">
        <f>IF(A1778="","",VLOOKUP(A1778,'[3]IHS DATABASE'!C:H,6,0))</f>
        <v/>
      </c>
      <c r="AO1778" s="286"/>
      <c r="AP1778" s="290"/>
      <c r="AQ1778" s="290"/>
      <c r="AR1778" s="240"/>
      <c r="AS1778" s="240"/>
      <c r="AT1778" s="291">
        <f t="shared" si="202"/>
        <v>0</v>
      </c>
      <c r="AU1778" s="292"/>
      <c r="AV1778" s="293"/>
      <c r="AW1778" s="293"/>
      <c r="AX1778" s="292"/>
      <c r="AY1778" s="292"/>
      <c r="AZ1778" s="292"/>
      <c r="BA1778" s="292"/>
      <c r="BB1778" s="296"/>
      <c r="BC1778" s="293"/>
      <c r="BD1778" s="293"/>
      <c r="BE1778" s="297"/>
    </row>
    <row r="1779" spans="1:57">
      <c r="A1779" s="239"/>
      <c r="B1779" s="240"/>
      <c r="C1779" s="241" t="str">
        <f>IF(A1779="","",VLOOKUP(A1779,'[3]IHS DATABASE'!C:AD,27,0))</f>
        <v/>
      </c>
      <c r="D1779" s="241"/>
      <c r="E1779" s="241" t="str">
        <f>IF(A1779="","",VLOOKUP(A1779,'[3]IHS DATABASE'!C:G,5,0))</f>
        <v/>
      </c>
      <c r="F1779" s="241" t="str">
        <f>IF(A1779="","",VLOOKUP(A1779,'[3]IHS DATABASE'!C:AB,26,0))</f>
        <v/>
      </c>
      <c r="G1779" s="240" t="str">
        <f>IF(A1779="","",VLOOKUP(A1779,'[3]IHS DATABASE'!C:X,22,0))</f>
        <v/>
      </c>
      <c r="H1779" s="242"/>
      <c r="I1779" s="241" t="str">
        <f>IF(A1779="","",VLOOKUP(A1779,'[3]IHS DATABASE'!C:W,21,0))</f>
        <v/>
      </c>
      <c r="J1779" s="241" t="str">
        <f>IF(A1779="","",VLOOKUP(A1779,'[3]IHS DATABASE'!C:T,18,0))</f>
        <v/>
      </c>
      <c r="K1779" s="241"/>
      <c r="L1779" s="241"/>
      <c r="M1779" s="241" t="str">
        <f>IF(A1779="","",VLOOKUP(A1779,'[3]IHS DATABASE'!C:U,19,0))</f>
        <v/>
      </c>
      <c r="N1779" s="248"/>
      <c r="O1779" s="249"/>
      <c r="P1779" s="249"/>
      <c r="Q1779" s="258"/>
      <c r="R1779" s="259"/>
      <c r="S1779" s="259" t="str">
        <f>IF(A1779="","",VLOOKUP(A1779,'[3]IHS DATABASE'!C:BG,30,0))</f>
        <v/>
      </c>
      <c r="T1779" s="241"/>
      <c r="U1779" s="259" t="str">
        <f>IF(A1779="","",VLOOKUP(A1779,'[3]IHS DATABASE'!C:AG,31,0))</f>
        <v/>
      </c>
      <c r="V1779" s="260"/>
      <c r="W1779" s="260"/>
      <c r="X1779" s="260"/>
      <c r="Y1779" s="269">
        <f t="shared" si="196"/>
        <v>0</v>
      </c>
      <c r="Z1779" s="269">
        <f t="shared" si="197"/>
        <v>0</v>
      </c>
      <c r="AA1779" s="269" t="str">
        <f t="shared" si="198"/>
        <v>OK</v>
      </c>
      <c r="AB1779" s="270"/>
      <c r="AC1779" s="270"/>
      <c r="AD1779" s="270"/>
      <c r="AE1779" s="271"/>
      <c r="AF1779" s="272"/>
      <c r="AG1779" s="285"/>
      <c r="AH1779" s="285"/>
      <c r="AI1779" s="285"/>
      <c r="AJ1779" s="285"/>
      <c r="AK1779" s="286">
        <f t="shared" si="199"/>
        <v>0</v>
      </c>
      <c r="AL1779" s="286">
        <f t="shared" si="200"/>
        <v>0</v>
      </c>
      <c r="AM1779" s="287" t="e">
        <f t="shared" si="201"/>
        <v>#DIV/0!</v>
      </c>
      <c r="AN1779" s="286" t="str">
        <f>IF(A1779="","",VLOOKUP(A1779,'[3]IHS DATABASE'!C:H,6,0))</f>
        <v/>
      </c>
      <c r="AO1779" s="286"/>
      <c r="AP1779" s="290"/>
      <c r="AQ1779" s="290"/>
      <c r="AR1779" s="240"/>
      <c r="AS1779" s="240"/>
      <c r="AT1779" s="291">
        <f t="shared" si="202"/>
        <v>0</v>
      </c>
      <c r="AU1779" s="292"/>
      <c r="AV1779" s="293"/>
      <c r="AW1779" s="293"/>
      <c r="AX1779" s="292"/>
      <c r="AY1779" s="292"/>
      <c r="AZ1779" s="292"/>
      <c r="BA1779" s="292"/>
      <c r="BB1779" s="296"/>
      <c r="BC1779" s="293"/>
      <c r="BD1779" s="293"/>
      <c r="BE1779" s="297"/>
    </row>
    <row r="1780" spans="1:57">
      <c r="A1780" s="239"/>
      <c r="B1780" s="240"/>
      <c r="C1780" s="241" t="str">
        <f>IF(A1780="","",VLOOKUP(A1780,'[3]IHS DATABASE'!C:AD,27,0))</f>
        <v/>
      </c>
      <c r="D1780" s="241"/>
      <c r="E1780" s="241" t="str">
        <f>IF(A1780="","",VLOOKUP(A1780,'[3]IHS DATABASE'!C:G,5,0))</f>
        <v/>
      </c>
      <c r="F1780" s="241" t="str">
        <f>IF(A1780="","",VLOOKUP(A1780,'[3]IHS DATABASE'!C:AB,26,0))</f>
        <v/>
      </c>
      <c r="G1780" s="240" t="str">
        <f>IF(A1780="","",VLOOKUP(A1780,'[3]IHS DATABASE'!C:X,22,0))</f>
        <v/>
      </c>
      <c r="H1780" s="242"/>
      <c r="I1780" s="241" t="str">
        <f>IF(A1780="","",VLOOKUP(A1780,'[3]IHS DATABASE'!C:W,21,0))</f>
        <v/>
      </c>
      <c r="J1780" s="241" t="str">
        <f>IF(A1780="","",VLOOKUP(A1780,'[3]IHS DATABASE'!C:T,18,0))</f>
        <v/>
      </c>
      <c r="K1780" s="241"/>
      <c r="L1780" s="241"/>
      <c r="M1780" s="241" t="str">
        <f>IF(A1780="","",VLOOKUP(A1780,'[3]IHS DATABASE'!C:U,19,0))</f>
        <v/>
      </c>
      <c r="N1780" s="248"/>
      <c r="O1780" s="249"/>
      <c r="P1780" s="249"/>
      <c r="Q1780" s="258"/>
      <c r="R1780" s="259"/>
      <c r="S1780" s="259" t="str">
        <f>IF(A1780="","",VLOOKUP(A1780,'[3]IHS DATABASE'!C:BG,30,0))</f>
        <v/>
      </c>
      <c r="T1780" s="241"/>
      <c r="U1780" s="259" t="str">
        <f>IF(A1780="","",VLOOKUP(A1780,'[3]IHS DATABASE'!C:AG,31,0))</f>
        <v/>
      </c>
      <c r="V1780" s="260"/>
      <c r="W1780" s="260"/>
      <c r="X1780" s="260"/>
      <c r="Y1780" s="269">
        <f t="shared" si="196"/>
        <v>0</v>
      </c>
      <c r="Z1780" s="269">
        <f t="shared" si="197"/>
        <v>0</v>
      </c>
      <c r="AA1780" s="269" t="str">
        <f t="shared" si="198"/>
        <v>OK</v>
      </c>
      <c r="AB1780" s="270"/>
      <c r="AC1780" s="270"/>
      <c r="AD1780" s="270"/>
      <c r="AE1780" s="271"/>
      <c r="AF1780" s="272"/>
      <c r="AG1780" s="285"/>
      <c r="AH1780" s="285"/>
      <c r="AI1780" s="285"/>
      <c r="AJ1780" s="285"/>
      <c r="AK1780" s="286">
        <f t="shared" si="199"/>
        <v>0</v>
      </c>
      <c r="AL1780" s="286">
        <f t="shared" si="200"/>
        <v>0</v>
      </c>
      <c r="AM1780" s="287" t="e">
        <f t="shared" si="201"/>
        <v>#DIV/0!</v>
      </c>
      <c r="AN1780" s="286" t="str">
        <f>IF(A1780="","",VLOOKUP(A1780,'[3]IHS DATABASE'!C:H,6,0))</f>
        <v/>
      </c>
      <c r="AO1780" s="286"/>
      <c r="AP1780" s="290"/>
      <c r="AQ1780" s="290"/>
      <c r="AR1780" s="240"/>
      <c r="AS1780" s="240"/>
      <c r="AT1780" s="291">
        <f t="shared" si="202"/>
        <v>0</v>
      </c>
      <c r="AU1780" s="292"/>
      <c r="AV1780" s="293"/>
      <c r="AW1780" s="293"/>
      <c r="AX1780" s="292"/>
      <c r="AY1780" s="292"/>
      <c r="AZ1780" s="292"/>
      <c r="BA1780" s="292"/>
      <c r="BB1780" s="296"/>
      <c r="BC1780" s="293"/>
      <c r="BD1780" s="293"/>
      <c r="BE1780" s="297"/>
    </row>
    <row r="1781" spans="1:57">
      <c r="A1781" s="239"/>
      <c r="B1781" s="240"/>
      <c r="C1781" s="241" t="str">
        <f>IF(A1781="","",VLOOKUP(A1781,'[3]IHS DATABASE'!C:AD,27,0))</f>
        <v/>
      </c>
      <c r="D1781" s="241"/>
      <c r="E1781" s="241" t="str">
        <f>IF(A1781="","",VLOOKUP(A1781,'[3]IHS DATABASE'!C:G,5,0))</f>
        <v/>
      </c>
      <c r="F1781" s="241" t="str">
        <f>IF(A1781="","",VLOOKUP(A1781,'[3]IHS DATABASE'!C:AB,26,0))</f>
        <v/>
      </c>
      <c r="G1781" s="240" t="str">
        <f>IF(A1781="","",VLOOKUP(A1781,'[3]IHS DATABASE'!C:X,22,0))</f>
        <v/>
      </c>
      <c r="H1781" s="242"/>
      <c r="I1781" s="241" t="str">
        <f>IF(A1781="","",VLOOKUP(A1781,'[3]IHS DATABASE'!C:W,21,0))</f>
        <v/>
      </c>
      <c r="J1781" s="241" t="str">
        <f>IF(A1781="","",VLOOKUP(A1781,'[3]IHS DATABASE'!C:T,18,0))</f>
        <v/>
      </c>
      <c r="K1781" s="241"/>
      <c r="L1781" s="241"/>
      <c r="M1781" s="241" t="str">
        <f>IF(A1781="","",VLOOKUP(A1781,'[3]IHS DATABASE'!C:U,19,0))</f>
        <v/>
      </c>
      <c r="N1781" s="248"/>
      <c r="O1781" s="249"/>
      <c r="P1781" s="249"/>
      <c r="Q1781" s="258"/>
      <c r="R1781" s="259"/>
      <c r="S1781" s="259" t="str">
        <f>IF(A1781="","",VLOOKUP(A1781,'[3]IHS DATABASE'!C:BG,30,0))</f>
        <v/>
      </c>
      <c r="T1781" s="241"/>
      <c r="U1781" s="259" t="str">
        <f>IF(A1781="","",VLOOKUP(A1781,'[3]IHS DATABASE'!C:AG,31,0))</f>
        <v/>
      </c>
      <c r="V1781" s="260"/>
      <c r="W1781" s="260"/>
      <c r="X1781" s="260"/>
      <c r="Y1781" s="269">
        <f t="shared" si="196"/>
        <v>0</v>
      </c>
      <c r="Z1781" s="269">
        <f t="shared" si="197"/>
        <v>0</v>
      </c>
      <c r="AA1781" s="269" t="str">
        <f t="shared" si="198"/>
        <v>OK</v>
      </c>
      <c r="AB1781" s="270"/>
      <c r="AC1781" s="270"/>
      <c r="AD1781" s="270"/>
      <c r="AE1781" s="271"/>
      <c r="AF1781" s="272"/>
      <c r="AG1781" s="285"/>
      <c r="AH1781" s="285"/>
      <c r="AI1781" s="285"/>
      <c r="AJ1781" s="285"/>
      <c r="AK1781" s="286">
        <f t="shared" si="199"/>
        <v>0</v>
      </c>
      <c r="AL1781" s="286">
        <f t="shared" si="200"/>
        <v>0</v>
      </c>
      <c r="AM1781" s="287" t="e">
        <f t="shared" si="201"/>
        <v>#DIV/0!</v>
      </c>
      <c r="AN1781" s="286" t="str">
        <f>IF(A1781="","",VLOOKUP(A1781,'[3]IHS DATABASE'!C:H,6,0))</f>
        <v/>
      </c>
      <c r="AO1781" s="286"/>
      <c r="AP1781" s="290"/>
      <c r="AQ1781" s="290"/>
      <c r="AR1781" s="240"/>
      <c r="AS1781" s="240"/>
      <c r="AT1781" s="291">
        <f t="shared" si="202"/>
        <v>0</v>
      </c>
      <c r="AU1781" s="292"/>
      <c r="AV1781" s="293"/>
      <c r="AW1781" s="293"/>
      <c r="AX1781" s="292"/>
      <c r="AY1781" s="292"/>
      <c r="AZ1781" s="292"/>
      <c r="BA1781" s="292"/>
      <c r="BB1781" s="296"/>
      <c r="BC1781" s="293"/>
      <c r="BD1781" s="293"/>
      <c r="BE1781" s="297"/>
    </row>
    <row r="1782" spans="1:57">
      <c r="A1782" s="239"/>
      <c r="B1782" s="240"/>
      <c r="C1782" s="241" t="str">
        <f>IF(A1782="","",VLOOKUP(A1782,'[3]IHS DATABASE'!C:AD,27,0))</f>
        <v/>
      </c>
      <c r="D1782" s="241"/>
      <c r="E1782" s="241" t="str">
        <f>IF(A1782="","",VLOOKUP(A1782,'[3]IHS DATABASE'!C:G,5,0))</f>
        <v/>
      </c>
      <c r="F1782" s="241" t="str">
        <f>IF(A1782="","",VLOOKUP(A1782,'[3]IHS DATABASE'!C:AB,26,0))</f>
        <v/>
      </c>
      <c r="G1782" s="240" t="str">
        <f>IF(A1782="","",VLOOKUP(A1782,'[3]IHS DATABASE'!C:X,22,0))</f>
        <v/>
      </c>
      <c r="H1782" s="242"/>
      <c r="I1782" s="241" t="str">
        <f>IF(A1782="","",VLOOKUP(A1782,'[3]IHS DATABASE'!C:W,21,0))</f>
        <v/>
      </c>
      <c r="J1782" s="241" t="str">
        <f>IF(A1782="","",VLOOKUP(A1782,'[3]IHS DATABASE'!C:T,18,0))</f>
        <v/>
      </c>
      <c r="K1782" s="241"/>
      <c r="L1782" s="241"/>
      <c r="M1782" s="241" t="str">
        <f>IF(A1782="","",VLOOKUP(A1782,'[3]IHS DATABASE'!C:U,19,0))</f>
        <v/>
      </c>
      <c r="N1782" s="248"/>
      <c r="O1782" s="249"/>
      <c r="P1782" s="249"/>
      <c r="Q1782" s="258"/>
      <c r="R1782" s="259"/>
      <c r="S1782" s="259" t="str">
        <f>IF(A1782="","",VLOOKUP(A1782,'[3]IHS DATABASE'!C:BG,30,0))</f>
        <v/>
      </c>
      <c r="T1782" s="241"/>
      <c r="U1782" s="259" t="str">
        <f>IF(A1782="","",VLOOKUP(A1782,'[3]IHS DATABASE'!C:AG,31,0))</f>
        <v/>
      </c>
      <c r="V1782" s="260"/>
      <c r="W1782" s="260"/>
      <c r="X1782" s="260"/>
      <c r="Y1782" s="269">
        <f t="shared" si="196"/>
        <v>0</v>
      </c>
      <c r="Z1782" s="269">
        <f t="shared" si="197"/>
        <v>0</v>
      </c>
      <c r="AA1782" s="269" t="str">
        <f t="shared" si="198"/>
        <v>OK</v>
      </c>
      <c r="AB1782" s="270"/>
      <c r="AC1782" s="270"/>
      <c r="AD1782" s="270"/>
      <c r="AE1782" s="271"/>
      <c r="AF1782" s="272"/>
      <c r="AG1782" s="285"/>
      <c r="AH1782" s="285"/>
      <c r="AI1782" s="285"/>
      <c r="AJ1782" s="285"/>
      <c r="AK1782" s="286">
        <f t="shared" si="199"/>
        <v>0</v>
      </c>
      <c r="AL1782" s="286">
        <f t="shared" si="200"/>
        <v>0</v>
      </c>
      <c r="AM1782" s="287" t="e">
        <f t="shared" si="201"/>
        <v>#DIV/0!</v>
      </c>
      <c r="AN1782" s="286" t="str">
        <f>IF(A1782="","",VLOOKUP(A1782,'[3]IHS DATABASE'!C:H,6,0))</f>
        <v/>
      </c>
      <c r="AO1782" s="286"/>
      <c r="AP1782" s="290"/>
      <c r="AQ1782" s="290"/>
      <c r="AR1782" s="240"/>
      <c r="AS1782" s="240"/>
      <c r="AT1782" s="291">
        <f t="shared" si="202"/>
        <v>0</v>
      </c>
      <c r="AU1782" s="292"/>
      <c r="AV1782" s="293"/>
      <c r="AW1782" s="293"/>
      <c r="AX1782" s="292"/>
      <c r="AY1782" s="292"/>
      <c r="AZ1782" s="292"/>
      <c r="BA1782" s="292"/>
      <c r="BB1782" s="296"/>
      <c r="BC1782" s="293"/>
      <c r="BD1782" s="293"/>
      <c r="BE1782" s="297"/>
    </row>
    <row r="1783" spans="1:57">
      <c r="A1783" s="239"/>
      <c r="B1783" s="240"/>
      <c r="C1783" s="241" t="str">
        <f>IF(A1783="","",VLOOKUP(A1783,'[3]IHS DATABASE'!C:AD,27,0))</f>
        <v/>
      </c>
      <c r="D1783" s="241"/>
      <c r="E1783" s="241" t="str">
        <f>IF(A1783="","",VLOOKUP(A1783,'[3]IHS DATABASE'!C:G,5,0))</f>
        <v/>
      </c>
      <c r="F1783" s="241" t="str">
        <f>IF(A1783="","",VLOOKUP(A1783,'[3]IHS DATABASE'!C:AB,26,0))</f>
        <v/>
      </c>
      <c r="G1783" s="240" t="str">
        <f>IF(A1783="","",VLOOKUP(A1783,'[3]IHS DATABASE'!C:X,22,0))</f>
        <v/>
      </c>
      <c r="H1783" s="242"/>
      <c r="I1783" s="241" t="str">
        <f>IF(A1783="","",VLOOKUP(A1783,'[3]IHS DATABASE'!C:W,21,0))</f>
        <v/>
      </c>
      <c r="J1783" s="241" t="str">
        <f>IF(A1783="","",VLOOKUP(A1783,'[3]IHS DATABASE'!C:T,18,0))</f>
        <v/>
      </c>
      <c r="K1783" s="241"/>
      <c r="L1783" s="241"/>
      <c r="M1783" s="241" t="str">
        <f>IF(A1783="","",VLOOKUP(A1783,'[3]IHS DATABASE'!C:U,19,0))</f>
        <v/>
      </c>
      <c r="N1783" s="248"/>
      <c r="O1783" s="249"/>
      <c r="P1783" s="249"/>
      <c r="Q1783" s="258"/>
      <c r="R1783" s="259"/>
      <c r="S1783" s="259" t="str">
        <f>IF(A1783="","",VLOOKUP(A1783,'[3]IHS DATABASE'!C:BG,30,0))</f>
        <v/>
      </c>
      <c r="T1783" s="241"/>
      <c r="U1783" s="259" t="str">
        <f>IF(A1783="","",VLOOKUP(A1783,'[3]IHS DATABASE'!C:AG,31,0))</f>
        <v/>
      </c>
      <c r="V1783" s="260"/>
      <c r="W1783" s="260"/>
      <c r="X1783" s="260"/>
      <c r="Y1783" s="269">
        <f t="shared" si="196"/>
        <v>0</v>
      </c>
      <c r="Z1783" s="269">
        <f t="shared" si="197"/>
        <v>0</v>
      </c>
      <c r="AA1783" s="269" t="str">
        <f t="shared" si="198"/>
        <v>OK</v>
      </c>
      <c r="AB1783" s="270"/>
      <c r="AC1783" s="270"/>
      <c r="AD1783" s="270"/>
      <c r="AE1783" s="271"/>
      <c r="AF1783" s="272"/>
      <c r="AG1783" s="285"/>
      <c r="AH1783" s="285"/>
      <c r="AI1783" s="285"/>
      <c r="AJ1783" s="285"/>
      <c r="AK1783" s="286">
        <f t="shared" si="199"/>
        <v>0</v>
      </c>
      <c r="AL1783" s="286">
        <f t="shared" si="200"/>
        <v>0</v>
      </c>
      <c r="AM1783" s="287" t="e">
        <f t="shared" si="201"/>
        <v>#DIV/0!</v>
      </c>
      <c r="AN1783" s="286" t="str">
        <f>IF(A1783="","",VLOOKUP(A1783,'[3]IHS DATABASE'!C:H,6,0))</f>
        <v/>
      </c>
      <c r="AO1783" s="286"/>
      <c r="AP1783" s="290"/>
      <c r="AQ1783" s="290"/>
      <c r="AR1783" s="240"/>
      <c r="AS1783" s="240"/>
      <c r="AT1783" s="291">
        <f t="shared" si="202"/>
        <v>0</v>
      </c>
      <c r="AU1783" s="292"/>
      <c r="AV1783" s="293"/>
      <c r="AW1783" s="293"/>
      <c r="AX1783" s="292"/>
      <c r="AY1783" s="292"/>
      <c r="AZ1783" s="292"/>
      <c r="BA1783" s="292"/>
      <c r="BB1783" s="296"/>
      <c r="BC1783" s="293"/>
      <c r="BD1783" s="293"/>
      <c r="BE1783" s="297"/>
    </row>
    <row r="1784" spans="1:57">
      <c r="A1784" s="239"/>
      <c r="B1784" s="240"/>
      <c r="C1784" s="241" t="str">
        <f>IF(A1784="","",VLOOKUP(A1784,'[3]IHS DATABASE'!C:AD,27,0))</f>
        <v/>
      </c>
      <c r="D1784" s="241"/>
      <c r="E1784" s="241" t="str">
        <f>IF(A1784="","",VLOOKUP(A1784,'[3]IHS DATABASE'!C:G,5,0))</f>
        <v/>
      </c>
      <c r="F1784" s="241" t="str">
        <f>IF(A1784="","",VLOOKUP(A1784,'[3]IHS DATABASE'!C:AB,26,0))</f>
        <v/>
      </c>
      <c r="G1784" s="240" t="str">
        <f>IF(A1784="","",VLOOKUP(A1784,'[3]IHS DATABASE'!C:X,22,0))</f>
        <v/>
      </c>
      <c r="H1784" s="242"/>
      <c r="I1784" s="241" t="str">
        <f>IF(A1784="","",VLOOKUP(A1784,'[3]IHS DATABASE'!C:W,21,0))</f>
        <v/>
      </c>
      <c r="J1784" s="241" t="str">
        <f>IF(A1784="","",VLOOKUP(A1784,'[3]IHS DATABASE'!C:T,18,0))</f>
        <v/>
      </c>
      <c r="K1784" s="241"/>
      <c r="L1784" s="241"/>
      <c r="M1784" s="241" t="str">
        <f>IF(A1784="","",VLOOKUP(A1784,'[3]IHS DATABASE'!C:U,19,0))</f>
        <v/>
      </c>
      <c r="N1784" s="248"/>
      <c r="O1784" s="249"/>
      <c r="P1784" s="249"/>
      <c r="Q1784" s="258"/>
      <c r="R1784" s="259"/>
      <c r="S1784" s="259" t="str">
        <f>IF(A1784="","",VLOOKUP(A1784,'[3]IHS DATABASE'!C:BG,30,0))</f>
        <v/>
      </c>
      <c r="T1784" s="241"/>
      <c r="U1784" s="259" t="str">
        <f>IF(A1784="","",VLOOKUP(A1784,'[3]IHS DATABASE'!C:AG,31,0))</f>
        <v/>
      </c>
      <c r="V1784" s="260"/>
      <c r="W1784" s="260"/>
      <c r="X1784" s="260"/>
      <c r="Y1784" s="269">
        <f t="shared" si="196"/>
        <v>0</v>
      </c>
      <c r="Z1784" s="269">
        <f t="shared" si="197"/>
        <v>0</v>
      </c>
      <c r="AA1784" s="269" t="str">
        <f t="shared" si="198"/>
        <v>OK</v>
      </c>
      <c r="AB1784" s="270"/>
      <c r="AC1784" s="270"/>
      <c r="AD1784" s="270"/>
      <c r="AE1784" s="271"/>
      <c r="AF1784" s="272"/>
      <c r="AG1784" s="285"/>
      <c r="AH1784" s="285"/>
      <c r="AI1784" s="285"/>
      <c r="AJ1784" s="285"/>
      <c r="AK1784" s="286">
        <f t="shared" si="199"/>
        <v>0</v>
      </c>
      <c r="AL1784" s="286">
        <f t="shared" si="200"/>
        <v>0</v>
      </c>
      <c r="AM1784" s="287" t="e">
        <f t="shared" si="201"/>
        <v>#DIV/0!</v>
      </c>
      <c r="AN1784" s="286" t="str">
        <f>IF(A1784="","",VLOOKUP(A1784,'[3]IHS DATABASE'!C:H,6,0))</f>
        <v/>
      </c>
      <c r="AO1784" s="286"/>
      <c r="AP1784" s="290"/>
      <c r="AQ1784" s="290"/>
      <c r="AR1784" s="240"/>
      <c r="AS1784" s="240"/>
      <c r="AT1784" s="291">
        <f t="shared" si="202"/>
        <v>0</v>
      </c>
      <c r="AU1784" s="292"/>
      <c r="AV1784" s="293"/>
      <c r="AW1784" s="293"/>
      <c r="AX1784" s="292"/>
      <c r="AY1784" s="292"/>
      <c r="AZ1784" s="292"/>
      <c r="BA1784" s="292"/>
      <c r="BB1784" s="296"/>
      <c r="BC1784" s="293"/>
      <c r="BD1784" s="293"/>
      <c r="BE1784" s="297"/>
    </row>
    <row r="1785" spans="1:57">
      <c r="A1785" s="239"/>
      <c r="B1785" s="240"/>
      <c r="C1785" s="241" t="str">
        <f>IF(A1785="","",VLOOKUP(A1785,'[3]IHS DATABASE'!C:AD,27,0))</f>
        <v/>
      </c>
      <c r="D1785" s="241"/>
      <c r="E1785" s="241" t="str">
        <f>IF(A1785="","",VLOOKUP(A1785,'[3]IHS DATABASE'!C:G,5,0))</f>
        <v/>
      </c>
      <c r="F1785" s="241" t="str">
        <f>IF(A1785="","",VLOOKUP(A1785,'[3]IHS DATABASE'!C:AB,26,0))</f>
        <v/>
      </c>
      <c r="G1785" s="240" t="str">
        <f>IF(A1785="","",VLOOKUP(A1785,'[3]IHS DATABASE'!C:X,22,0))</f>
        <v/>
      </c>
      <c r="H1785" s="242"/>
      <c r="I1785" s="241" t="str">
        <f>IF(A1785="","",VLOOKUP(A1785,'[3]IHS DATABASE'!C:W,21,0))</f>
        <v/>
      </c>
      <c r="J1785" s="241" t="str">
        <f>IF(A1785="","",VLOOKUP(A1785,'[3]IHS DATABASE'!C:T,18,0))</f>
        <v/>
      </c>
      <c r="K1785" s="241"/>
      <c r="L1785" s="241"/>
      <c r="M1785" s="241" t="str">
        <f>IF(A1785="","",VLOOKUP(A1785,'[3]IHS DATABASE'!C:U,19,0))</f>
        <v/>
      </c>
      <c r="N1785" s="248"/>
      <c r="O1785" s="249"/>
      <c r="P1785" s="249"/>
      <c r="Q1785" s="258"/>
      <c r="R1785" s="259"/>
      <c r="S1785" s="259" t="str">
        <f>IF(A1785="","",VLOOKUP(A1785,'[3]IHS DATABASE'!C:BG,30,0))</f>
        <v/>
      </c>
      <c r="T1785" s="241"/>
      <c r="U1785" s="259" t="str">
        <f>IF(A1785="","",VLOOKUP(A1785,'[3]IHS DATABASE'!C:AG,31,0))</f>
        <v/>
      </c>
      <c r="V1785" s="260"/>
      <c r="W1785" s="260"/>
      <c r="X1785" s="260"/>
      <c r="Y1785" s="269">
        <f t="shared" si="196"/>
        <v>0</v>
      </c>
      <c r="Z1785" s="269">
        <f t="shared" si="197"/>
        <v>0</v>
      </c>
      <c r="AA1785" s="269" t="str">
        <f t="shared" si="198"/>
        <v>OK</v>
      </c>
      <c r="AB1785" s="270"/>
      <c r="AC1785" s="270"/>
      <c r="AD1785" s="270"/>
      <c r="AE1785" s="271"/>
      <c r="AF1785" s="272"/>
      <c r="AG1785" s="285"/>
      <c r="AH1785" s="285"/>
      <c r="AI1785" s="285"/>
      <c r="AJ1785" s="285"/>
      <c r="AK1785" s="286">
        <f t="shared" si="199"/>
        <v>0</v>
      </c>
      <c r="AL1785" s="286">
        <f t="shared" si="200"/>
        <v>0</v>
      </c>
      <c r="AM1785" s="287" t="e">
        <f t="shared" si="201"/>
        <v>#DIV/0!</v>
      </c>
      <c r="AN1785" s="286" t="str">
        <f>IF(A1785="","",VLOOKUP(A1785,'[3]IHS DATABASE'!C:H,6,0))</f>
        <v/>
      </c>
      <c r="AO1785" s="286"/>
      <c r="AP1785" s="290"/>
      <c r="AQ1785" s="290"/>
      <c r="AR1785" s="240"/>
      <c r="AS1785" s="240"/>
      <c r="AT1785" s="291">
        <f t="shared" si="202"/>
        <v>0</v>
      </c>
      <c r="AU1785" s="292"/>
      <c r="AV1785" s="293"/>
      <c r="AW1785" s="293"/>
      <c r="AX1785" s="292"/>
      <c r="AY1785" s="292"/>
      <c r="AZ1785" s="292"/>
      <c r="BA1785" s="292"/>
      <c r="BB1785" s="296"/>
      <c r="BC1785" s="293"/>
      <c r="BD1785" s="293"/>
      <c r="BE1785" s="297"/>
    </row>
    <row r="1786" spans="1:57">
      <c r="A1786" s="239"/>
      <c r="B1786" s="240"/>
      <c r="C1786" s="241" t="str">
        <f>IF(A1786="","",VLOOKUP(A1786,'[3]IHS DATABASE'!C:AD,27,0))</f>
        <v/>
      </c>
      <c r="D1786" s="241"/>
      <c r="E1786" s="241" t="str">
        <f>IF(A1786="","",VLOOKUP(A1786,'[3]IHS DATABASE'!C:G,5,0))</f>
        <v/>
      </c>
      <c r="F1786" s="241" t="str">
        <f>IF(A1786="","",VLOOKUP(A1786,'[3]IHS DATABASE'!C:AB,26,0))</f>
        <v/>
      </c>
      <c r="G1786" s="240" t="str">
        <f>IF(A1786="","",VLOOKUP(A1786,'[3]IHS DATABASE'!C:X,22,0))</f>
        <v/>
      </c>
      <c r="H1786" s="242"/>
      <c r="I1786" s="241" t="str">
        <f>IF(A1786="","",VLOOKUP(A1786,'[3]IHS DATABASE'!C:W,21,0))</f>
        <v/>
      </c>
      <c r="J1786" s="241" t="str">
        <f>IF(A1786="","",VLOOKUP(A1786,'[3]IHS DATABASE'!C:T,18,0))</f>
        <v/>
      </c>
      <c r="K1786" s="241"/>
      <c r="L1786" s="241"/>
      <c r="M1786" s="241" t="str">
        <f>IF(A1786="","",VLOOKUP(A1786,'[3]IHS DATABASE'!C:U,19,0))</f>
        <v/>
      </c>
      <c r="N1786" s="248"/>
      <c r="O1786" s="249"/>
      <c r="P1786" s="249"/>
      <c r="Q1786" s="258"/>
      <c r="R1786" s="259"/>
      <c r="S1786" s="259" t="str">
        <f>IF(A1786="","",VLOOKUP(A1786,'[3]IHS DATABASE'!C:BG,30,0))</f>
        <v/>
      </c>
      <c r="T1786" s="241"/>
      <c r="U1786" s="259" t="str">
        <f>IF(A1786="","",VLOOKUP(A1786,'[3]IHS DATABASE'!C:AG,31,0))</f>
        <v/>
      </c>
      <c r="V1786" s="260"/>
      <c r="W1786" s="260"/>
      <c r="X1786" s="260"/>
      <c r="Y1786" s="269">
        <f t="shared" si="196"/>
        <v>0</v>
      </c>
      <c r="Z1786" s="269">
        <f t="shared" si="197"/>
        <v>0</v>
      </c>
      <c r="AA1786" s="269" t="str">
        <f t="shared" si="198"/>
        <v>OK</v>
      </c>
      <c r="AB1786" s="270"/>
      <c r="AC1786" s="270"/>
      <c r="AD1786" s="270"/>
      <c r="AE1786" s="271"/>
      <c r="AF1786" s="272"/>
      <c r="AG1786" s="285"/>
      <c r="AH1786" s="285"/>
      <c r="AI1786" s="285"/>
      <c r="AJ1786" s="285"/>
      <c r="AK1786" s="286">
        <f t="shared" si="199"/>
        <v>0</v>
      </c>
      <c r="AL1786" s="286">
        <f t="shared" si="200"/>
        <v>0</v>
      </c>
      <c r="AM1786" s="287" t="e">
        <f t="shared" si="201"/>
        <v>#DIV/0!</v>
      </c>
      <c r="AN1786" s="286" t="str">
        <f>IF(A1786="","",VLOOKUP(A1786,'[3]IHS DATABASE'!C:H,6,0))</f>
        <v/>
      </c>
      <c r="AO1786" s="286"/>
      <c r="AP1786" s="290"/>
      <c r="AQ1786" s="290"/>
      <c r="AR1786" s="240"/>
      <c r="AS1786" s="240"/>
      <c r="AT1786" s="291">
        <f t="shared" si="202"/>
        <v>0</v>
      </c>
      <c r="AU1786" s="292"/>
      <c r="AV1786" s="293"/>
      <c r="AW1786" s="293"/>
      <c r="AX1786" s="292"/>
      <c r="AY1786" s="292"/>
      <c r="AZ1786" s="292"/>
      <c r="BA1786" s="292"/>
      <c r="BB1786" s="296"/>
      <c r="BC1786" s="293"/>
      <c r="BD1786" s="293"/>
      <c r="BE1786" s="297"/>
    </row>
    <row r="1787" spans="1:57">
      <c r="A1787" s="239"/>
      <c r="B1787" s="240"/>
      <c r="C1787" s="241" t="str">
        <f>IF(A1787="","",VLOOKUP(A1787,'[3]IHS DATABASE'!C:AD,27,0))</f>
        <v/>
      </c>
      <c r="D1787" s="241"/>
      <c r="E1787" s="241" t="str">
        <f>IF(A1787="","",VLOOKUP(A1787,'[3]IHS DATABASE'!C:G,5,0))</f>
        <v/>
      </c>
      <c r="F1787" s="241" t="str">
        <f>IF(A1787="","",VLOOKUP(A1787,'[3]IHS DATABASE'!C:AB,26,0))</f>
        <v/>
      </c>
      <c r="G1787" s="240" t="str">
        <f>IF(A1787="","",VLOOKUP(A1787,'[3]IHS DATABASE'!C:X,22,0))</f>
        <v/>
      </c>
      <c r="H1787" s="242"/>
      <c r="I1787" s="241" t="str">
        <f>IF(A1787="","",VLOOKUP(A1787,'[3]IHS DATABASE'!C:W,21,0))</f>
        <v/>
      </c>
      <c r="J1787" s="241" t="str">
        <f>IF(A1787="","",VLOOKUP(A1787,'[3]IHS DATABASE'!C:T,18,0))</f>
        <v/>
      </c>
      <c r="K1787" s="241"/>
      <c r="L1787" s="241"/>
      <c r="M1787" s="241" t="str">
        <f>IF(A1787="","",VLOOKUP(A1787,'[3]IHS DATABASE'!C:U,19,0))</f>
        <v/>
      </c>
      <c r="N1787" s="248"/>
      <c r="O1787" s="249"/>
      <c r="P1787" s="249"/>
      <c r="Q1787" s="258"/>
      <c r="R1787" s="259"/>
      <c r="S1787" s="259" t="str">
        <f>IF(A1787="","",VLOOKUP(A1787,'[3]IHS DATABASE'!C:BG,30,0))</f>
        <v/>
      </c>
      <c r="T1787" s="241"/>
      <c r="U1787" s="259" t="str">
        <f>IF(A1787="","",VLOOKUP(A1787,'[3]IHS DATABASE'!C:AG,31,0))</f>
        <v/>
      </c>
      <c r="V1787" s="260"/>
      <c r="W1787" s="260"/>
      <c r="X1787" s="260"/>
      <c r="Y1787" s="269">
        <f t="shared" si="196"/>
        <v>0</v>
      </c>
      <c r="Z1787" s="269">
        <f t="shared" si="197"/>
        <v>0</v>
      </c>
      <c r="AA1787" s="269" t="str">
        <f t="shared" si="198"/>
        <v>OK</v>
      </c>
      <c r="AB1787" s="270"/>
      <c r="AC1787" s="270"/>
      <c r="AD1787" s="270"/>
      <c r="AE1787" s="271"/>
      <c r="AF1787" s="272"/>
      <c r="AG1787" s="285"/>
      <c r="AH1787" s="285"/>
      <c r="AI1787" s="285"/>
      <c r="AJ1787" s="285"/>
      <c r="AK1787" s="286">
        <f t="shared" si="199"/>
        <v>0</v>
      </c>
      <c r="AL1787" s="286">
        <f t="shared" si="200"/>
        <v>0</v>
      </c>
      <c r="AM1787" s="287" t="e">
        <f t="shared" si="201"/>
        <v>#DIV/0!</v>
      </c>
      <c r="AN1787" s="286" t="str">
        <f>IF(A1787="","",VLOOKUP(A1787,'[3]IHS DATABASE'!C:H,6,0))</f>
        <v/>
      </c>
      <c r="AO1787" s="286"/>
      <c r="AP1787" s="290"/>
      <c r="AQ1787" s="290"/>
      <c r="AR1787" s="240"/>
      <c r="AS1787" s="240"/>
      <c r="AT1787" s="291">
        <f t="shared" si="202"/>
        <v>0</v>
      </c>
      <c r="AU1787" s="292"/>
      <c r="AV1787" s="293"/>
      <c r="AW1787" s="293"/>
      <c r="AX1787" s="292"/>
      <c r="AY1787" s="292"/>
      <c r="AZ1787" s="292"/>
      <c r="BA1787" s="292"/>
      <c r="BB1787" s="296"/>
      <c r="BC1787" s="293"/>
      <c r="BD1787" s="293"/>
      <c r="BE1787" s="297"/>
    </row>
    <row r="1788" spans="1:57">
      <c r="A1788" s="239"/>
      <c r="B1788" s="240"/>
      <c r="C1788" s="241" t="str">
        <f>IF(A1788="","",VLOOKUP(A1788,'[3]IHS DATABASE'!C:AD,27,0))</f>
        <v/>
      </c>
      <c r="D1788" s="241"/>
      <c r="E1788" s="241" t="str">
        <f>IF(A1788="","",VLOOKUP(A1788,'[3]IHS DATABASE'!C:G,5,0))</f>
        <v/>
      </c>
      <c r="F1788" s="241" t="str">
        <f>IF(A1788="","",VLOOKUP(A1788,'[3]IHS DATABASE'!C:AB,26,0))</f>
        <v/>
      </c>
      <c r="G1788" s="240" t="str">
        <f>IF(A1788="","",VLOOKUP(A1788,'[3]IHS DATABASE'!C:X,22,0))</f>
        <v/>
      </c>
      <c r="H1788" s="242"/>
      <c r="I1788" s="241" t="str">
        <f>IF(A1788="","",VLOOKUP(A1788,'[3]IHS DATABASE'!C:W,21,0))</f>
        <v/>
      </c>
      <c r="J1788" s="241" t="str">
        <f>IF(A1788="","",VLOOKUP(A1788,'[3]IHS DATABASE'!C:T,18,0))</f>
        <v/>
      </c>
      <c r="K1788" s="241"/>
      <c r="L1788" s="241"/>
      <c r="M1788" s="241" t="str">
        <f>IF(A1788="","",VLOOKUP(A1788,'[3]IHS DATABASE'!C:U,19,0))</f>
        <v/>
      </c>
      <c r="N1788" s="248"/>
      <c r="O1788" s="249"/>
      <c r="P1788" s="249"/>
      <c r="Q1788" s="258"/>
      <c r="R1788" s="259"/>
      <c r="S1788" s="259" t="str">
        <f>IF(A1788="","",VLOOKUP(A1788,'[3]IHS DATABASE'!C:BG,30,0))</f>
        <v/>
      </c>
      <c r="T1788" s="241"/>
      <c r="U1788" s="259" t="str">
        <f>IF(A1788="","",VLOOKUP(A1788,'[3]IHS DATABASE'!C:AG,31,0))</f>
        <v/>
      </c>
      <c r="V1788" s="260"/>
      <c r="W1788" s="260"/>
      <c r="X1788" s="260"/>
      <c r="Y1788" s="269">
        <f t="shared" si="196"/>
        <v>0</v>
      </c>
      <c r="Z1788" s="269">
        <f t="shared" si="197"/>
        <v>0</v>
      </c>
      <c r="AA1788" s="269" t="str">
        <f t="shared" si="198"/>
        <v>OK</v>
      </c>
      <c r="AB1788" s="270"/>
      <c r="AC1788" s="270"/>
      <c r="AD1788" s="270"/>
      <c r="AE1788" s="271"/>
      <c r="AF1788" s="272"/>
      <c r="AG1788" s="285"/>
      <c r="AH1788" s="285"/>
      <c r="AI1788" s="285"/>
      <c r="AJ1788" s="285"/>
      <c r="AK1788" s="286">
        <f t="shared" si="199"/>
        <v>0</v>
      </c>
      <c r="AL1788" s="286">
        <f t="shared" si="200"/>
        <v>0</v>
      </c>
      <c r="AM1788" s="287" t="e">
        <f t="shared" si="201"/>
        <v>#DIV/0!</v>
      </c>
      <c r="AN1788" s="286" t="str">
        <f>IF(A1788="","",VLOOKUP(A1788,'[3]IHS DATABASE'!C:H,6,0))</f>
        <v/>
      </c>
      <c r="AO1788" s="286"/>
      <c r="AP1788" s="290"/>
      <c r="AQ1788" s="290"/>
      <c r="AR1788" s="240"/>
      <c r="AS1788" s="240"/>
      <c r="AT1788" s="291">
        <f t="shared" si="202"/>
        <v>0</v>
      </c>
      <c r="AU1788" s="292"/>
      <c r="AV1788" s="293"/>
      <c r="AW1788" s="293"/>
      <c r="AX1788" s="292"/>
      <c r="AY1788" s="292"/>
      <c r="AZ1788" s="292"/>
      <c r="BA1788" s="292"/>
      <c r="BB1788" s="296"/>
      <c r="BC1788" s="293"/>
      <c r="BD1788" s="293"/>
      <c r="BE1788" s="297"/>
    </row>
    <row r="1789" spans="1:57">
      <c r="A1789" s="239"/>
      <c r="B1789" s="240"/>
      <c r="C1789" s="241" t="str">
        <f>IF(A1789="","",VLOOKUP(A1789,'[3]IHS DATABASE'!C:AD,27,0))</f>
        <v/>
      </c>
      <c r="D1789" s="241"/>
      <c r="E1789" s="241" t="str">
        <f>IF(A1789="","",VLOOKUP(A1789,'[3]IHS DATABASE'!C:G,5,0))</f>
        <v/>
      </c>
      <c r="F1789" s="241" t="str">
        <f>IF(A1789="","",VLOOKUP(A1789,'[3]IHS DATABASE'!C:AB,26,0))</f>
        <v/>
      </c>
      <c r="G1789" s="240" t="str">
        <f>IF(A1789="","",VLOOKUP(A1789,'[3]IHS DATABASE'!C:X,22,0))</f>
        <v/>
      </c>
      <c r="H1789" s="242"/>
      <c r="I1789" s="241" t="str">
        <f>IF(A1789="","",VLOOKUP(A1789,'[3]IHS DATABASE'!C:W,21,0))</f>
        <v/>
      </c>
      <c r="J1789" s="241" t="str">
        <f>IF(A1789="","",VLOOKUP(A1789,'[3]IHS DATABASE'!C:T,18,0))</f>
        <v/>
      </c>
      <c r="K1789" s="241"/>
      <c r="L1789" s="241"/>
      <c r="M1789" s="241" t="str">
        <f>IF(A1789="","",VLOOKUP(A1789,'[3]IHS DATABASE'!C:U,19,0))</f>
        <v/>
      </c>
      <c r="N1789" s="248"/>
      <c r="O1789" s="249"/>
      <c r="P1789" s="249"/>
      <c r="Q1789" s="258"/>
      <c r="R1789" s="259"/>
      <c r="S1789" s="259" t="str">
        <f>IF(A1789="","",VLOOKUP(A1789,'[3]IHS DATABASE'!C:BG,30,0))</f>
        <v/>
      </c>
      <c r="T1789" s="241"/>
      <c r="U1789" s="259" t="str">
        <f>IF(A1789="","",VLOOKUP(A1789,'[3]IHS DATABASE'!C:AG,31,0))</f>
        <v/>
      </c>
      <c r="V1789" s="260"/>
      <c r="W1789" s="260"/>
      <c r="X1789" s="260"/>
      <c r="Y1789" s="269">
        <f t="shared" si="196"/>
        <v>0</v>
      </c>
      <c r="Z1789" s="269">
        <f t="shared" si="197"/>
        <v>0</v>
      </c>
      <c r="AA1789" s="269" t="str">
        <f t="shared" si="198"/>
        <v>OK</v>
      </c>
      <c r="AB1789" s="270"/>
      <c r="AC1789" s="270"/>
      <c r="AD1789" s="270"/>
      <c r="AE1789" s="271"/>
      <c r="AF1789" s="272"/>
      <c r="AG1789" s="285"/>
      <c r="AH1789" s="285"/>
      <c r="AI1789" s="285"/>
      <c r="AJ1789" s="285"/>
      <c r="AK1789" s="286">
        <f t="shared" si="199"/>
        <v>0</v>
      </c>
      <c r="AL1789" s="286">
        <f t="shared" si="200"/>
        <v>0</v>
      </c>
      <c r="AM1789" s="287" t="e">
        <f t="shared" si="201"/>
        <v>#DIV/0!</v>
      </c>
      <c r="AN1789" s="286" t="str">
        <f>IF(A1789="","",VLOOKUP(A1789,'[3]IHS DATABASE'!C:H,6,0))</f>
        <v/>
      </c>
      <c r="AO1789" s="286"/>
      <c r="AP1789" s="290"/>
      <c r="AQ1789" s="290"/>
      <c r="AR1789" s="240"/>
      <c r="AS1789" s="240"/>
      <c r="AT1789" s="291">
        <f t="shared" si="202"/>
        <v>0</v>
      </c>
      <c r="AU1789" s="292"/>
      <c r="AV1789" s="293"/>
      <c r="AW1789" s="293"/>
      <c r="AX1789" s="292"/>
      <c r="AY1789" s="292"/>
      <c r="AZ1789" s="292"/>
      <c r="BA1789" s="292"/>
      <c r="BB1789" s="296"/>
      <c r="BC1789" s="293"/>
      <c r="BD1789" s="293"/>
      <c r="BE1789" s="297"/>
    </row>
    <row r="1790" spans="1:57">
      <c r="A1790" s="239"/>
      <c r="B1790" s="240"/>
      <c r="C1790" s="241" t="str">
        <f>IF(A1790="","",VLOOKUP(A1790,'[3]IHS DATABASE'!C:AD,27,0))</f>
        <v/>
      </c>
      <c r="D1790" s="241"/>
      <c r="E1790" s="241" t="str">
        <f>IF(A1790="","",VLOOKUP(A1790,'[3]IHS DATABASE'!C:G,5,0))</f>
        <v/>
      </c>
      <c r="F1790" s="241" t="str">
        <f>IF(A1790="","",VLOOKUP(A1790,'[3]IHS DATABASE'!C:AB,26,0))</f>
        <v/>
      </c>
      <c r="G1790" s="240" t="str">
        <f>IF(A1790="","",VLOOKUP(A1790,'[3]IHS DATABASE'!C:X,22,0))</f>
        <v/>
      </c>
      <c r="H1790" s="242"/>
      <c r="I1790" s="241" t="str">
        <f>IF(A1790="","",VLOOKUP(A1790,'[3]IHS DATABASE'!C:W,21,0))</f>
        <v/>
      </c>
      <c r="J1790" s="241" t="str">
        <f>IF(A1790="","",VLOOKUP(A1790,'[3]IHS DATABASE'!C:T,18,0))</f>
        <v/>
      </c>
      <c r="K1790" s="241"/>
      <c r="L1790" s="241"/>
      <c r="M1790" s="241" t="str">
        <f>IF(A1790="","",VLOOKUP(A1790,'[3]IHS DATABASE'!C:U,19,0))</f>
        <v/>
      </c>
      <c r="N1790" s="248"/>
      <c r="O1790" s="249"/>
      <c r="P1790" s="249"/>
      <c r="Q1790" s="258"/>
      <c r="R1790" s="259"/>
      <c r="S1790" s="259" t="str">
        <f>IF(A1790="","",VLOOKUP(A1790,'[3]IHS DATABASE'!C:BG,30,0))</f>
        <v/>
      </c>
      <c r="T1790" s="241"/>
      <c r="U1790" s="259" t="str">
        <f>IF(A1790="","",VLOOKUP(A1790,'[3]IHS DATABASE'!C:AG,31,0))</f>
        <v/>
      </c>
      <c r="V1790" s="260"/>
      <c r="W1790" s="260"/>
      <c r="X1790" s="260"/>
      <c r="Y1790" s="269">
        <f t="shared" si="196"/>
        <v>0</v>
      </c>
      <c r="Z1790" s="269">
        <f t="shared" si="197"/>
        <v>0</v>
      </c>
      <c r="AA1790" s="269" t="str">
        <f t="shared" si="198"/>
        <v>OK</v>
      </c>
      <c r="AB1790" s="270"/>
      <c r="AC1790" s="270"/>
      <c r="AD1790" s="270"/>
      <c r="AE1790" s="271"/>
      <c r="AF1790" s="272"/>
      <c r="AG1790" s="285"/>
      <c r="AH1790" s="285"/>
      <c r="AI1790" s="285"/>
      <c r="AJ1790" s="285"/>
      <c r="AK1790" s="286">
        <f t="shared" si="199"/>
        <v>0</v>
      </c>
      <c r="AL1790" s="286">
        <f t="shared" si="200"/>
        <v>0</v>
      </c>
      <c r="AM1790" s="287" t="e">
        <f t="shared" si="201"/>
        <v>#DIV/0!</v>
      </c>
      <c r="AN1790" s="286" t="str">
        <f>IF(A1790="","",VLOOKUP(A1790,'[3]IHS DATABASE'!C:H,6,0))</f>
        <v/>
      </c>
      <c r="AO1790" s="286"/>
      <c r="AP1790" s="290"/>
      <c r="AQ1790" s="290"/>
      <c r="AR1790" s="240"/>
      <c r="AS1790" s="240"/>
      <c r="AT1790" s="291">
        <f t="shared" si="202"/>
        <v>0</v>
      </c>
      <c r="AU1790" s="292"/>
      <c r="AV1790" s="293"/>
      <c r="AW1790" s="293"/>
      <c r="AX1790" s="292"/>
      <c r="AY1790" s="292"/>
      <c r="AZ1790" s="292"/>
      <c r="BA1790" s="292"/>
      <c r="BB1790" s="296"/>
      <c r="BC1790" s="293"/>
      <c r="BD1790" s="293"/>
      <c r="BE1790" s="297"/>
    </row>
    <row r="1791" spans="1:57">
      <c r="A1791" s="239"/>
      <c r="B1791" s="240"/>
      <c r="C1791" s="241" t="str">
        <f>IF(A1791="","",VLOOKUP(A1791,'[3]IHS DATABASE'!C:AD,27,0))</f>
        <v/>
      </c>
      <c r="D1791" s="241"/>
      <c r="E1791" s="241" t="str">
        <f>IF(A1791="","",VLOOKUP(A1791,'[3]IHS DATABASE'!C:G,5,0))</f>
        <v/>
      </c>
      <c r="F1791" s="241" t="str">
        <f>IF(A1791="","",VLOOKUP(A1791,'[3]IHS DATABASE'!C:AB,26,0))</f>
        <v/>
      </c>
      <c r="G1791" s="240" t="str">
        <f>IF(A1791="","",VLOOKUP(A1791,'[3]IHS DATABASE'!C:X,22,0))</f>
        <v/>
      </c>
      <c r="H1791" s="242"/>
      <c r="I1791" s="241" t="str">
        <f>IF(A1791="","",VLOOKUP(A1791,'[3]IHS DATABASE'!C:W,21,0))</f>
        <v/>
      </c>
      <c r="J1791" s="241" t="str">
        <f>IF(A1791="","",VLOOKUP(A1791,'[3]IHS DATABASE'!C:T,18,0))</f>
        <v/>
      </c>
      <c r="K1791" s="241"/>
      <c r="L1791" s="241"/>
      <c r="M1791" s="241" t="str">
        <f>IF(A1791="","",VLOOKUP(A1791,'[3]IHS DATABASE'!C:U,19,0))</f>
        <v/>
      </c>
      <c r="N1791" s="248"/>
      <c r="O1791" s="249"/>
      <c r="P1791" s="249"/>
      <c r="Q1791" s="258"/>
      <c r="R1791" s="259"/>
      <c r="S1791" s="259" t="str">
        <f>IF(A1791="","",VLOOKUP(A1791,'[3]IHS DATABASE'!C:BG,30,0))</f>
        <v/>
      </c>
      <c r="T1791" s="241"/>
      <c r="U1791" s="259" t="str">
        <f>IF(A1791="","",VLOOKUP(A1791,'[3]IHS DATABASE'!C:AG,31,0))</f>
        <v/>
      </c>
      <c r="V1791" s="260"/>
      <c r="W1791" s="260"/>
      <c r="X1791" s="260"/>
      <c r="Y1791" s="269">
        <f t="shared" si="196"/>
        <v>0</v>
      </c>
      <c r="Z1791" s="269">
        <f t="shared" si="197"/>
        <v>0</v>
      </c>
      <c r="AA1791" s="269" t="str">
        <f t="shared" si="198"/>
        <v>OK</v>
      </c>
      <c r="AB1791" s="270"/>
      <c r="AC1791" s="270"/>
      <c r="AD1791" s="270"/>
      <c r="AE1791" s="271"/>
      <c r="AF1791" s="272"/>
      <c r="AG1791" s="285"/>
      <c r="AH1791" s="285"/>
      <c r="AI1791" s="285"/>
      <c r="AJ1791" s="285"/>
      <c r="AK1791" s="286">
        <f t="shared" si="199"/>
        <v>0</v>
      </c>
      <c r="AL1791" s="286">
        <f t="shared" si="200"/>
        <v>0</v>
      </c>
      <c r="AM1791" s="287" t="e">
        <f t="shared" si="201"/>
        <v>#DIV/0!</v>
      </c>
      <c r="AN1791" s="286" t="str">
        <f>IF(A1791="","",VLOOKUP(A1791,'[3]IHS DATABASE'!C:H,6,0))</f>
        <v/>
      </c>
      <c r="AO1791" s="286"/>
      <c r="AP1791" s="290"/>
      <c r="AQ1791" s="290"/>
      <c r="AR1791" s="240"/>
      <c r="AS1791" s="240"/>
      <c r="AT1791" s="291">
        <f t="shared" si="202"/>
        <v>0</v>
      </c>
      <c r="AU1791" s="292"/>
      <c r="AV1791" s="293"/>
      <c r="AW1791" s="293"/>
      <c r="AX1791" s="292"/>
      <c r="AY1791" s="292"/>
      <c r="AZ1791" s="292"/>
      <c r="BA1791" s="292"/>
      <c r="BB1791" s="296"/>
      <c r="BC1791" s="293"/>
      <c r="BD1791" s="293"/>
      <c r="BE1791" s="297"/>
    </row>
    <row r="1792" spans="1:57">
      <c r="A1792" s="239"/>
      <c r="B1792" s="240"/>
      <c r="C1792" s="241" t="str">
        <f>IF(A1792="","",VLOOKUP(A1792,'[3]IHS DATABASE'!C:AD,27,0))</f>
        <v/>
      </c>
      <c r="D1792" s="241"/>
      <c r="E1792" s="241" t="str">
        <f>IF(A1792="","",VLOOKUP(A1792,'[3]IHS DATABASE'!C:G,5,0))</f>
        <v/>
      </c>
      <c r="F1792" s="241" t="str">
        <f>IF(A1792="","",VLOOKUP(A1792,'[3]IHS DATABASE'!C:AB,26,0))</f>
        <v/>
      </c>
      <c r="G1792" s="240" t="str">
        <f>IF(A1792="","",VLOOKUP(A1792,'[3]IHS DATABASE'!C:X,22,0))</f>
        <v/>
      </c>
      <c r="H1792" s="242"/>
      <c r="I1792" s="241" t="str">
        <f>IF(A1792="","",VLOOKUP(A1792,'[3]IHS DATABASE'!C:W,21,0))</f>
        <v/>
      </c>
      <c r="J1792" s="241" t="str">
        <f>IF(A1792="","",VLOOKUP(A1792,'[3]IHS DATABASE'!C:T,18,0))</f>
        <v/>
      </c>
      <c r="K1792" s="241"/>
      <c r="L1792" s="241"/>
      <c r="M1792" s="241" t="str">
        <f>IF(A1792="","",VLOOKUP(A1792,'[3]IHS DATABASE'!C:U,19,0))</f>
        <v/>
      </c>
      <c r="N1792" s="248"/>
      <c r="O1792" s="249"/>
      <c r="P1792" s="249"/>
      <c r="Q1792" s="258"/>
      <c r="R1792" s="259"/>
      <c r="S1792" s="259" t="str">
        <f>IF(A1792="","",VLOOKUP(A1792,'[3]IHS DATABASE'!C:BG,30,0))</f>
        <v/>
      </c>
      <c r="T1792" s="241"/>
      <c r="U1792" s="259" t="str">
        <f>IF(A1792="","",VLOOKUP(A1792,'[3]IHS DATABASE'!C:AG,31,0))</f>
        <v/>
      </c>
      <c r="V1792" s="260"/>
      <c r="W1792" s="260"/>
      <c r="X1792" s="260"/>
      <c r="Y1792" s="269">
        <f t="shared" si="196"/>
        <v>0</v>
      </c>
      <c r="Z1792" s="269">
        <f t="shared" si="197"/>
        <v>0</v>
      </c>
      <c r="AA1792" s="269" t="str">
        <f t="shared" si="198"/>
        <v>OK</v>
      </c>
      <c r="AB1792" s="270"/>
      <c r="AC1792" s="270"/>
      <c r="AD1792" s="270"/>
      <c r="AE1792" s="271"/>
      <c r="AF1792" s="272"/>
      <c r="AG1792" s="285"/>
      <c r="AH1792" s="285"/>
      <c r="AI1792" s="285"/>
      <c r="AJ1792" s="285"/>
      <c r="AK1792" s="286">
        <f t="shared" si="199"/>
        <v>0</v>
      </c>
      <c r="AL1792" s="286">
        <f t="shared" si="200"/>
        <v>0</v>
      </c>
      <c r="AM1792" s="287" t="e">
        <f t="shared" si="201"/>
        <v>#DIV/0!</v>
      </c>
      <c r="AN1792" s="286" t="str">
        <f>IF(A1792="","",VLOOKUP(A1792,'[3]IHS DATABASE'!C:H,6,0))</f>
        <v/>
      </c>
      <c r="AO1792" s="286"/>
      <c r="AP1792" s="290"/>
      <c r="AQ1792" s="290"/>
      <c r="AR1792" s="240"/>
      <c r="AS1792" s="240"/>
      <c r="AT1792" s="291">
        <f t="shared" si="202"/>
        <v>0</v>
      </c>
      <c r="AU1792" s="292"/>
      <c r="AV1792" s="293"/>
      <c r="AW1792" s="293"/>
      <c r="AX1792" s="292"/>
      <c r="AY1792" s="292"/>
      <c r="AZ1792" s="292"/>
      <c r="BA1792" s="292"/>
      <c r="BB1792" s="296"/>
      <c r="BC1792" s="293"/>
      <c r="BD1792" s="293"/>
      <c r="BE1792" s="297"/>
    </row>
    <row r="1793" spans="1:57">
      <c r="A1793" s="239"/>
      <c r="B1793" s="240"/>
      <c r="C1793" s="241" t="str">
        <f>IF(A1793="","",VLOOKUP(A1793,'[3]IHS DATABASE'!C:AD,27,0))</f>
        <v/>
      </c>
      <c r="D1793" s="241"/>
      <c r="E1793" s="241" t="str">
        <f>IF(A1793="","",VLOOKUP(A1793,'[3]IHS DATABASE'!C:G,5,0))</f>
        <v/>
      </c>
      <c r="F1793" s="241" t="str">
        <f>IF(A1793="","",VLOOKUP(A1793,'[3]IHS DATABASE'!C:AB,26,0))</f>
        <v/>
      </c>
      <c r="G1793" s="240" t="str">
        <f>IF(A1793="","",VLOOKUP(A1793,'[3]IHS DATABASE'!C:X,22,0))</f>
        <v/>
      </c>
      <c r="H1793" s="242"/>
      <c r="I1793" s="241" t="str">
        <f>IF(A1793="","",VLOOKUP(A1793,'[3]IHS DATABASE'!C:W,21,0))</f>
        <v/>
      </c>
      <c r="J1793" s="241" t="str">
        <f>IF(A1793="","",VLOOKUP(A1793,'[3]IHS DATABASE'!C:T,18,0))</f>
        <v/>
      </c>
      <c r="K1793" s="241"/>
      <c r="L1793" s="241"/>
      <c r="M1793" s="241" t="str">
        <f>IF(A1793="","",VLOOKUP(A1793,'[3]IHS DATABASE'!C:U,19,0))</f>
        <v/>
      </c>
      <c r="N1793" s="248"/>
      <c r="O1793" s="249"/>
      <c r="P1793" s="249"/>
      <c r="Q1793" s="258"/>
      <c r="R1793" s="259"/>
      <c r="S1793" s="259" t="str">
        <f>IF(A1793="","",VLOOKUP(A1793,'[3]IHS DATABASE'!C:BG,30,0))</f>
        <v/>
      </c>
      <c r="T1793" s="241"/>
      <c r="U1793" s="259" t="str">
        <f>IF(A1793="","",VLOOKUP(A1793,'[3]IHS DATABASE'!C:AG,31,0))</f>
        <v/>
      </c>
      <c r="V1793" s="260"/>
      <c r="W1793" s="260"/>
      <c r="X1793" s="260"/>
      <c r="Y1793" s="269">
        <f t="shared" si="196"/>
        <v>0</v>
      </c>
      <c r="Z1793" s="269">
        <f t="shared" si="197"/>
        <v>0</v>
      </c>
      <c r="AA1793" s="269" t="str">
        <f t="shared" si="198"/>
        <v>OK</v>
      </c>
      <c r="AB1793" s="270"/>
      <c r="AC1793" s="270"/>
      <c r="AD1793" s="270"/>
      <c r="AE1793" s="271"/>
      <c r="AF1793" s="272"/>
      <c r="AG1793" s="285"/>
      <c r="AH1793" s="285"/>
      <c r="AI1793" s="285"/>
      <c r="AJ1793" s="285"/>
      <c r="AK1793" s="286">
        <f t="shared" si="199"/>
        <v>0</v>
      </c>
      <c r="AL1793" s="286">
        <f t="shared" si="200"/>
        <v>0</v>
      </c>
      <c r="AM1793" s="287" t="e">
        <f t="shared" si="201"/>
        <v>#DIV/0!</v>
      </c>
      <c r="AN1793" s="286" t="str">
        <f>IF(A1793="","",VLOOKUP(A1793,'[3]IHS DATABASE'!C:H,6,0))</f>
        <v/>
      </c>
      <c r="AO1793" s="286"/>
      <c r="AP1793" s="290"/>
      <c r="AQ1793" s="290"/>
      <c r="AR1793" s="240"/>
      <c r="AS1793" s="240"/>
      <c r="AT1793" s="291">
        <f t="shared" si="202"/>
        <v>0</v>
      </c>
      <c r="AU1793" s="292"/>
      <c r="AV1793" s="293"/>
      <c r="AW1793" s="293"/>
      <c r="AX1793" s="292"/>
      <c r="AY1793" s="292"/>
      <c r="AZ1793" s="292"/>
      <c r="BA1793" s="292"/>
      <c r="BB1793" s="296"/>
      <c r="BC1793" s="293"/>
      <c r="BD1793" s="293"/>
      <c r="BE1793" s="297"/>
    </row>
    <row r="1794" spans="1:57">
      <c r="A1794" s="239"/>
      <c r="B1794" s="240"/>
      <c r="C1794" s="241" t="str">
        <f>IF(A1794="","",VLOOKUP(A1794,'[3]IHS DATABASE'!C:AD,27,0))</f>
        <v/>
      </c>
      <c r="D1794" s="241"/>
      <c r="E1794" s="241" t="str">
        <f>IF(A1794="","",VLOOKUP(A1794,'[3]IHS DATABASE'!C:G,5,0))</f>
        <v/>
      </c>
      <c r="F1794" s="241" t="str">
        <f>IF(A1794="","",VLOOKUP(A1794,'[3]IHS DATABASE'!C:AB,26,0))</f>
        <v/>
      </c>
      <c r="G1794" s="240" t="str">
        <f>IF(A1794="","",VLOOKUP(A1794,'[3]IHS DATABASE'!C:X,22,0))</f>
        <v/>
      </c>
      <c r="H1794" s="242"/>
      <c r="I1794" s="241" t="str">
        <f>IF(A1794="","",VLOOKUP(A1794,'[3]IHS DATABASE'!C:W,21,0))</f>
        <v/>
      </c>
      <c r="J1794" s="241" t="str">
        <f>IF(A1794="","",VLOOKUP(A1794,'[3]IHS DATABASE'!C:T,18,0))</f>
        <v/>
      </c>
      <c r="K1794" s="241"/>
      <c r="L1794" s="241"/>
      <c r="M1794" s="241" t="str">
        <f>IF(A1794="","",VLOOKUP(A1794,'[3]IHS DATABASE'!C:U,19,0))</f>
        <v/>
      </c>
      <c r="N1794" s="248"/>
      <c r="O1794" s="249"/>
      <c r="P1794" s="249"/>
      <c r="Q1794" s="258"/>
      <c r="R1794" s="259"/>
      <c r="S1794" s="259" t="str">
        <f>IF(A1794="","",VLOOKUP(A1794,'[3]IHS DATABASE'!C:BG,30,0))</f>
        <v/>
      </c>
      <c r="T1794" s="241"/>
      <c r="U1794" s="259" t="str">
        <f>IF(A1794="","",VLOOKUP(A1794,'[3]IHS DATABASE'!C:AG,31,0))</f>
        <v/>
      </c>
      <c r="V1794" s="260"/>
      <c r="W1794" s="260"/>
      <c r="X1794" s="260"/>
      <c r="Y1794" s="269">
        <f t="shared" si="196"/>
        <v>0</v>
      </c>
      <c r="Z1794" s="269">
        <f t="shared" si="197"/>
        <v>0</v>
      </c>
      <c r="AA1794" s="269" t="str">
        <f t="shared" si="198"/>
        <v>OK</v>
      </c>
      <c r="AB1794" s="270"/>
      <c r="AC1794" s="270"/>
      <c r="AD1794" s="270"/>
      <c r="AE1794" s="271"/>
      <c r="AF1794" s="272"/>
      <c r="AG1794" s="285"/>
      <c r="AH1794" s="285"/>
      <c r="AI1794" s="285"/>
      <c r="AJ1794" s="285"/>
      <c r="AK1794" s="286">
        <f t="shared" si="199"/>
        <v>0</v>
      </c>
      <c r="AL1794" s="286">
        <f t="shared" si="200"/>
        <v>0</v>
      </c>
      <c r="AM1794" s="287" t="e">
        <f t="shared" si="201"/>
        <v>#DIV/0!</v>
      </c>
      <c r="AN1794" s="286" t="str">
        <f>IF(A1794="","",VLOOKUP(A1794,'[3]IHS DATABASE'!C:H,6,0))</f>
        <v/>
      </c>
      <c r="AO1794" s="286"/>
      <c r="AP1794" s="290"/>
      <c r="AQ1794" s="290"/>
      <c r="AR1794" s="240"/>
      <c r="AS1794" s="240"/>
      <c r="AT1794" s="291">
        <f t="shared" si="202"/>
        <v>0</v>
      </c>
      <c r="AU1794" s="292"/>
      <c r="AV1794" s="293"/>
      <c r="AW1794" s="293"/>
      <c r="AX1794" s="292"/>
      <c r="AY1794" s="292"/>
      <c r="AZ1794" s="292"/>
      <c r="BA1794" s="292"/>
      <c r="BB1794" s="296"/>
      <c r="BC1794" s="293"/>
      <c r="BD1794" s="293"/>
      <c r="BE1794" s="297"/>
    </row>
    <row r="1795" spans="1:57">
      <c r="A1795" s="239"/>
      <c r="B1795" s="240"/>
      <c r="C1795" s="241" t="str">
        <f>IF(A1795="","",VLOOKUP(A1795,'[3]IHS DATABASE'!C:AD,27,0))</f>
        <v/>
      </c>
      <c r="D1795" s="241"/>
      <c r="E1795" s="241" t="str">
        <f>IF(A1795="","",VLOOKUP(A1795,'[3]IHS DATABASE'!C:G,5,0))</f>
        <v/>
      </c>
      <c r="F1795" s="241" t="str">
        <f>IF(A1795="","",VLOOKUP(A1795,'[3]IHS DATABASE'!C:AB,26,0))</f>
        <v/>
      </c>
      <c r="G1795" s="240" t="str">
        <f>IF(A1795="","",VLOOKUP(A1795,'[3]IHS DATABASE'!C:X,22,0))</f>
        <v/>
      </c>
      <c r="H1795" s="242"/>
      <c r="I1795" s="241" t="str">
        <f>IF(A1795="","",VLOOKUP(A1795,'[3]IHS DATABASE'!C:W,21,0))</f>
        <v/>
      </c>
      <c r="J1795" s="241" t="str">
        <f>IF(A1795="","",VLOOKUP(A1795,'[3]IHS DATABASE'!C:T,18,0))</f>
        <v/>
      </c>
      <c r="K1795" s="241"/>
      <c r="L1795" s="241"/>
      <c r="M1795" s="241" t="str">
        <f>IF(A1795="","",VLOOKUP(A1795,'[3]IHS DATABASE'!C:U,19,0))</f>
        <v/>
      </c>
      <c r="N1795" s="248"/>
      <c r="O1795" s="249"/>
      <c r="P1795" s="249"/>
      <c r="Q1795" s="258"/>
      <c r="R1795" s="259"/>
      <c r="S1795" s="259" t="str">
        <f>IF(A1795="","",VLOOKUP(A1795,'[3]IHS DATABASE'!C:BG,30,0))</f>
        <v/>
      </c>
      <c r="T1795" s="241"/>
      <c r="U1795" s="259" t="str">
        <f>IF(A1795="","",VLOOKUP(A1795,'[3]IHS DATABASE'!C:AG,31,0))</f>
        <v/>
      </c>
      <c r="V1795" s="260"/>
      <c r="W1795" s="260"/>
      <c r="X1795" s="260"/>
      <c r="Y1795" s="269">
        <f t="shared" si="196"/>
        <v>0</v>
      </c>
      <c r="Z1795" s="269">
        <f t="shared" si="197"/>
        <v>0</v>
      </c>
      <c r="AA1795" s="269" t="str">
        <f t="shared" si="198"/>
        <v>OK</v>
      </c>
      <c r="AB1795" s="270"/>
      <c r="AC1795" s="270"/>
      <c r="AD1795" s="270"/>
      <c r="AE1795" s="271"/>
      <c r="AF1795" s="272"/>
      <c r="AG1795" s="285"/>
      <c r="AH1795" s="285"/>
      <c r="AI1795" s="285"/>
      <c r="AJ1795" s="285"/>
      <c r="AK1795" s="286">
        <f t="shared" si="199"/>
        <v>0</v>
      </c>
      <c r="AL1795" s="286">
        <f t="shared" si="200"/>
        <v>0</v>
      </c>
      <c r="AM1795" s="287" t="e">
        <f t="shared" si="201"/>
        <v>#DIV/0!</v>
      </c>
      <c r="AN1795" s="286" t="str">
        <f>IF(A1795="","",VLOOKUP(A1795,'[3]IHS DATABASE'!C:H,6,0))</f>
        <v/>
      </c>
      <c r="AO1795" s="286"/>
      <c r="AP1795" s="290"/>
      <c r="AQ1795" s="290"/>
      <c r="AR1795" s="240"/>
      <c r="AS1795" s="240"/>
      <c r="AT1795" s="291">
        <f t="shared" si="202"/>
        <v>0</v>
      </c>
      <c r="AU1795" s="292"/>
      <c r="AV1795" s="293"/>
      <c r="AW1795" s="293"/>
      <c r="AX1795" s="292"/>
      <c r="AY1795" s="292"/>
      <c r="AZ1795" s="292"/>
      <c r="BA1795" s="292"/>
      <c r="BB1795" s="296"/>
      <c r="BC1795" s="293"/>
      <c r="BD1795" s="293"/>
      <c r="BE1795" s="297"/>
    </row>
    <row r="1796" spans="1:57">
      <c r="A1796" s="239"/>
      <c r="B1796" s="240"/>
      <c r="C1796" s="241" t="str">
        <f>IF(A1796="","",VLOOKUP(A1796,'[3]IHS DATABASE'!C:AD,27,0))</f>
        <v/>
      </c>
      <c r="D1796" s="241"/>
      <c r="E1796" s="241" t="str">
        <f>IF(A1796="","",VLOOKUP(A1796,'[3]IHS DATABASE'!C:G,5,0))</f>
        <v/>
      </c>
      <c r="F1796" s="241" t="str">
        <f>IF(A1796="","",VLOOKUP(A1796,'[3]IHS DATABASE'!C:AB,26,0))</f>
        <v/>
      </c>
      <c r="G1796" s="240" t="str">
        <f>IF(A1796="","",VLOOKUP(A1796,'[3]IHS DATABASE'!C:X,22,0))</f>
        <v/>
      </c>
      <c r="H1796" s="242"/>
      <c r="I1796" s="241" t="str">
        <f>IF(A1796="","",VLOOKUP(A1796,'[3]IHS DATABASE'!C:W,21,0))</f>
        <v/>
      </c>
      <c r="J1796" s="241" t="str">
        <f>IF(A1796="","",VLOOKUP(A1796,'[3]IHS DATABASE'!C:T,18,0))</f>
        <v/>
      </c>
      <c r="K1796" s="241"/>
      <c r="L1796" s="241"/>
      <c r="M1796" s="241" t="str">
        <f>IF(A1796="","",VLOOKUP(A1796,'[3]IHS DATABASE'!C:U,19,0))</f>
        <v/>
      </c>
      <c r="N1796" s="248"/>
      <c r="O1796" s="249"/>
      <c r="P1796" s="249"/>
      <c r="Q1796" s="258"/>
      <c r="R1796" s="259"/>
      <c r="S1796" s="259" t="str">
        <f>IF(A1796="","",VLOOKUP(A1796,'[3]IHS DATABASE'!C:BG,30,0))</f>
        <v/>
      </c>
      <c r="T1796" s="241"/>
      <c r="U1796" s="259" t="str">
        <f>IF(A1796="","",VLOOKUP(A1796,'[3]IHS DATABASE'!C:AG,31,0))</f>
        <v/>
      </c>
      <c r="V1796" s="260"/>
      <c r="W1796" s="260"/>
      <c r="X1796" s="260"/>
      <c r="Y1796" s="269">
        <f t="shared" si="196"/>
        <v>0</v>
      </c>
      <c r="Z1796" s="269">
        <f t="shared" si="197"/>
        <v>0</v>
      </c>
      <c r="AA1796" s="269" t="str">
        <f t="shared" si="198"/>
        <v>OK</v>
      </c>
      <c r="AB1796" s="270"/>
      <c r="AC1796" s="270"/>
      <c r="AD1796" s="270"/>
      <c r="AE1796" s="271"/>
      <c r="AF1796" s="272"/>
      <c r="AG1796" s="285"/>
      <c r="AH1796" s="285"/>
      <c r="AI1796" s="285"/>
      <c r="AJ1796" s="285"/>
      <c r="AK1796" s="286">
        <f t="shared" si="199"/>
        <v>0</v>
      </c>
      <c r="AL1796" s="286">
        <f t="shared" si="200"/>
        <v>0</v>
      </c>
      <c r="AM1796" s="287" t="e">
        <f t="shared" si="201"/>
        <v>#DIV/0!</v>
      </c>
      <c r="AN1796" s="286" t="str">
        <f>IF(A1796="","",VLOOKUP(A1796,'[3]IHS DATABASE'!C:H,6,0))</f>
        <v/>
      </c>
      <c r="AO1796" s="286"/>
      <c r="AP1796" s="290"/>
      <c r="AQ1796" s="290"/>
      <c r="AR1796" s="240"/>
      <c r="AS1796" s="240"/>
      <c r="AT1796" s="291">
        <f t="shared" si="202"/>
        <v>0</v>
      </c>
      <c r="AU1796" s="292"/>
      <c r="AV1796" s="293"/>
      <c r="AW1796" s="293"/>
      <c r="AX1796" s="292"/>
      <c r="AY1796" s="292"/>
      <c r="AZ1796" s="292"/>
      <c r="BA1796" s="292"/>
      <c r="BB1796" s="296"/>
      <c r="BC1796" s="293"/>
      <c r="BD1796" s="293"/>
      <c r="BE1796" s="297"/>
    </row>
    <row r="1797" spans="1:57">
      <c r="A1797" s="239"/>
      <c r="B1797" s="240"/>
      <c r="C1797" s="241" t="str">
        <f>IF(A1797="","",VLOOKUP(A1797,'[3]IHS DATABASE'!C:AD,27,0))</f>
        <v/>
      </c>
      <c r="D1797" s="241"/>
      <c r="E1797" s="241" t="str">
        <f>IF(A1797="","",VLOOKUP(A1797,'[3]IHS DATABASE'!C:G,5,0))</f>
        <v/>
      </c>
      <c r="F1797" s="241" t="str">
        <f>IF(A1797="","",VLOOKUP(A1797,'[3]IHS DATABASE'!C:AB,26,0))</f>
        <v/>
      </c>
      <c r="G1797" s="240" t="str">
        <f>IF(A1797="","",VLOOKUP(A1797,'[3]IHS DATABASE'!C:X,22,0))</f>
        <v/>
      </c>
      <c r="H1797" s="242"/>
      <c r="I1797" s="241" t="str">
        <f>IF(A1797="","",VLOOKUP(A1797,'[3]IHS DATABASE'!C:W,21,0))</f>
        <v/>
      </c>
      <c r="J1797" s="241" t="str">
        <f>IF(A1797="","",VLOOKUP(A1797,'[3]IHS DATABASE'!C:T,18,0))</f>
        <v/>
      </c>
      <c r="K1797" s="241"/>
      <c r="L1797" s="241"/>
      <c r="M1797" s="241" t="str">
        <f>IF(A1797="","",VLOOKUP(A1797,'[3]IHS DATABASE'!C:U,19,0))</f>
        <v/>
      </c>
      <c r="N1797" s="248"/>
      <c r="O1797" s="249"/>
      <c r="P1797" s="249"/>
      <c r="Q1797" s="258"/>
      <c r="R1797" s="259"/>
      <c r="S1797" s="259" t="str">
        <f>IF(A1797="","",VLOOKUP(A1797,'[3]IHS DATABASE'!C:BG,30,0))</f>
        <v/>
      </c>
      <c r="T1797" s="241"/>
      <c r="U1797" s="259" t="str">
        <f>IF(A1797="","",VLOOKUP(A1797,'[3]IHS DATABASE'!C:AG,31,0))</f>
        <v/>
      </c>
      <c r="V1797" s="260"/>
      <c r="W1797" s="260"/>
      <c r="X1797" s="260"/>
      <c r="Y1797" s="269">
        <f t="shared" si="196"/>
        <v>0</v>
      </c>
      <c r="Z1797" s="269">
        <f t="shared" si="197"/>
        <v>0</v>
      </c>
      <c r="AA1797" s="269" t="str">
        <f t="shared" si="198"/>
        <v>OK</v>
      </c>
      <c r="AB1797" s="270"/>
      <c r="AC1797" s="270"/>
      <c r="AD1797" s="270"/>
      <c r="AE1797" s="271"/>
      <c r="AF1797" s="272"/>
      <c r="AG1797" s="285"/>
      <c r="AH1797" s="285"/>
      <c r="AI1797" s="285"/>
      <c r="AJ1797" s="285"/>
      <c r="AK1797" s="286">
        <f t="shared" si="199"/>
        <v>0</v>
      </c>
      <c r="AL1797" s="286">
        <f t="shared" si="200"/>
        <v>0</v>
      </c>
      <c r="AM1797" s="287" t="e">
        <f t="shared" si="201"/>
        <v>#DIV/0!</v>
      </c>
      <c r="AN1797" s="286" t="str">
        <f>IF(A1797="","",VLOOKUP(A1797,'[3]IHS DATABASE'!C:H,6,0))</f>
        <v/>
      </c>
      <c r="AO1797" s="286"/>
      <c r="AP1797" s="290"/>
      <c r="AQ1797" s="290"/>
      <c r="AR1797" s="240"/>
      <c r="AS1797" s="240"/>
      <c r="AT1797" s="291">
        <f t="shared" si="202"/>
        <v>0</v>
      </c>
      <c r="AU1797" s="292"/>
      <c r="AV1797" s="293"/>
      <c r="AW1797" s="293"/>
      <c r="AX1797" s="292"/>
      <c r="AY1797" s="292"/>
      <c r="AZ1797" s="292"/>
      <c r="BA1797" s="292"/>
      <c r="BB1797" s="296"/>
      <c r="BC1797" s="293"/>
      <c r="BD1797" s="293"/>
      <c r="BE1797" s="297"/>
    </row>
    <row r="1798" spans="1:57">
      <c r="A1798" s="239"/>
      <c r="B1798" s="240"/>
      <c r="C1798" s="241" t="str">
        <f>IF(A1798="","",VLOOKUP(A1798,'[3]IHS DATABASE'!C:AD,27,0))</f>
        <v/>
      </c>
      <c r="D1798" s="241"/>
      <c r="E1798" s="241" t="str">
        <f>IF(A1798="","",VLOOKUP(A1798,'[3]IHS DATABASE'!C:G,5,0))</f>
        <v/>
      </c>
      <c r="F1798" s="241" t="str">
        <f>IF(A1798="","",VLOOKUP(A1798,'[3]IHS DATABASE'!C:AB,26,0))</f>
        <v/>
      </c>
      <c r="G1798" s="240" t="str">
        <f>IF(A1798="","",VLOOKUP(A1798,'[3]IHS DATABASE'!C:X,22,0))</f>
        <v/>
      </c>
      <c r="H1798" s="242"/>
      <c r="I1798" s="241" t="str">
        <f>IF(A1798="","",VLOOKUP(A1798,'[3]IHS DATABASE'!C:W,21,0))</f>
        <v/>
      </c>
      <c r="J1798" s="241" t="str">
        <f>IF(A1798="","",VLOOKUP(A1798,'[3]IHS DATABASE'!C:T,18,0))</f>
        <v/>
      </c>
      <c r="K1798" s="241"/>
      <c r="L1798" s="241"/>
      <c r="M1798" s="241" t="str">
        <f>IF(A1798="","",VLOOKUP(A1798,'[3]IHS DATABASE'!C:U,19,0))</f>
        <v/>
      </c>
      <c r="N1798" s="248"/>
      <c r="O1798" s="249"/>
      <c r="P1798" s="249"/>
      <c r="Q1798" s="258"/>
      <c r="R1798" s="259"/>
      <c r="S1798" s="259" t="str">
        <f>IF(A1798="","",VLOOKUP(A1798,'[3]IHS DATABASE'!C:BG,30,0))</f>
        <v/>
      </c>
      <c r="T1798" s="241"/>
      <c r="U1798" s="259" t="str">
        <f>IF(A1798="","",VLOOKUP(A1798,'[3]IHS DATABASE'!C:AG,31,0))</f>
        <v/>
      </c>
      <c r="V1798" s="260"/>
      <c r="W1798" s="260"/>
      <c r="X1798" s="260"/>
      <c r="Y1798" s="269">
        <f t="shared" si="196"/>
        <v>0</v>
      </c>
      <c r="Z1798" s="269">
        <f t="shared" si="197"/>
        <v>0</v>
      </c>
      <c r="AA1798" s="269" t="str">
        <f t="shared" si="198"/>
        <v>OK</v>
      </c>
      <c r="AB1798" s="270"/>
      <c r="AC1798" s="270"/>
      <c r="AD1798" s="270"/>
      <c r="AE1798" s="271"/>
      <c r="AF1798" s="272"/>
      <c r="AG1798" s="285"/>
      <c r="AH1798" s="285"/>
      <c r="AI1798" s="285"/>
      <c r="AJ1798" s="285"/>
      <c r="AK1798" s="286">
        <f t="shared" si="199"/>
        <v>0</v>
      </c>
      <c r="AL1798" s="286">
        <f t="shared" si="200"/>
        <v>0</v>
      </c>
      <c r="AM1798" s="287" t="e">
        <f t="shared" si="201"/>
        <v>#DIV/0!</v>
      </c>
      <c r="AN1798" s="286" t="str">
        <f>IF(A1798="","",VLOOKUP(A1798,'[3]IHS DATABASE'!C:H,6,0))</f>
        <v/>
      </c>
      <c r="AO1798" s="286"/>
      <c r="AP1798" s="290"/>
      <c r="AQ1798" s="290"/>
      <c r="AR1798" s="240"/>
      <c r="AS1798" s="240"/>
      <c r="AT1798" s="291">
        <f t="shared" si="202"/>
        <v>0</v>
      </c>
      <c r="AU1798" s="292"/>
      <c r="AV1798" s="293"/>
      <c r="AW1798" s="293"/>
      <c r="AX1798" s="292"/>
      <c r="AY1798" s="292"/>
      <c r="AZ1798" s="292"/>
      <c r="BA1798" s="292"/>
      <c r="BB1798" s="296"/>
      <c r="BC1798" s="293"/>
      <c r="BD1798" s="293"/>
      <c r="BE1798" s="297"/>
    </row>
    <row r="1799" spans="1:57">
      <c r="A1799" s="239"/>
      <c r="B1799" s="240"/>
      <c r="C1799" s="241" t="str">
        <f>IF(A1799="","",VLOOKUP(A1799,'[3]IHS DATABASE'!C:AD,27,0))</f>
        <v/>
      </c>
      <c r="D1799" s="241"/>
      <c r="E1799" s="241" t="str">
        <f>IF(A1799="","",VLOOKUP(A1799,'[3]IHS DATABASE'!C:G,5,0))</f>
        <v/>
      </c>
      <c r="F1799" s="241" t="str">
        <f>IF(A1799="","",VLOOKUP(A1799,'[3]IHS DATABASE'!C:AB,26,0))</f>
        <v/>
      </c>
      <c r="G1799" s="240" t="str">
        <f>IF(A1799="","",VLOOKUP(A1799,'[3]IHS DATABASE'!C:X,22,0))</f>
        <v/>
      </c>
      <c r="H1799" s="242"/>
      <c r="I1799" s="241" t="str">
        <f>IF(A1799="","",VLOOKUP(A1799,'[3]IHS DATABASE'!C:W,21,0))</f>
        <v/>
      </c>
      <c r="J1799" s="241" t="str">
        <f>IF(A1799="","",VLOOKUP(A1799,'[3]IHS DATABASE'!C:T,18,0))</f>
        <v/>
      </c>
      <c r="K1799" s="241"/>
      <c r="L1799" s="241"/>
      <c r="M1799" s="241" t="str">
        <f>IF(A1799="","",VLOOKUP(A1799,'[3]IHS DATABASE'!C:U,19,0))</f>
        <v/>
      </c>
      <c r="N1799" s="248"/>
      <c r="O1799" s="249"/>
      <c r="P1799" s="249"/>
      <c r="Q1799" s="258"/>
      <c r="R1799" s="259"/>
      <c r="S1799" s="259" t="str">
        <f>IF(A1799="","",VLOOKUP(A1799,'[3]IHS DATABASE'!C:BG,30,0))</f>
        <v/>
      </c>
      <c r="T1799" s="241"/>
      <c r="U1799" s="259" t="str">
        <f>IF(A1799="","",VLOOKUP(A1799,'[3]IHS DATABASE'!C:AG,31,0))</f>
        <v/>
      </c>
      <c r="V1799" s="260"/>
      <c r="W1799" s="260"/>
      <c r="X1799" s="260"/>
      <c r="Y1799" s="269">
        <f t="shared" si="196"/>
        <v>0</v>
      </c>
      <c r="Z1799" s="269">
        <f t="shared" si="197"/>
        <v>0</v>
      </c>
      <c r="AA1799" s="269" t="str">
        <f t="shared" si="198"/>
        <v>OK</v>
      </c>
      <c r="AB1799" s="270"/>
      <c r="AC1799" s="270"/>
      <c r="AD1799" s="270"/>
      <c r="AE1799" s="271"/>
      <c r="AF1799" s="272"/>
      <c r="AG1799" s="285"/>
      <c r="AH1799" s="285"/>
      <c r="AI1799" s="285"/>
      <c r="AJ1799" s="285"/>
      <c r="AK1799" s="286">
        <f t="shared" si="199"/>
        <v>0</v>
      </c>
      <c r="AL1799" s="286">
        <f t="shared" si="200"/>
        <v>0</v>
      </c>
      <c r="AM1799" s="287" t="e">
        <f t="shared" si="201"/>
        <v>#DIV/0!</v>
      </c>
      <c r="AN1799" s="286" t="str">
        <f>IF(A1799="","",VLOOKUP(A1799,'[3]IHS DATABASE'!C:H,6,0))</f>
        <v/>
      </c>
      <c r="AO1799" s="286"/>
      <c r="AP1799" s="290"/>
      <c r="AQ1799" s="290"/>
      <c r="AR1799" s="240"/>
      <c r="AS1799" s="240"/>
      <c r="AT1799" s="291">
        <f t="shared" si="202"/>
        <v>0</v>
      </c>
      <c r="AU1799" s="292"/>
      <c r="AV1799" s="293"/>
      <c r="AW1799" s="293"/>
      <c r="AX1799" s="292"/>
      <c r="AY1799" s="292"/>
      <c r="AZ1799" s="292"/>
      <c r="BA1799" s="292"/>
      <c r="BB1799" s="296"/>
      <c r="BC1799" s="293"/>
      <c r="BD1799" s="293"/>
      <c r="BE1799" s="297"/>
    </row>
    <row r="1800" spans="1:57">
      <c r="A1800" s="239"/>
      <c r="B1800" s="240"/>
      <c r="C1800" s="241" t="str">
        <f>IF(A1800="","",VLOOKUP(A1800,'[3]IHS DATABASE'!C:AD,27,0))</f>
        <v/>
      </c>
      <c r="D1800" s="241"/>
      <c r="E1800" s="241" t="str">
        <f>IF(A1800="","",VLOOKUP(A1800,'[3]IHS DATABASE'!C:G,5,0))</f>
        <v/>
      </c>
      <c r="F1800" s="241" t="str">
        <f>IF(A1800="","",VLOOKUP(A1800,'[3]IHS DATABASE'!C:AB,26,0))</f>
        <v/>
      </c>
      <c r="G1800" s="240" t="str">
        <f>IF(A1800="","",VLOOKUP(A1800,'[3]IHS DATABASE'!C:X,22,0))</f>
        <v/>
      </c>
      <c r="H1800" s="242"/>
      <c r="I1800" s="241" t="str">
        <f>IF(A1800="","",VLOOKUP(A1800,'[3]IHS DATABASE'!C:W,21,0))</f>
        <v/>
      </c>
      <c r="J1800" s="241" t="str">
        <f>IF(A1800="","",VLOOKUP(A1800,'[3]IHS DATABASE'!C:T,18,0))</f>
        <v/>
      </c>
      <c r="K1800" s="241"/>
      <c r="L1800" s="241"/>
      <c r="M1800" s="241" t="str">
        <f>IF(A1800="","",VLOOKUP(A1800,'[3]IHS DATABASE'!C:U,19,0))</f>
        <v/>
      </c>
      <c r="N1800" s="248"/>
      <c r="O1800" s="249"/>
      <c r="P1800" s="249"/>
      <c r="Q1800" s="258"/>
      <c r="R1800" s="259"/>
      <c r="S1800" s="259" t="str">
        <f>IF(A1800="","",VLOOKUP(A1800,'[3]IHS DATABASE'!C:BG,30,0))</f>
        <v/>
      </c>
      <c r="T1800" s="241"/>
      <c r="U1800" s="259" t="str">
        <f>IF(A1800="","",VLOOKUP(A1800,'[3]IHS DATABASE'!C:AG,31,0))</f>
        <v/>
      </c>
      <c r="V1800" s="260"/>
      <c r="W1800" s="260"/>
      <c r="X1800" s="260"/>
      <c r="Y1800" s="269">
        <f t="shared" si="196"/>
        <v>0</v>
      </c>
      <c r="Z1800" s="269">
        <f t="shared" si="197"/>
        <v>0</v>
      </c>
      <c r="AA1800" s="269" t="str">
        <f t="shared" si="198"/>
        <v>OK</v>
      </c>
      <c r="AB1800" s="270"/>
      <c r="AC1800" s="270"/>
      <c r="AD1800" s="270"/>
      <c r="AE1800" s="271"/>
      <c r="AF1800" s="272"/>
      <c r="AG1800" s="285"/>
      <c r="AH1800" s="285"/>
      <c r="AI1800" s="285"/>
      <c r="AJ1800" s="285"/>
      <c r="AK1800" s="286">
        <f t="shared" si="199"/>
        <v>0</v>
      </c>
      <c r="AL1800" s="286">
        <f t="shared" si="200"/>
        <v>0</v>
      </c>
      <c r="AM1800" s="287" t="e">
        <f t="shared" si="201"/>
        <v>#DIV/0!</v>
      </c>
      <c r="AN1800" s="286" t="str">
        <f>IF(A1800="","",VLOOKUP(A1800,'[3]IHS DATABASE'!C:H,6,0))</f>
        <v/>
      </c>
      <c r="AO1800" s="286"/>
      <c r="AP1800" s="290"/>
      <c r="AQ1800" s="290"/>
      <c r="AR1800" s="240"/>
      <c r="AS1800" s="240"/>
      <c r="AT1800" s="291">
        <f t="shared" si="202"/>
        <v>0</v>
      </c>
      <c r="AU1800" s="292"/>
      <c r="AV1800" s="293"/>
      <c r="AW1800" s="293"/>
      <c r="AX1800" s="292"/>
      <c r="AY1800" s="292"/>
      <c r="AZ1800" s="292"/>
      <c r="BA1800" s="292"/>
      <c r="BB1800" s="296"/>
      <c r="BC1800" s="293"/>
      <c r="BD1800" s="293"/>
      <c r="BE1800" s="297"/>
    </row>
    <row r="1801" spans="1:57">
      <c r="A1801" s="239"/>
      <c r="B1801" s="240"/>
      <c r="C1801" s="241" t="str">
        <f>IF(A1801="","",VLOOKUP(A1801,'[3]IHS DATABASE'!C:AD,27,0))</f>
        <v/>
      </c>
      <c r="D1801" s="241"/>
      <c r="E1801" s="241" t="str">
        <f>IF(A1801="","",VLOOKUP(A1801,'[3]IHS DATABASE'!C:G,5,0))</f>
        <v/>
      </c>
      <c r="F1801" s="241" t="str">
        <f>IF(A1801="","",VLOOKUP(A1801,'[3]IHS DATABASE'!C:AB,26,0))</f>
        <v/>
      </c>
      <c r="G1801" s="240" t="str">
        <f>IF(A1801="","",VLOOKUP(A1801,'[3]IHS DATABASE'!C:X,22,0))</f>
        <v/>
      </c>
      <c r="H1801" s="242"/>
      <c r="I1801" s="241" t="str">
        <f>IF(A1801="","",VLOOKUP(A1801,'[3]IHS DATABASE'!C:W,21,0))</f>
        <v/>
      </c>
      <c r="J1801" s="241" t="str">
        <f>IF(A1801="","",VLOOKUP(A1801,'[3]IHS DATABASE'!C:T,18,0))</f>
        <v/>
      </c>
      <c r="K1801" s="241"/>
      <c r="L1801" s="241"/>
      <c r="M1801" s="241" t="str">
        <f>IF(A1801="","",VLOOKUP(A1801,'[3]IHS DATABASE'!C:U,19,0))</f>
        <v/>
      </c>
      <c r="N1801" s="248"/>
      <c r="O1801" s="249"/>
      <c r="P1801" s="249"/>
      <c r="Q1801" s="258"/>
      <c r="R1801" s="259"/>
      <c r="S1801" s="259" t="str">
        <f>IF(A1801="","",VLOOKUP(A1801,'[3]IHS DATABASE'!C:BG,30,0))</f>
        <v/>
      </c>
      <c r="T1801" s="241"/>
      <c r="U1801" s="259" t="str">
        <f>IF(A1801="","",VLOOKUP(A1801,'[3]IHS DATABASE'!C:AG,31,0))</f>
        <v/>
      </c>
      <c r="V1801" s="260"/>
      <c r="W1801" s="260"/>
      <c r="X1801" s="260"/>
      <c r="Y1801" s="269">
        <f t="shared" si="196"/>
        <v>0</v>
      </c>
      <c r="Z1801" s="269">
        <f t="shared" si="197"/>
        <v>0</v>
      </c>
      <c r="AA1801" s="269" t="str">
        <f t="shared" si="198"/>
        <v>OK</v>
      </c>
      <c r="AB1801" s="270"/>
      <c r="AC1801" s="270"/>
      <c r="AD1801" s="270"/>
      <c r="AE1801" s="271"/>
      <c r="AF1801" s="272"/>
      <c r="AG1801" s="285"/>
      <c r="AH1801" s="285"/>
      <c r="AI1801" s="285"/>
      <c r="AJ1801" s="285"/>
      <c r="AK1801" s="286">
        <f t="shared" si="199"/>
        <v>0</v>
      </c>
      <c r="AL1801" s="286">
        <f t="shared" si="200"/>
        <v>0</v>
      </c>
      <c r="AM1801" s="287" t="e">
        <f t="shared" si="201"/>
        <v>#DIV/0!</v>
      </c>
      <c r="AN1801" s="286" t="str">
        <f>IF(A1801="","",VLOOKUP(A1801,'[3]IHS DATABASE'!C:H,6,0))</f>
        <v/>
      </c>
      <c r="AO1801" s="286"/>
      <c r="AP1801" s="290"/>
      <c r="AQ1801" s="290"/>
      <c r="AR1801" s="240"/>
      <c r="AS1801" s="240"/>
      <c r="AT1801" s="291">
        <f t="shared" si="202"/>
        <v>0</v>
      </c>
      <c r="AU1801" s="292"/>
      <c r="AV1801" s="293"/>
      <c r="AW1801" s="293"/>
      <c r="AX1801" s="292"/>
      <c r="AY1801" s="292"/>
      <c r="AZ1801" s="292"/>
      <c r="BA1801" s="292"/>
      <c r="BB1801" s="296"/>
      <c r="BC1801" s="293"/>
      <c r="BD1801" s="293"/>
      <c r="BE1801" s="297"/>
    </row>
    <row r="1802" spans="1:57">
      <c r="A1802" s="239"/>
      <c r="B1802" s="240"/>
      <c r="C1802" s="241" t="str">
        <f>IF(A1802="","",VLOOKUP(A1802,'[3]IHS DATABASE'!C:AD,27,0))</f>
        <v/>
      </c>
      <c r="D1802" s="241"/>
      <c r="E1802" s="241" t="str">
        <f>IF(A1802="","",VLOOKUP(A1802,'[3]IHS DATABASE'!C:G,5,0))</f>
        <v/>
      </c>
      <c r="F1802" s="241" t="str">
        <f>IF(A1802="","",VLOOKUP(A1802,'[3]IHS DATABASE'!C:AB,26,0))</f>
        <v/>
      </c>
      <c r="G1802" s="240" t="str">
        <f>IF(A1802="","",VLOOKUP(A1802,'[3]IHS DATABASE'!C:X,22,0))</f>
        <v/>
      </c>
      <c r="H1802" s="242"/>
      <c r="I1802" s="241" t="str">
        <f>IF(A1802="","",VLOOKUP(A1802,'[3]IHS DATABASE'!C:W,21,0))</f>
        <v/>
      </c>
      <c r="J1802" s="241" t="str">
        <f>IF(A1802="","",VLOOKUP(A1802,'[3]IHS DATABASE'!C:T,18,0))</f>
        <v/>
      </c>
      <c r="K1802" s="241"/>
      <c r="L1802" s="241"/>
      <c r="M1802" s="241" t="str">
        <f>IF(A1802="","",VLOOKUP(A1802,'[3]IHS DATABASE'!C:U,19,0))</f>
        <v/>
      </c>
      <c r="N1802" s="248"/>
      <c r="O1802" s="249"/>
      <c r="P1802" s="249"/>
      <c r="Q1802" s="258"/>
      <c r="R1802" s="259"/>
      <c r="S1802" s="259" t="str">
        <f>IF(A1802="","",VLOOKUP(A1802,'[3]IHS DATABASE'!C:BG,30,0))</f>
        <v/>
      </c>
      <c r="T1802" s="241"/>
      <c r="U1802" s="259" t="str">
        <f>IF(A1802="","",VLOOKUP(A1802,'[3]IHS DATABASE'!C:AG,31,0))</f>
        <v/>
      </c>
      <c r="V1802" s="260"/>
      <c r="W1802" s="260"/>
      <c r="X1802" s="260"/>
      <c r="Y1802" s="269">
        <f t="shared" si="196"/>
        <v>0</v>
      </c>
      <c r="Z1802" s="269">
        <f t="shared" si="197"/>
        <v>0</v>
      </c>
      <c r="AA1802" s="269" t="str">
        <f t="shared" si="198"/>
        <v>OK</v>
      </c>
      <c r="AB1802" s="270"/>
      <c r="AC1802" s="270"/>
      <c r="AD1802" s="270"/>
      <c r="AE1802" s="271"/>
      <c r="AF1802" s="272"/>
      <c r="AG1802" s="285"/>
      <c r="AH1802" s="285"/>
      <c r="AI1802" s="285"/>
      <c r="AJ1802" s="285"/>
      <c r="AK1802" s="286">
        <f t="shared" si="199"/>
        <v>0</v>
      </c>
      <c r="AL1802" s="286">
        <f t="shared" si="200"/>
        <v>0</v>
      </c>
      <c r="AM1802" s="287" t="e">
        <f t="shared" si="201"/>
        <v>#DIV/0!</v>
      </c>
      <c r="AN1802" s="286" t="str">
        <f>IF(A1802="","",VLOOKUP(A1802,'[3]IHS DATABASE'!C:H,6,0))</f>
        <v/>
      </c>
      <c r="AO1802" s="286"/>
      <c r="AP1802" s="290"/>
      <c r="AQ1802" s="290"/>
      <c r="AR1802" s="240"/>
      <c r="AS1802" s="240"/>
      <c r="AT1802" s="291">
        <f t="shared" si="202"/>
        <v>0</v>
      </c>
      <c r="AU1802" s="292"/>
      <c r="AV1802" s="293"/>
      <c r="AW1802" s="293"/>
      <c r="AX1802" s="292"/>
      <c r="AY1802" s="292"/>
      <c r="AZ1802" s="292"/>
      <c r="BA1802" s="292"/>
      <c r="BB1802" s="296"/>
      <c r="BC1802" s="293"/>
      <c r="BD1802" s="293"/>
      <c r="BE1802" s="297"/>
    </row>
    <row r="1803" spans="1:57">
      <c r="A1803" s="239"/>
      <c r="B1803" s="240"/>
      <c r="C1803" s="241" t="str">
        <f>IF(A1803="","",VLOOKUP(A1803,'[3]IHS DATABASE'!C:AD,27,0))</f>
        <v/>
      </c>
      <c r="D1803" s="241"/>
      <c r="E1803" s="241" t="str">
        <f>IF(A1803="","",VLOOKUP(A1803,'[3]IHS DATABASE'!C:G,5,0))</f>
        <v/>
      </c>
      <c r="F1803" s="241" t="str">
        <f>IF(A1803="","",VLOOKUP(A1803,'[3]IHS DATABASE'!C:AB,26,0))</f>
        <v/>
      </c>
      <c r="G1803" s="240" t="str">
        <f>IF(A1803="","",VLOOKUP(A1803,'[3]IHS DATABASE'!C:X,22,0))</f>
        <v/>
      </c>
      <c r="H1803" s="242"/>
      <c r="I1803" s="241" t="str">
        <f>IF(A1803="","",VLOOKUP(A1803,'[3]IHS DATABASE'!C:W,21,0))</f>
        <v/>
      </c>
      <c r="J1803" s="241" t="str">
        <f>IF(A1803="","",VLOOKUP(A1803,'[3]IHS DATABASE'!C:T,18,0))</f>
        <v/>
      </c>
      <c r="K1803" s="241"/>
      <c r="L1803" s="241"/>
      <c r="M1803" s="241" t="str">
        <f>IF(A1803="","",VLOOKUP(A1803,'[3]IHS DATABASE'!C:U,19,0))</f>
        <v/>
      </c>
      <c r="N1803" s="248"/>
      <c r="O1803" s="249"/>
      <c r="P1803" s="249"/>
      <c r="Q1803" s="258"/>
      <c r="R1803" s="259"/>
      <c r="S1803" s="259" t="str">
        <f>IF(A1803="","",VLOOKUP(A1803,'[3]IHS DATABASE'!C:BG,30,0))</f>
        <v/>
      </c>
      <c r="T1803" s="241"/>
      <c r="U1803" s="259" t="str">
        <f>IF(A1803="","",VLOOKUP(A1803,'[3]IHS DATABASE'!C:AG,31,0))</f>
        <v/>
      </c>
      <c r="V1803" s="260"/>
      <c r="W1803" s="260"/>
      <c r="X1803" s="260"/>
      <c r="Y1803" s="269">
        <f t="shared" si="196"/>
        <v>0</v>
      </c>
      <c r="Z1803" s="269">
        <f t="shared" si="197"/>
        <v>0</v>
      </c>
      <c r="AA1803" s="269" t="str">
        <f t="shared" si="198"/>
        <v>OK</v>
      </c>
      <c r="AB1803" s="270"/>
      <c r="AC1803" s="270"/>
      <c r="AD1803" s="270"/>
      <c r="AE1803" s="271"/>
      <c r="AF1803" s="272"/>
      <c r="AG1803" s="285"/>
      <c r="AH1803" s="285"/>
      <c r="AI1803" s="285"/>
      <c r="AJ1803" s="285"/>
      <c r="AK1803" s="286">
        <f t="shared" si="199"/>
        <v>0</v>
      </c>
      <c r="AL1803" s="286">
        <f t="shared" si="200"/>
        <v>0</v>
      </c>
      <c r="AM1803" s="287" t="e">
        <f t="shared" si="201"/>
        <v>#DIV/0!</v>
      </c>
      <c r="AN1803" s="286" t="str">
        <f>IF(A1803="","",VLOOKUP(A1803,'[3]IHS DATABASE'!C:H,6,0))</f>
        <v/>
      </c>
      <c r="AO1803" s="286"/>
      <c r="AP1803" s="290"/>
      <c r="AQ1803" s="290"/>
      <c r="AR1803" s="240"/>
      <c r="AS1803" s="240"/>
      <c r="AT1803" s="291">
        <f t="shared" si="202"/>
        <v>0</v>
      </c>
      <c r="AU1803" s="292"/>
      <c r="AV1803" s="293"/>
      <c r="AW1803" s="293"/>
      <c r="AX1803" s="292"/>
      <c r="AY1803" s="292"/>
      <c r="AZ1803" s="292"/>
      <c r="BA1803" s="292"/>
      <c r="BB1803" s="296"/>
      <c r="BC1803" s="293"/>
      <c r="BD1803" s="293"/>
      <c r="BE1803" s="297"/>
    </row>
    <row r="1804" spans="1:57">
      <c r="A1804" s="239"/>
      <c r="B1804" s="240"/>
      <c r="C1804" s="241" t="str">
        <f>IF(A1804="","",VLOOKUP(A1804,'[3]IHS DATABASE'!C:AD,27,0))</f>
        <v/>
      </c>
      <c r="D1804" s="241"/>
      <c r="E1804" s="241" t="str">
        <f>IF(A1804="","",VLOOKUP(A1804,'[3]IHS DATABASE'!C:G,5,0))</f>
        <v/>
      </c>
      <c r="F1804" s="241" t="str">
        <f>IF(A1804="","",VLOOKUP(A1804,'[3]IHS DATABASE'!C:AB,26,0))</f>
        <v/>
      </c>
      <c r="G1804" s="240" t="str">
        <f>IF(A1804="","",VLOOKUP(A1804,'[3]IHS DATABASE'!C:X,22,0))</f>
        <v/>
      </c>
      <c r="H1804" s="242"/>
      <c r="I1804" s="241" t="str">
        <f>IF(A1804="","",VLOOKUP(A1804,'[3]IHS DATABASE'!C:W,21,0))</f>
        <v/>
      </c>
      <c r="J1804" s="241" t="str">
        <f>IF(A1804="","",VLOOKUP(A1804,'[3]IHS DATABASE'!C:T,18,0))</f>
        <v/>
      </c>
      <c r="K1804" s="241"/>
      <c r="L1804" s="241"/>
      <c r="M1804" s="241" t="str">
        <f>IF(A1804="","",VLOOKUP(A1804,'[3]IHS DATABASE'!C:U,19,0))</f>
        <v/>
      </c>
      <c r="N1804" s="248"/>
      <c r="O1804" s="249"/>
      <c r="P1804" s="249"/>
      <c r="Q1804" s="258"/>
      <c r="R1804" s="259"/>
      <c r="S1804" s="259" t="str">
        <f>IF(A1804="","",VLOOKUP(A1804,'[3]IHS DATABASE'!C:BG,30,0))</f>
        <v/>
      </c>
      <c r="T1804" s="241"/>
      <c r="U1804" s="259" t="str">
        <f>IF(A1804="","",VLOOKUP(A1804,'[3]IHS DATABASE'!C:AG,31,0))</f>
        <v/>
      </c>
      <c r="V1804" s="260"/>
      <c r="W1804" s="260"/>
      <c r="X1804" s="260"/>
      <c r="Y1804" s="269">
        <f t="shared" si="196"/>
        <v>0</v>
      </c>
      <c r="Z1804" s="269">
        <f t="shared" si="197"/>
        <v>0</v>
      </c>
      <c r="AA1804" s="269" t="str">
        <f t="shared" si="198"/>
        <v>OK</v>
      </c>
      <c r="AB1804" s="270"/>
      <c r="AC1804" s="270"/>
      <c r="AD1804" s="270"/>
      <c r="AE1804" s="271"/>
      <c r="AF1804" s="272"/>
      <c r="AG1804" s="285"/>
      <c r="AH1804" s="285"/>
      <c r="AI1804" s="285"/>
      <c r="AJ1804" s="285"/>
      <c r="AK1804" s="286">
        <f t="shared" si="199"/>
        <v>0</v>
      </c>
      <c r="AL1804" s="286">
        <f t="shared" si="200"/>
        <v>0</v>
      </c>
      <c r="AM1804" s="287" t="e">
        <f t="shared" si="201"/>
        <v>#DIV/0!</v>
      </c>
      <c r="AN1804" s="286" t="str">
        <f>IF(A1804="","",VLOOKUP(A1804,'[3]IHS DATABASE'!C:H,6,0))</f>
        <v/>
      </c>
      <c r="AO1804" s="286"/>
      <c r="AP1804" s="290"/>
      <c r="AQ1804" s="290"/>
      <c r="AR1804" s="240"/>
      <c r="AS1804" s="240"/>
      <c r="AT1804" s="291">
        <f t="shared" si="202"/>
        <v>0</v>
      </c>
      <c r="AU1804" s="292"/>
      <c r="AV1804" s="293"/>
      <c r="AW1804" s="293"/>
      <c r="AX1804" s="292"/>
      <c r="AY1804" s="292"/>
      <c r="AZ1804" s="292"/>
      <c r="BA1804" s="292"/>
      <c r="BB1804" s="296"/>
      <c r="BC1804" s="293"/>
      <c r="BD1804" s="293"/>
      <c r="BE1804" s="297"/>
    </row>
    <row r="1805" spans="1:57">
      <c r="A1805" s="239"/>
      <c r="B1805" s="240"/>
      <c r="C1805" s="241" t="str">
        <f>IF(A1805="","",VLOOKUP(A1805,'[3]IHS DATABASE'!C:AD,27,0))</f>
        <v/>
      </c>
      <c r="D1805" s="241"/>
      <c r="E1805" s="241" t="str">
        <f>IF(A1805="","",VLOOKUP(A1805,'[3]IHS DATABASE'!C:G,5,0))</f>
        <v/>
      </c>
      <c r="F1805" s="241" t="str">
        <f>IF(A1805="","",VLOOKUP(A1805,'[3]IHS DATABASE'!C:AB,26,0))</f>
        <v/>
      </c>
      <c r="G1805" s="240" t="str">
        <f>IF(A1805="","",VLOOKUP(A1805,'[3]IHS DATABASE'!C:X,22,0))</f>
        <v/>
      </c>
      <c r="H1805" s="242"/>
      <c r="I1805" s="241" t="str">
        <f>IF(A1805="","",VLOOKUP(A1805,'[3]IHS DATABASE'!C:W,21,0))</f>
        <v/>
      </c>
      <c r="J1805" s="241" t="str">
        <f>IF(A1805="","",VLOOKUP(A1805,'[3]IHS DATABASE'!C:T,18,0))</f>
        <v/>
      </c>
      <c r="K1805" s="241"/>
      <c r="L1805" s="241"/>
      <c r="M1805" s="241" t="str">
        <f>IF(A1805="","",VLOOKUP(A1805,'[3]IHS DATABASE'!C:U,19,0))</f>
        <v/>
      </c>
      <c r="N1805" s="248"/>
      <c r="O1805" s="249"/>
      <c r="P1805" s="249"/>
      <c r="Q1805" s="258"/>
      <c r="R1805" s="259"/>
      <c r="S1805" s="259" t="str">
        <f>IF(A1805="","",VLOOKUP(A1805,'[3]IHS DATABASE'!C:BG,30,0))</f>
        <v/>
      </c>
      <c r="T1805" s="241"/>
      <c r="U1805" s="259" t="str">
        <f>IF(A1805="","",VLOOKUP(A1805,'[3]IHS DATABASE'!C:AG,31,0))</f>
        <v/>
      </c>
      <c r="V1805" s="260"/>
      <c r="W1805" s="260"/>
      <c r="X1805" s="260"/>
      <c r="Y1805" s="269">
        <f t="shared" si="196"/>
        <v>0</v>
      </c>
      <c r="Z1805" s="269">
        <f t="shared" si="197"/>
        <v>0</v>
      </c>
      <c r="AA1805" s="269" t="str">
        <f t="shared" si="198"/>
        <v>OK</v>
      </c>
      <c r="AB1805" s="270"/>
      <c r="AC1805" s="270"/>
      <c r="AD1805" s="270"/>
      <c r="AE1805" s="271"/>
      <c r="AF1805" s="272"/>
      <c r="AG1805" s="285"/>
      <c r="AH1805" s="285"/>
      <c r="AI1805" s="285"/>
      <c r="AJ1805" s="285"/>
      <c r="AK1805" s="286">
        <f t="shared" si="199"/>
        <v>0</v>
      </c>
      <c r="AL1805" s="286">
        <f t="shared" si="200"/>
        <v>0</v>
      </c>
      <c r="AM1805" s="287" t="e">
        <f t="shared" si="201"/>
        <v>#DIV/0!</v>
      </c>
      <c r="AN1805" s="286" t="str">
        <f>IF(A1805="","",VLOOKUP(A1805,'[3]IHS DATABASE'!C:H,6,0))</f>
        <v/>
      </c>
      <c r="AO1805" s="286"/>
      <c r="AP1805" s="290"/>
      <c r="AQ1805" s="290"/>
      <c r="AR1805" s="240"/>
      <c r="AS1805" s="240"/>
      <c r="AT1805" s="291">
        <f t="shared" si="202"/>
        <v>0</v>
      </c>
      <c r="AU1805" s="292"/>
      <c r="AV1805" s="293"/>
      <c r="AW1805" s="293"/>
      <c r="AX1805" s="292"/>
      <c r="AY1805" s="292"/>
      <c r="AZ1805" s="292"/>
      <c r="BA1805" s="292"/>
      <c r="BB1805" s="296"/>
      <c r="BC1805" s="293"/>
      <c r="BD1805" s="293"/>
      <c r="BE1805" s="297"/>
    </row>
    <row r="1806" spans="1:57">
      <c r="A1806" s="239"/>
      <c r="B1806" s="240"/>
      <c r="C1806" s="241" t="str">
        <f>IF(A1806="","",VLOOKUP(A1806,'[3]IHS DATABASE'!C:AD,27,0))</f>
        <v/>
      </c>
      <c r="D1806" s="241"/>
      <c r="E1806" s="241" t="str">
        <f>IF(A1806="","",VLOOKUP(A1806,'[3]IHS DATABASE'!C:G,5,0))</f>
        <v/>
      </c>
      <c r="F1806" s="241" t="str">
        <f>IF(A1806="","",VLOOKUP(A1806,'[3]IHS DATABASE'!C:AB,26,0))</f>
        <v/>
      </c>
      <c r="G1806" s="240" t="str">
        <f>IF(A1806="","",VLOOKUP(A1806,'[3]IHS DATABASE'!C:X,22,0))</f>
        <v/>
      </c>
      <c r="H1806" s="242"/>
      <c r="I1806" s="241" t="str">
        <f>IF(A1806="","",VLOOKUP(A1806,'[3]IHS DATABASE'!C:W,21,0))</f>
        <v/>
      </c>
      <c r="J1806" s="241" t="str">
        <f>IF(A1806="","",VLOOKUP(A1806,'[3]IHS DATABASE'!C:T,18,0))</f>
        <v/>
      </c>
      <c r="K1806" s="241"/>
      <c r="L1806" s="241"/>
      <c r="M1806" s="241" t="str">
        <f>IF(A1806="","",VLOOKUP(A1806,'[3]IHS DATABASE'!C:U,19,0))</f>
        <v/>
      </c>
      <c r="N1806" s="248"/>
      <c r="O1806" s="249"/>
      <c r="P1806" s="249"/>
      <c r="Q1806" s="258"/>
      <c r="R1806" s="259"/>
      <c r="S1806" s="259" t="str">
        <f>IF(A1806="","",VLOOKUP(A1806,'[3]IHS DATABASE'!C:BG,30,0))</f>
        <v/>
      </c>
      <c r="T1806" s="241"/>
      <c r="U1806" s="259" t="str">
        <f>IF(A1806="","",VLOOKUP(A1806,'[3]IHS DATABASE'!C:AG,31,0))</f>
        <v/>
      </c>
      <c r="V1806" s="260"/>
      <c r="W1806" s="260"/>
      <c r="X1806" s="260"/>
      <c r="Y1806" s="269">
        <f t="shared" si="196"/>
        <v>0</v>
      </c>
      <c r="Z1806" s="269">
        <f t="shared" si="197"/>
        <v>0</v>
      </c>
      <c r="AA1806" s="269" t="str">
        <f t="shared" si="198"/>
        <v>OK</v>
      </c>
      <c r="AB1806" s="270"/>
      <c r="AC1806" s="270"/>
      <c r="AD1806" s="270"/>
      <c r="AE1806" s="271"/>
      <c r="AF1806" s="272"/>
      <c r="AG1806" s="285"/>
      <c r="AH1806" s="285"/>
      <c r="AI1806" s="285"/>
      <c r="AJ1806" s="285"/>
      <c r="AK1806" s="286">
        <f t="shared" si="199"/>
        <v>0</v>
      </c>
      <c r="AL1806" s="286">
        <f t="shared" si="200"/>
        <v>0</v>
      </c>
      <c r="AM1806" s="287" t="e">
        <f t="shared" si="201"/>
        <v>#DIV/0!</v>
      </c>
      <c r="AN1806" s="286" t="str">
        <f>IF(A1806="","",VLOOKUP(A1806,'[3]IHS DATABASE'!C:H,6,0))</f>
        <v/>
      </c>
      <c r="AO1806" s="286"/>
      <c r="AP1806" s="290"/>
      <c r="AQ1806" s="290"/>
      <c r="AR1806" s="240"/>
      <c r="AS1806" s="240"/>
      <c r="AT1806" s="291">
        <f t="shared" si="202"/>
        <v>0</v>
      </c>
      <c r="AU1806" s="292"/>
      <c r="AV1806" s="293"/>
      <c r="AW1806" s="293"/>
      <c r="AX1806" s="292"/>
      <c r="AY1806" s="292"/>
      <c r="AZ1806" s="292"/>
      <c r="BA1806" s="292"/>
      <c r="BB1806" s="296"/>
      <c r="BC1806" s="293"/>
      <c r="BD1806" s="293"/>
      <c r="BE1806" s="297"/>
    </row>
    <row r="1807" spans="1:57">
      <c r="A1807" s="239"/>
      <c r="B1807" s="240"/>
      <c r="C1807" s="241" t="str">
        <f>IF(A1807="","",VLOOKUP(A1807,'[3]IHS DATABASE'!C:AD,27,0))</f>
        <v/>
      </c>
      <c r="D1807" s="241"/>
      <c r="E1807" s="241" t="str">
        <f>IF(A1807="","",VLOOKUP(A1807,'[3]IHS DATABASE'!C:G,5,0))</f>
        <v/>
      </c>
      <c r="F1807" s="241" t="str">
        <f>IF(A1807="","",VLOOKUP(A1807,'[3]IHS DATABASE'!C:AB,26,0))</f>
        <v/>
      </c>
      <c r="G1807" s="240" t="str">
        <f>IF(A1807="","",VLOOKUP(A1807,'[3]IHS DATABASE'!C:X,22,0))</f>
        <v/>
      </c>
      <c r="H1807" s="242"/>
      <c r="I1807" s="241" t="str">
        <f>IF(A1807="","",VLOOKUP(A1807,'[3]IHS DATABASE'!C:W,21,0))</f>
        <v/>
      </c>
      <c r="J1807" s="241" t="str">
        <f>IF(A1807="","",VLOOKUP(A1807,'[3]IHS DATABASE'!C:T,18,0))</f>
        <v/>
      </c>
      <c r="K1807" s="241"/>
      <c r="L1807" s="241"/>
      <c r="M1807" s="241" t="str">
        <f>IF(A1807="","",VLOOKUP(A1807,'[3]IHS DATABASE'!C:U,19,0))</f>
        <v/>
      </c>
      <c r="N1807" s="248"/>
      <c r="O1807" s="249"/>
      <c r="P1807" s="249"/>
      <c r="Q1807" s="258"/>
      <c r="R1807" s="259"/>
      <c r="S1807" s="259" t="str">
        <f>IF(A1807="","",VLOOKUP(A1807,'[3]IHS DATABASE'!C:BG,30,0))</f>
        <v/>
      </c>
      <c r="T1807" s="241"/>
      <c r="U1807" s="259" t="str">
        <f>IF(A1807="","",VLOOKUP(A1807,'[3]IHS DATABASE'!C:AG,31,0))</f>
        <v/>
      </c>
      <c r="V1807" s="260"/>
      <c r="W1807" s="260"/>
      <c r="X1807" s="260"/>
      <c r="Y1807" s="269">
        <f t="shared" si="196"/>
        <v>0</v>
      </c>
      <c r="Z1807" s="269">
        <f t="shared" si="197"/>
        <v>0</v>
      </c>
      <c r="AA1807" s="269" t="str">
        <f t="shared" si="198"/>
        <v>OK</v>
      </c>
      <c r="AB1807" s="270"/>
      <c r="AC1807" s="270"/>
      <c r="AD1807" s="270"/>
      <c r="AE1807" s="271"/>
      <c r="AF1807" s="272"/>
      <c r="AG1807" s="285"/>
      <c r="AH1807" s="285"/>
      <c r="AI1807" s="285"/>
      <c r="AJ1807" s="285"/>
      <c r="AK1807" s="286">
        <f t="shared" si="199"/>
        <v>0</v>
      </c>
      <c r="AL1807" s="286">
        <f t="shared" si="200"/>
        <v>0</v>
      </c>
      <c r="AM1807" s="287" t="e">
        <f t="shared" si="201"/>
        <v>#DIV/0!</v>
      </c>
      <c r="AN1807" s="286" t="str">
        <f>IF(A1807="","",VLOOKUP(A1807,'[3]IHS DATABASE'!C:H,6,0))</f>
        <v/>
      </c>
      <c r="AO1807" s="286"/>
      <c r="AP1807" s="290"/>
      <c r="AQ1807" s="290"/>
      <c r="AR1807" s="240"/>
      <c r="AS1807" s="240"/>
      <c r="AT1807" s="291">
        <f t="shared" si="202"/>
        <v>0</v>
      </c>
      <c r="AU1807" s="292"/>
      <c r="AV1807" s="293"/>
      <c r="AW1807" s="293"/>
      <c r="AX1807" s="292"/>
      <c r="AY1807" s="292"/>
      <c r="AZ1807" s="292"/>
      <c r="BA1807" s="292"/>
      <c r="BB1807" s="296"/>
      <c r="BC1807" s="293"/>
      <c r="BD1807" s="293"/>
      <c r="BE1807" s="297"/>
    </row>
    <row r="1808" spans="1:57">
      <c r="A1808" s="239"/>
      <c r="B1808" s="240"/>
      <c r="C1808" s="241" t="str">
        <f>IF(A1808="","",VLOOKUP(A1808,'[3]IHS DATABASE'!C:AD,27,0))</f>
        <v/>
      </c>
      <c r="D1808" s="241"/>
      <c r="E1808" s="241" t="str">
        <f>IF(A1808="","",VLOOKUP(A1808,'[3]IHS DATABASE'!C:G,5,0))</f>
        <v/>
      </c>
      <c r="F1808" s="241" t="str">
        <f>IF(A1808="","",VLOOKUP(A1808,'[3]IHS DATABASE'!C:AB,26,0))</f>
        <v/>
      </c>
      <c r="G1808" s="240" t="str">
        <f>IF(A1808="","",VLOOKUP(A1808,'[3]IHS DATABASE'!C:X,22,0))</f>
        <v/>
      </c>
      <c r="H1808" s="242"/>
      <c r="I1808" s="241" t="str">
        <f>IF(A1808="","",VLOOKUP(A1808,'[3]IHS DATABASE'!C:W,21,0))</f>
        <v/>
      </c>
      <c r="J1808" s="241" t="str">
        <f>IF(A1808="","",VLOOKUP(A1808,'[3]IHS DATABASE'!C:T,18,0))</f>
        <v/>
      </c>
      <c r="K1808" s="241"/>
      <c r="L1808" s="241"/>
      <c r="M1808" s="241" t="str">
        <f>IF(A1808="","",VLOOKUP(A1808,'[3]IHS DATABASE'!C:U,19,0))</f>
        <v/>
      </c>
      <c r="N1808" s="248"/>
      <c r="O1808" s="249"/>
      <c r="P1808" s="249"/>
      <c r="Q1808" s="258"/>
      <c r="R1808" s="259"/>
      <c r="S1808" s="259" t="str">
        <f>IF(A1808="","",VLOOKUP(A1808,'[3]IHS DATABASE'!C:BG,30,0))</f>
        <v/>
      </c>
      <c r="T1808" s="241"/>
      <c r="U1808" s="259" t="str">
        <f>IF(A1808="","",VLOOKUP(A1808,'[3]IHS DATABASE'!C:AG,31,0))</f>
        <v/>
      </c>
      <c r="V1808" s="260"/>
      <c r="W1808" s="260"/>
      <c r="X1808" s="260"/>
      <c r="Y1808" s="269">
        <f t="shared" si="196"/>
        <v>0</v>
      </c>
      <c r="Z1808" s="269">
        <f t="shared" si="197"/>
        <v>0</v>
      </c>
      <c r="AA1808" s="269" t="str">
        <f t="shared" si="198"/>
        <v>OK</v>
      </c>
      <c r="AB1808" s="270"/>
      <c r="AC1808" s="270"/>
      <c r="AD1808" s="270"/>
      <c r="AE1808" s="271"/>
      <c r="AF1808" s="272"/>
      <c r="AG1808" s="285"/>
      <c r="AH1808" s="285"/>
      <c r="AI1808" s="285"/>
      <c r="AJ1808" s="285"/>
      <c r="AK1808" s="286">
        <f t="shared" si="199"/>
        <v>0</v>
      </c>
      <c r="AL1808" s="286">
        <f t="shared" si="200"/>
        <v>0</v>
      </c>
      <c r="AM1808" s="287" t="e">
        <f t="shared" si="201"/>
        <v>#DIV/0!</v>
      </c>
      <c r="AN1808" s="286" t="str">
        <f>IF(A1808="","",VLOOKUP(A1808,'[3]IHS DATABASE'!C:H,6,0))</f>
        <v/>
      </c>
      <c r="AO1808" s="286"/>
      <c r="AP1808" s="290"/>
      <c r="AQ1808" s="290"/>
      <c r="AR1808" s="240"/>
      <c r="AS1808" s="240"/>
      <c r="AT1808" s="291">
        <f t="shared" si="202"/>
        <v>0</v>
      </c>
      <c r="AU1808" s="292"/>
      <c r="AV1808" s="293"/>
      <c r="AW1808" s="293"/>
      <c r="AX1808" s="292"/>
      <c r="AY1808" s="292"/>
      <c r="AZ1808" s="292"/>
      <c r="BA1808" s="292"/>
      <c r="BB1808" s="296"/>
      <c r="BC1808" s="293"/>
      <c r="BD1808" s="293"/>
      <c r="BE1808" s="297"/>
    </row>
    <row r="1809" spans="1:57">
      <c r="A1809" s="239"/>
      <c r="B1809" s="240"/>
      <c r="C1809" s="241" t="str">
        <f>IF(A1809="","",VLOOKUP(A1809,'[3]IHS DATABASE'!C:AD,27,0))</f>
        <v/>
      </c>
      <c r="D1809" s="241"/>
      <c r="E1809" s="241" t="str">
        <f>IF(A1809="","",VLOOKUP(A1809,'[3]IHS DATABASE'!C:G,5,0))</f>
        <v/>
      </c>
      <c r="F1809" s="241" t="str">
        <f>IF(A1809="","",VLOOKUP(A1809,'[3]IHS DATABASE'!C:AB,26,0))</f>
        <v/>
      </c>
      <c r="G1809" s="240" t="str">
        <f>IF(A1809="","",VLOOKUP(A1809,'[3]IHS DATABASE'!C:X,22,0))</f>
        <v/>
      </c>
      <c r="H1809" s="242"/>
      <c r="I1809" s="241" t="str">
        <f>IF(A1809="","",VLOOKUP(A1809,'[3]IHS DATABASE'!C:W,21,0))</f>
        <v/>
      </c>
      <c r="J1809" s="241" t="str">
        <f>IF(A1809="","",VLOOKUP(A1809,'[3]IHS DATABASE'!C:T,18,0))</f>
        <v/>
      </c>
      <c r="K1809" s="241"/>
      <c r="L1809" s="241"/>
      <c r="M1809" s="241" t="str">
        <f>IF(A1809="","",VLOOKUP(A1809,'[3]IHS DATABASE'!C:U,19,0))</f>
        <v/>
      </c>
      <c r="N1809" s="248"/>
      <c r="O1809" s="249"/>
      <c r="P1809" s="249"/>
      <c r="Q1809" s="258"/>
      <c r="R1809" s="259"/>
      <c r="S1809" s="259" t="str">
        <f>IF(A1809="","",VLOOKUP(A1809,'[3]IHS DATABASE'!C:BG,30,0))</f>
        <v/>
      </c>
      <c r="T1809" s="241"/>
      <c r="U1809" s="259" t="str">
        <f>IF(A1809="","",VLOOKUP(A1809,'[3]IHS DATABASE'!C:AG,31,0))</f>
        <v/>
      </c>
      <c r="V1809" s="260"/>
      <c r="W1809" s="260"/>
      <c r="X1809" s="260"/>
      <c r="Y1809" s="269">
        <f t="shared" si="196"/>
        <v>0</v>
      </c>
      <c r="Z1809" s="269">
        <f t="shared" si="197"/>
        <v>0</v>
      </c>
      <c r="AA1809" s="269" t="str">
        <f t="shared" si="198"/>
        <v>OK</v>
      </c>
      <c r="AB1809" s="270"/>
      <c r="AC1809" s="270"/>
      <c r="AD1809" s="270"/>
      <c r="AE1809" s="271"/>
      <c r="AF1809" s="272"/>
      <c r="AG1809" s="285"/>
      <c r="AH1809" s="285"/>
      <c r="AI1809" s="285"/>
      <c r="AJ1809" s="285"/>
      <c r="AK1809" s="286">
        <f t="shared" si="199"/>
        <v>0</v>
      </c>
      <c r="AL1809" s="286">
        <f t="shared" si="200"/>
        <v>0</v>
      </c>
      <c r="AM1809" s="287" t="e">
        <f t="shared" si="201"/>
        <v>#DIV/0!</v>
      </c>
      <c r="AN1809" s="286" t="str">
        <f>IF(A1809="","",VLOOKUP(A1809,'[3]IHS DATABASE'!C:H,6,0))</f>
        <v/>
      </c>
      <c r="AO1809" s="286"/>
      <c r="AP1809" s="290"/>
      <c r="AQ1809" s="290"/>
      <c r="AR1809" s="240"/>
      <c r="AS1809" s="240"/>
      <c r="AT1809" s="291">
        <f t="shared" si="202"/>
        <v>0</v>
      </c>
      <c r="AU1809" s="292"/>
      <c r="AV1809" s="293"/>
      <c r="AW1809" s="293"/>
      <c r="AX1809" s="292"/>
      <c r="AY1809" s="292"/>
      <c r="AZ1809" s="292"/>
      <c r="BA1809" s="292"/>
      <c r="BB1809" s="296"/>
      <c r="BC1809" s="293"/>
      <c r="BD1809" s="293"/>
      <c r="BE1809" s="297"/>
    </row>
    <row r="1810" spans="1:57">
      <c r="A1810" s="239"/>
      <c r="B1810" s="240"/>
      <c r="C1810" s="241" t="str">
        <f>IF(A1810="","",VLOOKUP(A1810,'[3]IHS DATABASE'!C:AD,27,0))</f>
        <v/>
      </c>
      <c r="D1810" s="241"/>
      <c r="E1810" s="241" t="str">
        <f>IF(A1810="","",VLOOKUP(A1810,'[3]IHS DATABASE'!C:G,5,0))</f>
        <v/>
      </c>
      <c r="F1810" s="241" t="str">
        <f>IF(A1810="","",VLOOKUP(A1810,'[3]IHS DATABASE'!C:AB,26,0))</f>
        <v/>
      </c>
      <c r="G1810" s="240" t="str">
        <f>IF(A1810="","",VLOOKUP(A1810,'[3]IHS DATABASE'!C:X,22,0))</f>
        <v/>
      </c>
      <c r="H1810" s="242"/>
      <c r="I1810" s="241" t="str">
        <f>IF(A1810="","",VLOOKUP(A1810,'[3]IHS DATABASE'!C:W,21,0))</f>
        <v/>
      </c>
      <c r="J1810" s="241" t="str">
        <f>IF(A1810="","",VLOOKUP(A1810,'[3]IHS DATABASE'!C:T,18,0))</f>
        <v/>
      </c>
      <c r="K1810" s="241"/>
      <c r="L1810" s="241"/>
      <c r="M1810" s="241" t="str">
        <f>IF(A1810="","",VLOOKUP(A1810,'[3]IHS DATABASE'!C:U,19,0))</f>
        <v/>
      </c>
      <c r="N1810" s="248"/>
      <c r="O1810" s="249"/>
      <c r="P1810" s="249"/>
      <c r="Q1810" s="258"/>
      <c r="R1810" s="259"/>
      <c r="S1810" s="259" t="str">
        <f>IF(A1810="","",VLOOKUP(A1810,'[3]IHS DATABASE'!C:BG,30,0))</f>
        <v/>
      </c>
      <c r="T1810" s="241"/>
      <c r="U1810" s="259" t="str">
        <f>IF(A1810="","",VLOOKUP(A1810,'[3]IHS DATABASE'!C:AG,31,0))</f>
        <v/>
      </c>
      <c r="V1810" s="260"/>
      <c r="W1810" s="260"/>
      <c r="X1810" s="260"/>
      <c r="Y1810" s="269">
        <f t="shared" si="196"/>
        <v>0</v>
      </c>
      <c r="Z1810" s="269">
        <f t="shared" si="197"/>
        <v>0</v>
      </c>
      <c r="AA1810" s="269" t="str">
        <f t="shared" si="198"/>
        <v>OK</v>
      </c>
      <c r="AB1810" s="270"/>
      <c r="AC1810" s="270"/>
      <c r="AD1810" s="270"/>
      <c r="AE1810" s="271"/>
      <c r="AF1810" s="272"/>
      <c r="AG1810" s="285"/>
      <c r="AH1810" s="285"/>
      <c r="AI1810" s="285"/>
      <c r="AJ1810" s="285"/>
      <c r="AK1810" s="286">
        <f t="shared" si="199"/>
        <v>0</v>
      </c>
      <c r="AL1810" s="286">
        <f t="shared" si="200"/>
        <v>0</v>
      </c>
      <c r="AM1810" s="287" t="e">
        <f t="shared" si="201"/>
        <v>#DIV/0!</v>
      </c>
      <c r="AN1810" s="286" t="str">
        <f>IF(A1810="","",VLOOKUP(A1810,'[3]IHS DATABASE'!C:H,6,0))</f>
        <v/>
      </c>
      <c r="AO1810" s="286"/>
      <c r="AP1810" s="290"/>
      <c r="AQ1810" s="290"/>
      <c r="AR1810" s="240"/>
      <c r="AS1810" s="240"/>
      <c r="AT1810" s="291">
        <f t="shared" si="202"/>
        <v>0</v>
      </c>
      <c r="AU1810" s="292"/>
      <c r="AV1810" s="293"/>
      <c r="AW1810" s="293"/>
      <c r="AX1810" s="292"/>
      <c r="AY1810" s="292"/>
      <c r="AZ1810" s="292"/>
      <c r="BA1810" s="292"/>
      <c r="BB1810" s="296"/>
      <c r="BC1810" s="293"/>
      <c r="BD1810" s="293"/>
      <c r="BE1810" s="297"/>
    </row>
    <row r="1811" spans="1:57">
      <c r="A1811" s="239"/>
      <c r="B1811" s="240"/>
      <c r="C1811" s="241" t="str">
        <f>IF(A1811="","",VLOOKUP(A1811,'[3]IHS DATABASE'!C:AD,27,0))</f>
        <v/>
      </c>
      <c r="D1811" s="241"/>
      <c r="E1811" s="241" t="str">
        <f>IF(A1811="","",VLOOKUP(A1811,'[3]IHS DATABASE'!C:G,5,0))</f>
        <v/>
      </c>
      <c r="F1811" s="241" t="str">
        <f>IF(A1811="","",VLOOKUP(A1811,'[3]IHS DATABASE'!C:AB,26,0))</f>
        <v/>
      </c>
      <c r="G1811" s="240" t="str">
        <f>IF(A1811="","",VLOOKUP(A1811,'[3]IHS DATABASE'!C:X,22,0))</f>
        <v/>
      </c>
      <c r="H1811" s="242"/>
      <c r="I1811" s="241" t="str">
        <f>IF(A1811="","",VLOOKUP(A1811,'[3]IHS DATABASE'!C:W,21,0))</f>
        <v/>
      </c>
      <c r="J1811" s="241" t="str">
        <f>IF(A1811="","",VLOOKUP(A1811,'[3]IHS DATABASE'!C:T,18,0))</f>
        <v/>
      </c>
      <c r="K1811" s="241"/>
      <c r="L1811" s="241"/>
      <c r="M1811" s="241" t="str">
        <f>IF(A1811="","",VLOOKUP(A1811,'[3]IHS DATABASE'!C:U,19,0))</f>
        <v/>
      </c>
      <c r="N1811" s="248"/>
      <c r="O1811" s="249"/>
      <c r="P1811" s="249"/>
      <c r="Q1811" s="258"/>
      <c r="R1811" s="259"/>
      <c r="S1811" s="259" t="str">
        <f>IF(A1811="","",VLOOKUP(A1811,'[3]IHS DATABASE'!C:BG,30,0))</f>
        <v/>
      </c>
      <c r="T1811" s="241"/>
      <c r="U1811" s="259" t="str">
        <f>IF(A1811="","",VLOOKUP(A1811,'[3]IHS DATABASE'!C:AG,31,0))</f>
        <v/>
      </c>
      <c r="V1811" s="260"/>
      <c r="W1811" s="260"/>
      <c r="X1811" s="260"/>
      <c r="Y1811" s="269">
        <f t="shared" si="196"/>
        <v>0</v>
      </c>
      <c r="Z1811" s="269">
        <f t="shared" si="197"/>
        <v>0</v>
      </c>
      <c r="AA1811" s="269" t="str">
        <f t="shared" si="198"/>
        <v>OK</v>
      </c>
      <c r="AB1811" s="270"/>
      <c r="AC1811" s="270"/>
      <c r="AD1811" s="270"/>
      <c r="AE1811" s="271"/>
      <c r="AF1811" s="272"/>
      <c r="AG1811" s="285"/>
      <c r="AH1811" s="285"/>
      <c r="AI1811" s="285"/>
      <c r="AJ1811" s="285"/>
      <c r="AK1811" s="286">
        <f t="shared" si="199"/>
        <v>0</v>
      </c>
      <c r="AL1811" s="286">
        <f t="shared" si="200"/>
        <v>0</v>
      </c>
      <c r="AM1811" s="287" t="e">
        <f t="shared" si="201"/>
        <v>#DIV/0!</v>
      </c>
      <c r="AN1811" s="286" t="str">
        <f>IF(A1811="","",VLOOKUP(A1811,'[3]IHS DATABASE'!C:H,6,0))</f>
        <v/>
      </c>
      <c r="AO1811" s="286"/>
      <c r="AP1811" s="290"/>
      <c r="AQ1811" s="290"/>
      <c r="AR1811" s="240"/>
      <c r="AS1811" s="240"/>
      <c r="AT1811" s="291">
        <f t="shared" si="202"/>
        <v>0</v>
      </c>
      <c r="AU1811" s="292"/>
      <c r="AV1811" s="293"/>
      <c r="AW1811" s="293"/>
      <c r="AX1811" s="292"/>
      <c r="AY1811" s="292"/>
      <c r="AZ1811" s="292"/>
      <c r="BA1811" s="292"/>
      <c r="BB1811" s="296"/>
      <c r="BC1811" s="293"/>
      <c r="BD1811" s="293"/>
      <c r="BE1811" s="297"/>
    </row>
    <row r="1812" spans="1:57">
      <c r="A1812" s="239"/>
      <c r="B1812" s="240"/>
      <c r="C1812" s="241" t="str">
        <f>IF(A1812="","",VLOOKUP(A1812,'[3]IHS DATABASE'!C:AD,27,0))</f>
        <v/>
      </c>
      <c r="D1812" s="241"/>
      <c r="E1812" s="241" t="str">
        <f>IF(A1812="","",VLOOKUP(A1812,'[3]IHS DATABASE'!C:G,5,0))</f>
        <v/>
      </c>
      <c r="F1812" s="241" t="str">
        <f>IF(A1812="","",VLOOKUP(A1812,'[3]IHS DATABASE'!C:AB,26,0))</f>
        <v/>
      </c>
      <c r="G1812" s="240" t="str">
        <f>IF(A1812="","",VLOOKUP(A1812,'[3]IHS DATABASE'!C:X,22,0))</f>
        <v/>
      </c>
      <c r="H1812" s="242"/>
      <c r="I1812" s="241" t="str">
        <f>IF(A1812="","",VLOOKUP(A1812,'[3]IHS DATABASE'!C:W,21,0))</f>
        <v/>
      </c>
      <c r="J1812" s="241" t="str">
        <f>IF(A1812="","",VLOOKUP(A1812,'[3]IHS DATABASE'!C:T,18,0))</f>
        <v/>
      </c>
      <c r="K1812" s="241"/>
      <c r="L1812" s="241"/>
      <c r="M1812" s="241" t="str">
        <f>IF(A1812="","",VLOOKUP(A1812,'[3]IHS DATABASE'!C:U,19,0))</f>
        <v/>
      </c>
      <c r="N1812" s="248"/>
      <c r="O1812" s="249"/>
      <c r="P1812" s="249"/>
      <c r="Q1812" s="258"/>
      <c r="R1812" s="259"/>
      <c r="S1812" s="259" t="str">
        <f>IF(A1812="","",VLOOKUP(A1812,'[3]IHS DATABASE'!C:BG,30,0))</f>
        <v/>
      </c>
      <c r="T1812" s="241"/>
      <c r="U1812" s="259" t="str">
        <f>IF(A1812="","",VLOOKUP(A1812,'[3]IHS DATABASE'!C:AG,31,0))</f>
        <v/>
      </c>
      <c r="V1812" s="260"/>
      <c r="W1812" s="260"/>
      <c r="X1812" s="260"/>
      <c r="Y1812" s="269">
        <f t="shared" si="196"/>
        <v>0</v>
      </c>
      <c r="Z1812" s="269">
        <f t="shared" si="197"/>
        <v>0</v>
      </c>
      <c r="AA1812" s="269" t="str">
        <f t="shared" si="198"/>
        <v>OK</v>
      </c>
      <c r="AB1812" s="270"/>
      <c r="AC1812" s="270"/>
      <c r="AD1812" s="270"/>
      <c r="AE1812" s="271"/>
      <c r="AF1812" s="272"/>
      <c r="AG1812" s="285"/>
      <c r="AH1812" s="285"/>
      <c r="AI1812" s="285"/>
      <c r="AJ1812" s="285"/>
      <c r="AK1812" s="286">
        <f t="shared" si="199"/>
        <v>0</v>
      </c>
      <c r="AL1812" s="286">
        <f t="shared" si="200"/>
        <v>0</v>
      </c>
      <c r="AM1812" s="287" t="e">
        <f t="shared" si="201"/>
        <v>#DIV/0!</v>
      </c>
      <c r="AN1812" s="286" t="str">
        <f>IF(A1812="","",VLOOKUP(A1812,'[3]IHS DATABASE'!C:H,6,0))</f>
        <v/>
      </c>
      <c r="AO1812" s="286"/>
      <c r="AP1812" s="290"/>
      <c r="AQ1812" s="290"/>
      <c r="AR1812" s="240"/>
      <c r="AS1812" s="240"/>
      <c r="AT1812" s="291">
        <f t="shared" si="202"/>
        <v>0</v>
      </c>
      <c r="AU1812" s="292"/>
      <c r="AV1812" s="293"/>
      <c r="AW1812" s="293"/>
      <c r="AX1812" s="292"/>
      <c r="AY1812" s="292"/>
      <c r="AZ1812" s="292"/>
      <c r="BA1812" s="292"/>
      <c r="BB1812" s="296"/>
      <c r="BC1812" s="293"/>
      <c r="BD1812" s="293"/>
      <c r="BE1812" s="297"/>
    </row>
    <row r="1813" spans="1:57">
      <c r="A1813" s="239"/>
      <c r="B1813" s="240"/>
      <c r="C1813" s="241" t="str">
        <f>IF(A1813="","",VLOOKUP(A1813,'[3]IHS DATABASE'!C:AD,27,0))</f>
        <v/>
      </c>
      <c r="D1813" s="241"/>
      <c r="E1813" s="241" t="str">
        <f>IF(A1813="","",VLOOKUP(A1813,'[3]IHS DATABASE'!C:G,5,0))</f>
        <v/>
      </c>
      <c r="F1813" s="241" t="str">
        <f>IF(A1813="","",VLOOKUP(A1813,'[3]IHS DATABASE'!C:AB,26,0))</f>
        <v/>
      </c>
      <c r="G1813" s="240" t="str">
        <f>IF(A1813="","",VLOOKUP(A1813,'[3]IHS DATABASE'!C:X,22,0))</f>
        <v/>
      </c>
      <c r="H1813" s="242"/>
      <c r="I1813" s="241" t="str">
        <f>IF(A1813="","",VLOOKUP(A1813,'[3]IHS DATABASE'!C:W,21,0))</f>
        <v/>
      </c>
      <c r="J1813" s="241" t="str">
        <f>IF(A1813="","",VLOOKUP(A1813,'[3]IHS DATABASE'!C:T,18,0))</f>
        <v/>
      </c>
      <c r="K1813" s="241"/>
      <c r="L1813" s="241"/>
      <c r="M1813" s="241" t="str">
        <f>IF(A1813="","",VLOOKUP(A1813,'[3]IHS DATABASE'!C:U,19,0))</f>
        <v/>
      </c>
      <c r="N1813" s="248"/>
      <c r="O1813" s="249"/>
      <c r="P1813" s="249"/>
      <c r="Q1813" s="258"/>
      <c r="R1813" s="259"/>
      <c r="S1813" s="259" t="str">
        <f>IF(A1813="","",VLOOKUP(A1813,'[3]IHS DATABASE'!C:BG,30,0))</f>
        <v/>
      </c>
      <c r="T1813" s="241"/>
      <c r="U1813" s="259" t="str">
        <f>IF(A1813="","",VLOOKUP(A1813,'[3]IHS DATABASE'!C:AG,31,0))</f>
        <v/>
      </c>
      <c r="V1813" s="260"/>
      <c r="W1813" s="260"/>
      <c r="X1813" s="260"/>
      <c r="Y1813" s="269">
        <f t="shared" si="196"/>
        <v>0</v>
      </c>
      <c r="Z1813" s="269">
        <f t="shared" si="197"/>
        <v>0</v>
      </c>
      <c r="AA1813" s="269" t="str">
        <f t="shared" si="198"/>
        <v>OK</v>
      </c>
      <c r="AB1813" s="270"/>
      <c r="AC1813" s="270"/>
      <c r="AD1813" s="270"/>
      <c r="AE1813" s="271"/>
      <c r="AF1813" s="272"/>
      <c r="AG1813" s="285"/>
      <c r="AH1813" s="285"/>
      <c r="AI1813" s="285"/>
      <c r="AJ1813" s="285"/>
      <c r="AK1813" s="286">
        <f t="shared" si="199"/>
        <v>0</v>
      </c>
      <c r="AL1813" s="286">
        <f t="shared" si="200"/>
        <v>0</v>
      </c>
      <c r="AM1813" s="287" t="e">
        <f t="shared" si="201"/>
        <v>#DIV/0!</v>
      </c>
      <c r="AN1813" s="286" t="str">
        <f>IF(A1813="","",VLOOKUP(A1813,'[3]IHS DATABASE'!C:H,6,0))</f>
        <v/>
      </c>
      <c r="AO1813" s="286"/>
      <c r="AP1813" s="290"/>
      <c r="AQ1813" s="290"/>
      <c r="AR1813" s="240"/>
      <c r="AS1813" s="240"/>
      <c r="AT1813" s="291">
        <f t="shared" si="202"/>
        <v>0</v>
      </c>
      <c r="AU1813" s="292"/>
      <c r="AV1813" s="293"/>
      <c r="AW1813" s="293"/>
      <c r="AX1813" s="292"/>
      <c r="AY1813" s="292"/>
      <c r="AZ1813" s="292"/>
      <c r="BA1813" s="292"/>
      <c r="BB1813" s="296"/>
      <c r="BC1813" s="293"/>
      <c r="BD1813" s="293"/>
      <c r="BE1813" s="297"/>
    </row>
    <row r="1814" spans="1:57">
      <c r="A1814" s="239"/>
      <c r="B1814" s="240"/>
      <c r="C1814" s="241" t="str">
        <f>IF(A1814="","",VLOOKUP(A1814,'[3]IHS DATABASE'!C:AD,27,0))</f>
        <v/>
      </c>
      <c r="D1814" s="241"/>
      <c r="E1814" s="241" t="str">
        <f>IF(A1814="","",VLOOKUP(A1814,'[3]IHS DATABASE'!C:G,5,0))</f>
        <v/>
      </c>
      <c r="F1814" s="241" t="str">
        <f>IF(A1814="","",VLOOKUP(A1814,'[3]IHS DATABASE'!C:AB,26,0))</f>
        <v/>
      </c>
      <c r="G1814" s="240" t="str">
        <f>IF(A1814="","",VLOOKUP(A1814,'[3]IHS DATABASE'!C:X,22,0))</f>
        <v/>
      </c>
      <c r="H1814" s="242"/>
      <c r="I1814" s="241" t="str">
        <f>IF(A1814="","",VLOOKUP(A1814,'[3]IHS DATABASE'!C:W,21,0))</f>
        <v/>
      </c>
      <c r="J1814" s="241" t="str">
        <f>IF(A1814="","",VLOOKUP(A1814,'[3]IHS DATABASE'!C:T,18,0))</f>
        <v/>
      </c>
      <c r="K1814" s="241"/>
      <c r="L1814" s="241"/>
      <c r="M1814" s="241" t="str">
        <f>IF(A1814="","",VLOOKUP(A1814,'[3]IHS DATABASE'!C:U,19,0))</f>
        <v/>
      </c>
      <c r="N1814" s="248"/>
      <c r="O1814" s="249"/>
      <c r="P1814" s="249"/>
      <c r="Q1814" s="258"/>
      <c r="R1814" s="259"/>
      <c r="S1814" s="259" t="str">
        <f>IF(A1814="","",VLOOKUP(A1814,'[3]IHS DATABASE'!C:BG,30,0))</f>
        <v/>
      </c>
      <c r="T1814" s="241"/>
      <c r="U1814" s="259" t="str">
        <f>IF(A1814="","",VLOOKUP(A1814,'[3]IHS DATABASE'!C:AG,31,0))</f>
        <v/>
      </c>
      <c r="V1814" s="260"/>
      <c r="W1814" s="260"/>
      <c r="X1814" s="260"/>
      <c r="Y1814" s="269">
        <f t="shared" si="196"/>
        <v>0</v>
      </c>
      <c r="Z1814" s="269">
        <f t="shared" si="197"/>
        <v>0</v>
      </c>
      <c r="AA1814" s="269" t="str">
        <f t="shared" si="198"/>
        <v>OK</v>
      </c>
      <c r="AB1814" s="270"/>
      <c r="AC1814" s="270"/>
      <c r="AD1814" s="270"/>
      <c r="AE1814" s="271"/>
      <c r="AF1814" s="272"/>
      <c r="AG1814" s="285"/>
      <c r="AH1814" s="285"/>
      <c r="AI1814" s="285"/>
      <c r="AJ1814" s="285"/>
      <c r="AK1814" s="286">
        <f t="shared" si="199"/>
        <v>0</v>
      </c>
      <c r="AL1814" s="286">
        <f t="shared" si="200"/>
        <v>0</v>
      </c>
      <c r="AM1814" s="287" t="e">
        <f t="shared" si="201"/>
        <v>#DIV/0!</v>
      </c>
      <c r="AN1814" s="286" t="str">
        <f>IF(A1814="","",VLOOKUP(A1814,'[3]IHS DATABASE'!C:H,6,0))</f>
        <v/>
      </c>
      <c r="AO1814" s="286"/>
      <c r="AP1814" s="290"/>
      <c r="AQ1814" s="290"/>
      <c r="AR1814" s="240"/>
      <c r="AS1814" s="240"/>
      <c r="AT1814" s="291">
        <f t="shared" si="202"/>
        <v>0</v>
      </c>
      <c r="AU1814" s="292"/>
      <c r="AV1814" s="293"/>
      <c r="AW1814" s="293"/>
      <c r="AX1814" s="292"/>
      <c r="AY1814" s="292"/>
      <c r="AZ1814" s="292"/>
      <c r="BA1814" s="292"/>
      <c r="BB1814" s="296"/>
      <c r="BC1814" s="293"/>
      <c r="BD1814" s="293"/>
      <c r="BE1814" s="297"/>
    </row>
    <row r="1815" spans="1:57">
      <c r="A1815" s="239"/>
      <c r="B1815" s="240"/>
      <c r="C1815" s="241" t="str">
        <f>IF(A1815="","",VLOOKUP(A1815,'[3]IHS DATABASE'!C:AD,27,0))</f>
        <v/>
      </c>
      <c r="D1815" s="241"/>
      <c r="E1815" s="241" t="str">
        <f>IF(A1815="","",VLOOKUP(A1815,'[3]IHS DATABASE'!C:G,5,0))</f>
        <v/>
      </c>
      <c r="F1815" s="241" t="str">
        <f>IF(A1815="","",VLOOKUP(A1815,'[3]IHS DATABASE'!C:AB,26,0))</f>
        <v/>
      </c>
      <c r="G1815" s="240" t="str">
        <f>IF(A1815="","",VLOOKUP(A1815,'[3]IHS DATABASE'!C:X,22,0))</f>
        <v/>
      </c>
      <c r="H1815" s="242"/>
      <c r="I1815" s="241" t="str">
        <f>IF(A1815="","",VLOOKUP(A1815,'[3]IHS DATABASE'!C:W,21,0))</f>
        <v/>
      </c>
      <c r="J1815" s="241" t="str">
        <f>IF(A1815="","",VLOOKUP(A1815,'[3]IHS DATABASE'!C:T,18,0))</f>
        <v/>
      </c>
      <c r="K1815" s="241"/>
      <c r="L1815" s="241"/>
      <c r="M1815" s="241" t="str">
        <f>IF(A1815="","",VLOOKUP(A1815,'[3]IHS DATABASE'!C:U,19,0))</f>
        <v/>
      </c>
      <c r="N1815" s="248"/>
      <c r="O1815" s="249"/>
      <c r="P1815" s="249"/>
      <c r="Q1815" s="258"/>
      <c r="R1815" s="259"/>
      <c r="S1815" s="259" t="str">
        <f>IF(A1815="","",VLOOKUP(A1815,'[3]IHS DATABASE'!C:BG,30,0))</f>
        <v/>
      </c>
      <c r="T1815" s="241"/>
      <c r="U1815" s="259" t="str">
        <f>IF(A1815="","",VLOOKUP(A1815,'[3]IHS DATABASE'!C:AG,31,0))</f>
        <v/>
      </c>
      <c r="V1815" s="260"/>
      <c r="W1815" s="260"/>
      <c r="X1815" s="260"/>
      <c r="Y1815" s="269">
        <f t="shared" si="196"/>
        <v>0</v>
      </c>
      <c r="Z1815" s="269">
        <f t="shared" si="197"/>
        <v>0</v>
      </c>
      <c r="AA1815" s="269" t="str">
        <f t="shared" si="198"/>
        <v>OK</v>
      </c>
      <c r="AB1815" s="270"/>
      <c r="AC1815" s="270"/>
      <c r="AD1815" s="270"/>
      <c r="AE1815" s="271"/>
      <c r="AF1815" s="272"/>
      <c r="AG1815" s="285"/>
      <c r="AH1815" s="285"/>
      <c r="AI1815" s="285"/>
      <c r="AJ1815" s="285"/>
      <c r="AK1815" s="286">
        <f t="shared" si="199"/>
        <v>0</v>
      </c>
      <c r="AL1815" s="286">
        <f t="shared" si="200"/>
        <v>0</v>
      </c>
      <c r="AM1815" s="287" t="e">
        <f t="shared" si="201"/>
        <v>#DIV/0!</v>
      </c>
      <c r="AN1815" s="286" t="str">
        <f>IF(A1815="","",VLOOKUP(A1815,'[3]IHS DATABASE'!C:H,6,0))</f>
        <v/>
      </c>
      <c r="AO1815" s="286"/>
      <c r="AP1815" s="290"/>
      <c r="AQ1815" s="290"/>
      <c r="AR1815" s="240"/>
      <c r="AS1815" s="240"/>
      <c r="AT1815" s="291">
        <f t="shared" si="202"/>
        <v>0</v>
      </c>
      <c r="AU1815" s="292"/>
      <c r="AV1815" s="293"/>
      <c r="AW1815" s="293"/>
      <c r="AX1815" s="292"/>
      <c r="AY1815" s="292"/>
      <c r="AZ1815" s="292"/>
      <c r="BA1815" s="292"/>
      <c r="BB1815" s="296"/>
      <c r="BC1815" s="293"/>
      <c r="BD1815" s="293"/>
      <c r="BE1815" s="297"/>
    </row>
    <row r="1816" spans="1:57">
      <c r="A1816" s="239"/>
      <c r="B1816" s="240"/>
      <c r="C1816" s="241" t="str">
        <f>IF(A1816="","",VLOOKUP(A1816,'[3]IHS DATABASE'!C:AD,27,0))</f>
        <v/>
      </c>
      <c r="D1816" s="241"/>
      <c r="E1816" s="241" t="str">
        <f>IF(A1816="","",VLOOKUP(A1816,'[3]IHS DATABASE'!C:G,5,0))</f>
        <v/>
      </c>
      <c r="F1816" s="241" t="str">
        <f>IF(A1816="","",VLOOKUP(A1816,'[3]IHS DATABASE'!C:AB,26,0))</f>
        <v/>
      </c>
      <c r="G1816" s="240" t="str">
        <f>IF(A1816="","",VLOOKUP(A1816,'[3]IHS DATABASE'!C:X,22,0))</f>
        <v/>
      </c>
      <c r="H1816" s="242"/>
      <c r="I1816" s="241" t="str">
        <f>IF(A1816="","",VLOOKUP(A1816,'[3]IHS DATABASE'!C:W,21,0))</f>
        <v/>
      </c>
      <c r="J1816" s="241" t="str">
        <f>IF(A1816="","",VLOOKUP(A1816,'[3]IHS DATABASE'!C:T,18,0))</f>
        <v/>
      </c>
      <c r="K1816" s="241"/>
      <c r="L1816" s="241"/>
      <c r="M1816" s="241" t="str">
        <f>IF(A1816="","",VLOOKUP(A1816,'[3]IHS DATABASE'!C:U,19,0))</f>
        <v/>
      </c>
      <c r="N1816" s="248"/>
      <c r="O1816" s="249"/>
      <c r="P1816" s="249"/>
      <c r="Q1816" s="258"/>
      <c r="R1816" s="259"/>
      <c r="S1816" s="259" t="str">
        <f>IF(A1816="","",VLOOKUP(A1816,'[3]IHS DATABASE'!C:BG,30,0))</f>
        <v/>
      </c>
      <c r="T1816" s="241"/>
      <c r="U1816" s="259" t="str">
        <f>IF(A1816="","",VLOOKUP(A1816,'[3]IHS DATABASE'!C:AG,31,0))</f>
        <v/>
      </c>
      <c r="V1816" s="260"/>
      <c r="W1816" s="260"/>
      <c r="X1816" s="260"/>
      <c r="Y1816" s="269">
        <f t="shared" si="196"/>
        <v>0</v>
      </c>
      <c r="Z1816" s="269">
        <f t="shared" si="197"/>
        <v>0</v>
      </c>
      <c r="AA1816" s="269" t="str">
        <f t="shared" si="198"/>
        <v>OK</v>
      </c>
      <c r="AB1816" s="270"/>
      <c r="AC1816" s="270"/>
      <c r="AD1816" s="270"/>
      <c r="AE1816" s="271"/>
      <c r="AF1816" s="272"/>
      <c r="AG1816" s="285"/>
      <c r="AH1816" s="285"/>
      <c r="AI1816" s="285"/>
      <c r="AJ1816" s="285"/>
      <c r="AK1816" s="286">
        <f t="shared" si="199"/>
        <v>0</v>
      </c>
      <c r="AL1816" s="286">
        <f t="shared" si="200"/>
        <v>0</v>
      </c>
      <c r="AM1816" s="287" t="e">
        <f t="shared" si="201"/>
        <v>#DIV/0!</v>
      </c>
      <c r="AN1816" s="286" t="str">
        <f>IF(A1816="","",VLOOKUP(A1816,'[3]IHS DATABASE'!C:H,6,0))</f>
        <v/>
      </c>
      <c r="AO1816" s="286"/>
      <c r="AP1816" s="290"/>
      <c r="AQ1816" s="290"/>
      <c r="AR1816" s="240"/>
      <c r="AS1816" s="240"/>
      <c r="AT1816" s="291">
        <f t="shared" si="202"/>
        <v>0</v>
      </c>
      <c r="AU1816" s="292"/>
      <c r="AV1816" s="293"/>
      <c r="AW1816" s="293"/>
      <c r="AX1816" s="292"/>
      <c r="AY1816" s="292"/>
      <c r="AZ1816" s="292"/>
      <c r="BA1816" s="292"/>
      <c r="BB1816" s="296"/>
      <c r="BC1816" s="293"/>
      <c r="BD1816" s="293"/>
      <c r="BE1816" s="297"/>
    </row>
    <row r="1817" spans="1:57">
      <c r="A1817" s="239"/>
      <c r="B1817" s="240"/>
      <c r="C1817" s="241" t="str">
        <f>IF(A1817="","",VLOOKUP(A1817,'[3]IHS DATABASE'!C:AD,27,0))</f>
        <v/>
      </c>
      <c r="D1817" s="241"/>
      <c r="E1817" s="241" t="str">
        <f>IF(A1817="","",VLOOKUP(A1817,'[3]IHS DATABASE'!C:G,5,0))</f>
        <v/>
      </c>
      <c r="F1817" s="241" t="str">
        <f>IF(A1817="","",VLOOKUP(A1817,'[3]IHS DATABASE'!C:AB,26,0))</f>
        <v/>
      </c>
      <c r="G1817" s="240" t="str">
        <f>IF(A1817="","",VLOOKUP(A1817,'[3]IHS DATABASE'!C:X,22,0))</f>
        <v/>
      </c>
      <c r="H1817" s="242"/>
      <c r="I1817" s="241" t="str">
        <f>IF(A1817="","",VLOOKUP(A1817,'[3]IHS DATABASE'!C:W,21,0))</f>
        <v/>
      </c>
      <c r="J1817" s="241" t="str">
        <f>IF(A1817="","",VLOOKUP(A1817,'[3]IHS DATABASE'!C:T,18,0))</f>
        <v/>
      </c>
      <c r="K1817" s="241"/>
      <c r="L1817" s="241"/>
      <c r="M1817" s="241" t="str">
        <f>IF(A1817="","",VLOOKUP(A1817,'[3]IHS DATABASE'!C:U,19,0))</f>
        <v/>
      </c>
      <c r="N1817" s="248"/>
      <c r="O1817" s="249"/>
      <c r="P1817" s="249"/>
      <c r="Q1817" s="258"/>
      <c r="R1817" s="259"/>
      <c r="S1817" s="259" t="str">
        <f>IF(A1817="","",VLOOKUP(A1817,'[3]IHS DATABASE'!C:BG,30,0))</f>
        <v/>
      </c>
      <c r="T1817" s="241"/>
      <c r="U1817" s="259" t="str">
        <f>IF(A1817="","",VLOOKUP(A1817,'[3]IHS DATABASE'!C:AG,31,0))</f>
        <v/>
      </c>
      <c r="V1817" s="260"/>
      <c r="W1817" s="260"/>
      <c r="X1817" s="260"/>
      <c r="Y1817" s="269">
        <f t="shared" si="196"/>
        <v>0</v>
      </c>
      <c r="Z1817" s="269">
        <f t="shared" si="197"/>
        <v>0</v>
      </c>
      <c r="AA1817" s="269" t="str">
        <f t="shared" si="198"/>
        <v>OK</v>
      </c>
      <c r="AB1817" s="270"/>
      <c r="AC1817" s="270"/>
      <c r="AD1817" s="270"/>
      <c r="AE1817" s="271"/>
      <c r="AF1817" s="272"/>
      <c r="AG1817" s="285"/>
      <c r="AH1817" s="285"/>
      <c r="AI1817" s="285"/>
      <c r="AJ1817" s="285"/>
      <c r="AK1817" s="286">
        <f t="shared" si="199"/>
        <v>0</v>
      </c>
      <c r="AL1817" s="286">
        <f t="shared" si="200"/>
        <v>0</v>
      </c>
      <c r="AM1817" s="287" t="e">
        <f t="shared" si="201"/>
        <v>#DIV/0!</v>
      </c>
      <c r="AN1817" s="286" t="str">
        <f>IF(A1817="","",VLOOKUP(A1817,'[3]IHS DATABASE'!C:H,6,0))</f>
        <v/>
      </c>
      <c r="AO1817" s="286"/>
      <c r="AP1817" s="290"/>
      <c r="AQ1817" s="290"/>
      <c r="AR1817" s="240"/>
      <c r="AS1817" s="240"/>
      <c r="AT1817" s="291">
        <f t="shared" si="202"/>
        <v>0</v>
      </c>
      <c r="AU1817" s="292"/>
      <c r="AV1817" s="293"/>
      <c r="AW1817" s="293"/>
      <c r="AX1817" s="292"/>
      <c r="AY1817" s="292"/>
      <c r="AZ1817" s="292"/>
      <c r="BA1817" s="292"/>
      <c r="BB1817" s="296"/>
      <c r="BC1817" s="293"/>
      <c r="BD1817" s="293"/>
      <c r="BE1817" s="297"/>
    </row>
    <row r="1818" spans="1:57">
      <c r="A1818" s="239"/>
      <c r="B1818" s="240"/>
      <c r="C1818" s="241" t="str">
        <f>IF(A1818="","",VLOOKUP(A1818,'[3]IHS DATABASE'!C:AD,27,0))</f>
        <v/>
      </c>
      <c r="D1818" s="241"/>
      <c r="E1818" s="241" t="str">
        <f>IF(A1818="","",VLOOKUP(A1818,'[3]IHS DATABASE'!C:G,5,0))</f>
        <v/>
      </c>
      <c r="F1818" s="241" t="str">
        <f>IF(A1818="","",VLOOKUP(A1818,'[3]IHS DATABASE'!C:AB,26,0))</f>
        <v/>
      </c>
      <c r="G1818" s="240" t="str">
        <f>IF(A1818="","",VLOOKUP(A1818,'[3]IHS DATABASE'!C:X,22,0))</f>
        <v/>
      </c>
      <c r="H1818" s="242"/>
      <c r="I1818" s="241" t="str">
        <f>IF(A1818="","",VLOOKUP(A1818,'[3]IHS DATABASE'!C:W,21,0))</f>
        <v/>
      </c>
      <c r="J1818" s="241" t="str">
        <f>IF(A1818="","",VLOOKUP(A1818,'[3]IHS DATABASE'!C:T,18,0))</f>
        <v/>
      </c>
      <c r="K1818" s="241"/>
      <c r="L1818" s="241"/>
      <c r="M1818" s="241" t="str">
        <f>IF(A1818="","",VLOOKUP(A1818,'[3]IHS DATABASE'!C:U,19,0))</f>
        <v/>
      </c>
      <c r="N1818" s="248"/>
      <c r="O1818" s="249"/>
      <c r="P1818" s="249"/>
      <c r="Q1818" s="258"/>
      <c r="R1818" s="259"/>
      <c r="S1818" s="259" t="str">
        <f>IF(A1818="","",VLOOKUP(A1818,'[3]IHS DATABASE'!C:BG,30,0))</f>
        <v/>
      </c>
      <c r="T1818" s="241"/>
      <c r="U1818" s="259" t="str">
        <f>IF(A1818="","",VLOOKUP(A1818,'[3]IHS DATABASE'!C:AG,31,0))</f>
        <v/>
      </c>
      <c r="V1818" s="260"/>
      <c r="W1818" s="260"/>
      <c r="X1818" s="260"/>
      <c r="Y1818" s="269">
        <f t="shared" si="196"/>
        <v>0</v>
      </c>
      <c r="Z1818" s="269">
        <f t="shared" si="197"/>
        <v>0</v>
      </c>
      <c r="AA1818" s="269" t="str">
        <f t="shared" si="198"/>
        <v>OK</v>
      </c>
      <c r="AB1818" s="270"/>
      <c r="AC1818" s="270"/>
      <c r="AD1818" s="270"/>
      <c r="AE1818" s="271"/>
      <c r="AF1818" s="272"/>
      <c r="AG1818" s="285"/>
      <c r="AH1818" s="285"/>
      <c r="AI1818" s="285"/>
      <c r="AJ1818" s="285"/>
      <c r="AK1818" s="286">
        <f t="shared" si="199"/>
        <v>0</v>
      </c>
      <c r="AL1818" s="286">
        <f t="shared" si="200"/>
        <v>0</v>
      </c>
      <c r="AM1818" s="287" t="e">
        <f t="shared" si="201"/>
        <v>#DIV/0!</v>
      </c>
      <c r="AN1818" s="286" t="str">
        <f>IF(A1818="","",VLOOKUP(A1818,'[3]IHS DATABASE'!C:H,6,0))</f>
        <v/>
      </c>
      <c r="AO1818" s="286"/>
      <c r="AP1818" s="290"/>
      <c r="AQ1818" s="290"/>
      <c r="AR1818" s="240"/>
      <c r="AS1818" s="240"/>
      <c r="AT1818" s="291">
        <f t="shared" si="202"/>
        <v>0</v>
      </c>
      <c r="AU1818" s="292"/>
      <c r="AV1818" s="293"/>
      <c r="AW1818" s="293"/>
      <c r="AX1818" s="292"/>
      <c r="AY1818" s="292"/>
      <c r="AZ1818" s="292"/>
      <c r="BA1818" s="292"/>
      <c r="BB1818" s="296"/>
      <c r="BC1818" s="293"/>
      <c r="BD1818" s="293"/>
      <c r="BE1818" s="297"/>
    </row>
    <row r="1819" spans="1:57">
      <c r="A1819" s="239"/>
      <c r="B1819" s="240"/>
      <c r="C1819" s="241" t="str">
        <f>IF(A1819="","",VLOOKUP(A1819,'[3]IHS DATABASE'!C:AD,27,0))</f>
        <v/>
      </c>
      <c r="D1819" s="241"/>
      <c r="E1819" s="241" t="str">
        <f>IF(A1819="","",VLOOKUP(A1819,'[3]IHS DATABASE'!C:G,5,0))</f>
        <v/>
      </c>
      <c r="F1819" s="241" t="str">
        <f>IF(A1819="","",VLOOKUP(A1819,'[3]IHS DATABASE'!C:AB,26,0))</f>
        <v/>
      </c>
      <c r="G1819" s="240" t="str">
        <f>IF(A1819="","",VLOOKUP(A1819,'[3]IHS DATABASE'!C:X,22,0))</f>
        <v/>
      </c>
      <c r="H1819" s="242"/>
      <c r="I1819" s="241" t="str">
        <f>IF(A1819="","",VLOOKUP(A1819,'[3]IHS DATABASE'!C:W,21,0))</f>
        <v/>
      </c>
      <c r="J1819" s="241" t="str">
        <f>IF(A1819="","",VLOOKUP(A1819,'[3]IHS DATABASE'!C:T,18,0))</f>
        <v/>
      </c>
      <c r="K1819" s="241"/>
      <c r="L1819" s="241"/>
      <c r="M1819" s="241" t="str">
        <f>IF(A1819="","",VLOOKUP(A1819,'[3]IHS DATABASE'!C:U,19,0))</f>
        <v/>
      </c>
      <c r="N1819" s="248"/>
      <c r="O1819" s="249"/>
      <c r="P1819" s="249"/>
      <c r="Q1819" s="258"/>
      <c r="R1819" s="259"/>
      <c r="S1819" s="259" t="str">
        <f>IF(A1819="","",VLOOKUP(A1819,'[3]IHS DATABASE'!C:BG,30,0))</f>
        <v/>
      </c>
      <c r="T1819" s="241"/>
      <c r="U1819" s="259" t="str">
        <f>IF(A1819="","",VLOOKUP(A1819,'[3]IHS DATABASE'!C:AG,31,0))</f>
        <v/>
      </c>
      <c r="V1819" s="260"/>
      <c r="W1819" s="260"/>
      <c r="X1819" s="260"/>
      <c r="Y1819" s="269">
        <f t="shared" si="196"/>
        <v>0</v>
      </c>
      <c r="Z1819" s="269">
        <f t="shared" si="197"/>
        <v>0</v>
      </c>
      <c r="AA1819" s="269" t="str">
        <f t="shared" si="198"/>
        <v>OK</v>
      </c>
      <c r="AB1819" s="270"/>
      <c r="AC1819" s="270"/>
      <c r="AD1819" s="270"/>
      <c r="AE1819" s="271"/>
      <c r="AF1819" s="272"/>
      <c r="AG1819" s="285"/>
      <c r="AH1819" s="285"/>
      <c r="AI1819" s="285"/>
      <c r="AJ1819" s="285"/>
      <c r="AK1819" s="286">
        <f t="shared" si="199"/>
        <v>0</v>
      </c>
      <c r="AL1819" s="286">
        <f t="shared" si="200"/>
        <v>0</v>
      </c>
      <c r="AM1819" s="287" t="e">
        <f t="shared" si="201"/>
        <v>#DIV/0!</v>
      </c>
      <c r="AN1819" s="286" t="str">
        <f>IF(A1819="","",VLOOKUP(A1819,'[3]IHS DATABASE'!C:H,6,0))</f>
        <v/>
      </c>
      <c r="AO1819" s="286"/>
      <c r="AP1819" s="290"/>
      <c r="AQ1819" s="290"/>
      <c r="AR1819" s="240"/>
      <c r="AS1819" s="240"/>
      <c r="AT1819" s="291">
        <f t="shared" si="202"/>
        <v>0</v>
      </c>
      <c r="AU1819" s="292"/>
      <c r="AV1819" s="293"/>
      <c r="AW1819" s="293"/>
      <c r="AX1819" s="292"/>
      <c r="AY1819" s="292"/>
      <c r="AZ1819" s="292"/>
      <c r="BA1819" s="292"/>
      <c r="BB1819" s="296"/>
      <c r="BC1819" s="293"/>
      <c r="BD1819" s="293"/>
      <c r="BE1819" s="297"/>
    </row>
    <row r="1820" spans="1:57">
      <c r="A1820" s="239"/>
      <c r="B1820" s="240"/>
      <c r="C1820" s="241" t="str">
        <f>IF(A1820="","",VLOOKUP(A1820,'[3]IHS DATABASE'!C:AD,27,0))</f>
        <v/>
      </c>
      <c r="D1820" s="241"/>
      <c r="E1820" s="241" t="str">
        <f>IF(A1820="","",VLOOKUP(A1820,'[3]IHS DATABASE'!C:G,5,0))</f>
        <v/>
      </c>
      <c r="F1820" s="241" t="str">
        <f>IF(A1820="","",VLOOKUP(A1820,'[3]IHS DATABASE'!C:AB,26,0))</f>
        <v/>
      </c>
      <c r="G1820" s="240" t="str">
        <f>IF(A1820="","",VLOOKUP(A1820,'[3]IHS DATABASE'!C:X,22,0))</f>
        <v/>
      </c>
      <c r="H1820" s="242"/>
      <c r="I1820" s="241" t="str">
        <f>IF(A1820="","",VLOOKUP(A1820,'[3]IHS DATABASE'!C:W,21,0))</f>
        <v/>
      </c>
      <c r="J1820" s="241" t="str">
        <f>IF(A1820="","",VLOOKUP(A1820,'[3]IHS DATABASE'!C:T,18,0))</f>
        <v/>
      </c>
      <c r="K1820" s="241"/>
      <c r="L1820" s="241"/>
      <c r="M1820" s="241" t="str">
        <f>IF(A1820="","",VLOOKUP(A1820,'[3]IHS DATABASE'!C:U,19,0))</f>
        <v/>
      </c>
      <c r="N1820" s="248"/>
      <c r="O1820" s="249"/>
      <c r="P1820" s="249"/>
      <c r="Q1820" s="258"/>
      <c r="R1820" s="259"/>
      <c r="S1820" s="259" t="str">
        <f>IF(A1820="","",VLOOKUP(A1820,'[3]IHS DATABASE'!C:BG,30,0))</f>
        <v/>
      </c>
      <c r="T1820" s="241"/>
      <c r="U1820" s="259" t="str">
        <f>IF(A1820="","",VLOOKUP(A1820,'[3]IHS DATABASE'!C:AG,31,0))</f>
        <v/>
      </c>
      <c r="V1820" s="260"/>
      <c r="W1820" s="260"/>
      <c r="X1820" s="260"/>
      <c r="Y1820" s="269">
        <f t="shared" si="196"/>
        <v>0</v>
      </c>
      <c r="Z1820" s="269">
        <f t="shared" si="197"/>
        <v>0</v>
      </c>
      <c r="AA1820" s="269" t="str">
        <f t="shared" si="198"/>
        <v>OK</v>
      </c>
      <c r="AB1820" s="270"/>
      <c r="AC1820" s="270"/>
      <c r="AD1820" s="270"/>
      <c r="AE1820" s="271"/>
      <c r="AF1820" s="272"/>
      <c r="AG1820" s="285"/>
      <c r="AH1820" s="285"/>
      <c r="AI1820" s="285"/>
      <c r="AJ1820" s="285"/>
      <c r="AK1820" s="286">
        <f t="shared" si="199"/>
        <v>0</v>
      </c>
      <c r="AL1820" s="286">
        <f t="shared" si="200"/>
        <v>0</v>
      </c>
      <c r="AM1820" s="287" t="e">
        <f t="shared" si="201"/>
        <v>#DIV/0!</v>
      </c>
      <c r="AN1820" s="286" t="str">
        <f>IF(A1820="","",VLOOKUP(A1820,'[3]IHS DATABASE'!C:H,6,0))</f>
        <v/>
      </c>
      <c r="AO1820" s="286"/>
      <c r="AP1820" s="290"/>
      <c r="AQ1820" s="290"/>
      <c r="AR1820" s="240"/>
      <c r="AS1820" s="240"/>
      <c r="AT1820" s="291">
        <f t="shared" si="202"/>
        <v>0</v>
      </c>
      <c r="AU1820" s="292"/>
      <c r="AV1820" s="293"/>
      <c r="AW1820" s="293"/>
      <c r="AX1820" s="292"/>
      <c r="AY1820" s="292"/>
      <c r="AZ1820" s="292"/>
      <c r="BA1820" s="292"/>
      <c r="BB1820" s="296"/>
      <c r="BC1820" s="293"/>
      <c r="BD1820" s="293"/>
      <c r="BE1820" s="297"/>
    </row>
    <row r="1821" spans="1:57">
      <c r="A1821" s="239"/>
      <c r="B1821" s="240"/>
      <c r="C1821" s="241" t="str">
        <f>IF(A1821="","",VLOOKUP(A1821,'[3]IHS DATABASE'!C:AD,27,0))</f>
        <v/>
      </c>
      <c r="D1821" s="241"/>
      <c r="E1821" s="241" t="str">
        <f>IF(A1821="","",VLOOKUP(A1821,'[3]IHS DATABASE'!C:G,5,0))</f>
        <v/>
      </c>
      <c r="F1821" s="241" t="str">
        <f>IF(A1821="","",VLOOKUP(A1821,'[3]IHS DATABASE'!C:AB,26,0))</f>
        <v/>
      </c>
      <c r="G1821" s="240" t="str">
        <f>IF(A1821="","",VLOOKUP(A1821,'[3]IHS DATABASE'!C:X,22,0))</f>
        <v/>
      </c>
      <c r="H1821" s="242"/>
      <c r="I1821" s="241" t="str">
        <f>IF(A1821="","",VLOOKUP(A1821,'[3]IHS DATABASE'!C:W,21,0))</f>
        <v/>
      </c>
      <c r="J1821" s="241" t="str">
        <f>IF(A1821="","",VLOOKUP(A1821,'[3]IHS DATABASE'!C:T,18,0))</f>
        <v/>
      </c>
      <c r="K1821" s="241"/>
      <c r="L1821" s="241"/>
      <c r="M1821" s="241" t="str">
        <f>IF(A1821="","",VLOOKUP(A1821,'[3]IHS DATABASE'!C:U,19,0))</f>
        <v/>
      </c>
      <c r="N1821" s="248"/>
      <c r="O1821" s="249"/>
      <c r="P1821" s="249"/>
      <c r="Q1821" s="258"/>
      <c r="R1821" s="259"/>
      <c r="S1821" s="259" t="str">
        <f>IF(A1821="","",VLOOKUP(A1821,'[3]IHS DATABASE'!C:BG,30,0))</f>
        <v/>
      </c>
      <c r="T1821" s="241"/>
      <c r="U1821" s="259" t="str">
        <f>IF(A1821="","",VLOOKUP(A1821,'[3]IHS DATABASE'!C:AG,31,0))</f>
        <v/>
      </c>
      <c r="V1821" s="260"/>
      <c r="W1821" s="260"/>
      <c r="X1821" s="260"/>
      <c r="Y1821" s="269">
        <f t="shared" si="196"/>
        <v>0</v>
      </c>
      <c r="Z1821" s="269">
        <f t="shared" si="197"/>
        <v>0</v>
      </c>
      <c r="AA1821" s="269" t="str">
        <f t="shared" si="198"/>
        <v>OK</v>
      </c>
      <c r="AB1821" s="270"/>
      <c r="AC1821" s="270"/>
      <c r="AD1821" s="270"/>
      <c r="AE1821" s="271"/>
      <c r="AF1821" s="272"/>
      <c r="AG1821" s="285"/>
      <c r="AH1821" s="285"/>
      <c r="AI1821" s="285"/>
      <c r="AJ1821" s="285"/>
      <c r="AK1821" s="286">
        <f t="shared" si="199"/>
        <v>0</v>
      </c>
      <c r="AL1821" s="286">
        <f t="shared" si="200"/>
        <v>0</v>
      </c>
      <c r="AM1821" s="287" t="e">
        <f t="shared" si="201"/>
        <v>#DIV/0!</v>
      </c>
      <c r="AN1821" s="286" t="str">
        <f>IF(A1821="","",VLOOKUP(A1821,'[3]IHS DATABASE'!C:H,6,0))</f>
        <v/>
      </c>
      <c r="AO1821" s="286"/>
      <c r="AP1821" s="290"/>
      <c r="AQ1821" s="290"/>
      <c r="AR1821" s="240"/>
      <c r="AS1821" s="240"/>
      <c r="AT1821" s="291">
        <f t="shared" si="202"/>
        <v>0</v>
      </c>
      <c r="AU1821" s="292"/>
      <c r="AV1821" s="293"/>
      <c r="AW1821" s="293"/>
      <c r="AX1821" s="292"/>
      <c r="AY1821" s="292"/>
      <c r="AZ1821" s="292"/>
      <c r="BA1821" s="292"/>
      <c r="BB1821" s="296"/>
      <c r="BC1821" s="293"/>
      <c r="BD1821" s="293"/>
      <c r="BE1821" s="297"/>
    </row>
    <row r="1822" spans="1:57">
      <c r="A1822" s="239"/>
      <c r="B1822" s="240"/>
      <c r="C1822" s="241" t="str">
        <f>IF(A1822="","",VLOOKUP(A1822,'[3]IHS DATABASE'!C:AD,27,0))</f>
        <v/>
      </c>
      <c r="D1822" s="241"/>
      <c r="E1822" s="241" t="str">
        <f>IF(A1822="","",VLOOKUP(A1822,'[3]IHS DATABASE'!C:G,5,0))</f>
        <v/>
      </c>
      <c r="F1822" s="241" t="str">
        <f>IF(A1822="","",VLOOKUP(A1822,'[3]IHS DATABASE'!C:AB,26,0))</f>
        <v/>
      </c>
      <c r="G1822" s="240" t="str">
        <f>IF(A1822="","",VLOOKUP(A1822,'[3]IHS DATABASE'!C:X,22,0))</f>
        <v/>
      </c>
      <c r="H1822" s="242"/>
      <c r="I1822" s="241" t="str">
        <f>IF(A1822="","",VLOOKUP(A1822,'[3]IHS DATABASE'!C:W,21,0))</f>
        <v/>
      </c>
      <c r="J1822" s="241" t="str">
        <f>IF(A1822="","",VLOOKUP(A1822,'[3]IHS DATABASE'!C:T,18,0))</f>
        <v/>
      </c>
      <c r="K1822" s="241"/>
      <c r="L1822" s="241"/>
      <c r="M1822" s="241" t="str">
        <f>IF(A1822="","",VLOOKUP(A1822,'[3]IHS DATABASE'!C:U,19,0))</f>
        <v/>
      </c>
      <c r="N1822" s="248"/>
      <c r="O1822" s="249"/>
      <c r="P1822" s="249"/>
      <c r="Q1822" s="258"/>
      <c r="R1822" s="259"/>
      <c r="S1822" s="259" t="str">
        <f>IF(A1822="","",VLOOKUP(A1822,'[3]IHS DATABASE'!C:BG,30,0))</f>
        <v/>
      </c>
      <c r="T1822" s="241"/>
      <c r="U1822" s="259" t="str">
        <f>IF(A1822="","",VLOOKUP(A1822,'[3]IHS DATABASE'!C:AG,31,0))</f>
        <v/>
      </c>
      <c r="V1822" s="260"/>
      <c r="W1822" s="260"/>
      <c r="X1822" s="260"/>
      <c r="Y1822" s="269">
        <f t="shared" si="196"/>
        <v>0</v>
      </c>
      <c r="Z1822" s="269">
        <f t="shared" si="197"/>
        <v>0</v>
      </c>
      <c r="AA1822" s="269" t="str">
        <f t="shared" si="198"/>
        <v>OK</v>
      </c>
      <c r="AB1822" s="270"/>
      <c r="AC1822" s="270"/>
      <c r="AD1822" s="270"/>
      <c r="AE1822" s="271"/>
      <c r="AF1822" s="272"/>
      <c r="AG1822" s="285"/>
      <c r="AH1822" s="285"/>
      <c r="AI1822" s="285"/>
      <c r="AJ1822" s="285"/>
      <c r="AK1822" s="286">
        <f t="shared" si="199"/>
        <v>0</v>
      </c>
      <c r="AL1822" s="286">
        <f t="shared" si="200"/>
        <v>0</v>
      </c>
      <c r="AM1822" s="287" t="e">
        <f t="shared" si="201"/>
        <v>#DIV/0!</v>
      </c>
      <c r="AN1822" s="286" t="str">
        <f>IF(A1822="","",VLOOKUP(A1822,'[3]IHS DATABASE'!C:H,6,0))</f>
        <v/>
      </c>
      <c r="AO1822" s="286"/>
      <c r="AP1822" s="290"/>
      <c r="AQ1822" s="290"/>
      <c r="AR1822" s="240"/>
      <c r="AS1822" s="240"/>
      <c r="AT1822" s="291">
        <f t="shared" si="202"/>
        <v>0</v>
      </c>
      <c r="AU1822" s="292"/>
      <c r="AV1822" s="293"/>
      <c r="AW1822" s="293"/>
      <c r="AX1822" s="292"/>
      <c r="AY1822" s="292"/>
      <c r="AZ1822" s="292"/>
      <c r="BA1822" s="292"/>
      <c r="BB1822" s="296"/>
      <c r="BC1822" s="293"/>
      <c r="BD1822" s="293"/>
      <c r="BE1822" s="297"/>
    </row>
    <row r="1823" spans="1:57">
      <c r="A1823" s="239"/>
      <c r="B1823" s="240"/>
      <c r="C1823" s="241" t="str">
        <f>IF(A1823="","",VLOOKUP(A1823,'[3]IHS DATABASE'!C:AD,27,0))</f>
        <v/>
      </c>
      <c r="D1823" s="241"/>
      <c r="E1823" s="241" t="str">
        <f>IF(A1823="","",VLOOKUP(A1823,'[3]IHS DATABASE'!C:G,5,0))</f>
        <v/>
      </c>
      <c r="F1823" s="241" t="str">
        <f>IF(A1823="","",VLOOKUP(A1823,'[3]IHS DATABASE'!C:AB,26,0))</f>
        <v/>
      </c>
      <c r="G1823" s="240" t="str">
        <f>IF(A1823="","",VLOOKUP(A1823,'[3]IHS DATABASE'!C:X,22,0))</f>
        <v/>
      </c>
      <c r="H1823" s="242"/>
      <c r="I1823" s="241" t="str">
        <f>IF(A1823="","",VLOOKUP(A1823,'[3]IHS DATABASE'!C:W,21,0))</f>
        <v/>
      </c>
      <c r="J1823" s="241" t="str">
        <f>IF(A1823="","",VLOOKUP(A1823,'[3]IHS DATABASE'!C:T,18,0))</f>
        <v/>
      </c>
      <c r="K1823" s="241"/>
      <c r="L1823" s="241"/>
      <c r="M1823" s="241" t="str">
        <f>IF(A1823="","",VLOOKUP(A1823,'[3]IHS DATABASE'!C:U,19,0))</f>
        <v/>
      </c>
      <c r="N1823" s="248"/>
      <c r="O1823" s="249"/>
      <c r="P1823" s="249"/>
      <c r="Q1823" s="258"/>
      <c r="R1823" s="259"/>
      <c r="S1823" s="259" t="str">
        <f>IF(A1823="","",VLOOKUP(A1823,'[3]IHS DATABASE'!C:BG,30,0))</f>
        <v/>
      </c>
      <c r="T1823" s="241"/>
      <c r="U1823" s="259" t="str">
        <f>IF(A1823="","",VLOOKUP(A1823,'[3]IHS DATABASE'!C:AG,31,0))</f>
        <v/>
      </c>
      <c r="V1823" s="260"/>
      <c r="W1823" s="260"/>
      <c r="X1823" s="260"/>
      <c r="Y1823" s="269">
        <f t="shared" si="196"/>
        <v>0</v>
      </c>
      <c r="Z1823" s="269">
        <f t="shared" si="197"/>
        <v>0</v>
      </c>
      <c r="AA1823" s="269" t="str">
        <f t="shared" si="198"/>
        <v>OK</v>
      </c>
      <c r="AB1823" s="270"/>
      <c r="AC1823" s="270"/>
      <c r="AD1823" s="270"/>
      <c r="AE1823" s="271"/>
      <c r="AF1823" s="272"/>
      <c r="AG1823" s="285"/>
      <c r="AH1823" s="285"/>
      <c r="AI1823" s="285"/>
      <c r="AJ1823" s="285"/>
      <c r="AK1823" s="286">
        <f t="shared" si="199"/>
        <v>0</v>
      </c>
      <c r="AL1823" s="286">
        <f t="shared" si="200"/>
        <v>0</v>
      </c>
      <c r="AM1823" s="287" t="e">
        <f t="shared" si="201"/>
        <v>#DIV/0!</v>
      </c>
      <c r="AN1823" s="286" t="str">
        <f>IF(A1823="","",VLOOKUP(A1823,'[3]IHS DATABASE'!C:H,6,0))</f>
        <v/>
      </c>
      <c r="AO1823" s="286"/>
      <c r="AP1823" s="290"/>
      <c r="AQ1823" s="290"/>
      <c r="AR1823" s="240"/>
      <c r="AS1823" s="240"/>
      <c r="AT1823" s="291">
        <f t="shared" si="202"/>
        <v>0</v>
      </c>
      <c r="AU1823" s="292"/>
      <c r="AV1823" s="293"/>
      <c r="AW1823" s="293"/>
      <c r="AX1823" s="292"/>
      <c r="AY1823" s="292"/>
      <c r="AZ1823" s="292"/>
      <c r="BA1823" s="292"/>
      <c r="BB1823" s="296"/>
      <c r="BC1823" s="293"/>
      <c r="BD1823" s="293"/>
      <c r="BE1823" s="297"/>
    </row>
    <row r="1824" spans="1:57">
      <c r="A1824" s="239"/>
      <c r="B1824" s="240"/>
      <c r="C1824" s="241" t="str">
        <f>IF(A1824="","",VLOOKUP(A1824,'[3]IHS DATABASE'!C:AD,27,0))</f>
        <v/>
      </c>
      <c r="D1824" s="241"/>
      <c r="E1824" s="241" t="str">
        <f>IF(A1824="","",VLOOKUP(A1824,'[3]IHS DATABASE'!C:G,5,0))</f>
        <v/>
      </c>
      <c r="F1824" s="241" t="str">
        <f>IF(A1824="","",VLOOKUP(A1824,'[3]IHS DATABASE'!C:AB,26,0))</f>
        <v/>
      </c>
      <c r="G1824" s="240" t="str">
        <f>IF(A1824="","",VLOOKUP(A1824,'[3]IHS DATABASE'!C:X,22,0))</f>
        <v/>
      </c>
      <c r="H1824" s="242"/>
      <c r="I1824" s="241" t="str">
        <f>IF(A1824="","",VLOOKUP(A1824,'[3]IHS DATABASE'!C:W,21,0))</f>
        <v/>
      </c>
      <c r="J1824" s="241" t="str">
        <f>IF(A1824="","",VLOOKUP(A1824,'[3]IHS DATABASE'!C:T,18,0))</f>
        <v/>
      </c>
      <c r="K1824" s="241"/>
      <c r="L1824" s="241"/>
      <c r="M1824" s="241" t="str">
        <f>IF(A1824="","",VLOOKUP(A1824,'[3]IHS DATABASE'!C:U,19,0))</f>
        <v/>
      </c>
      <c r="N1824" s="248"/>
      <c r="O1824" s="249"/>
      <c r="P1824" s="249"/>
      <c r="Q1824" s="258"/>
      <c r="R1824" s="259"/>
      <c r="S1824" s="259" t="str">
        <f>IF(A1824="","",VLOOKUP(A1824,'[3]IHS DATABASE'!C:BG,30,0))</f>
        <v/>
      </c>
      <c r="T1824" s="241"/>
      <c r="U1824" s="259" t="str">
        <f>IF(A1824="","",VLOOKUP(A1824,'[3]IHS DATABASE'!C:AG,31,0))</f>
        <v/>
      </c>
      <c r="V1824" s="260"/>
      <c r="W1824" s="260"/>
      <c r="X1824" s="260"/>
      <c r="Y1824" s="269">
        <f t="shared" si="196"/>
        <v>0</v>
      </c>
      <c r="Z1824" s="269">
        <f t="shared" si="197"/>
        <v>0</v>
      </c>
      <c r="AA1824" s="269" t="str">
        <f t="shared" si="198"/>
        <v>OK</v>
      </c>
      <c r="AB1824" s="270"/>
      <c r="AC1824" s="270"/>
      <c r="AD1824" s="270"/>
      <c r="AE1824" s="271"/>
      <c r="AF1824" s="272"/>
      <c r="AG1824" s="285"/>
      <c r="AH1824" s="285"/>
      <c r="AI1824" s="285"/>
      <c r="AJ1824" s="285"/>
      <c r="AK1824" s="286">
        <f t="shared" si="199"/>
        <v>0</v>
      </c>
      <c r="AL1824" s="286">
        <f t="shared" si="200"/>
        <v>0</v>
      </c>
      <c r="AM1824" s="287" t="e">
        <f t="shared" si="201"/>
        <v>#DIV/0!</v>
      </c>
      <c r="AN1824" s="286" t="str">
        <f>IF(A1824="","",VLOOKUP(A1824,'[3]IHS DATABASE'!C:H,6,0))</f>
        <v/>
      </c>
      <c r="AO1824" s="286"/>
      <c r="AP1824" s="290"/>
      <c r="AQ1824" s="290"/>
      <c r="AR1824" s="240"/>
      <c r="AS1824" s="240"/>
      <c r="AT1824" s="291">
        <f t="shared" si="202"/>
        <v>0</v>
      </c>
      <c r="AU1824" s="292"/>
      <c r="AV1824" s="293"/>
      <c r="AW1824" s="293"/>
      <c r="AX1824" s="292"/>
      <c r="AY1824" s="292"/>
      <c r="AZ1824" s="292"/>
      <c r="BA1824" s="292"/>
      <c r="BB1824" s="296"/>
      <c r="BC1824" s="293"/>
      <c r="BD1824" s="293"/>
      <c r="BE1824" s="297"/>
    </row>
    <row r="1825" spans="1:57">
      <c r="A1825" s="239"/>
      <c r="B1825" s="240"/>
      <c r="C1825" s="241" t="str">
        <f>IF(A1825="","",VLOOKUP(A1825,'[3]IHS DATABASE'!C:AD,27,0))</f>
        <v/>
      </c>
      <c r="D1825" s="241"/>
      <c r="E1825" s="241" t="str">
        <f>IF(A1825="","",VLOOKUP(A1825,'[3]IHS DATABASE'!C:G,5,0))</f>
        <v/>
      </c>
      <c r="F1825" s="241" t="str">
        <f>IF(A1825="","",VLOOKUP(A1825,'[3]IHS DATABASE'!C:AB,26,0))</f>
        <v/>
      </c>
      <c r="G1825" s="240" t="str">
        <f>IF(A1825="","",VLOOKUP(A1825,'[3]IHS DATABASE'!C:X,22,0))</f>
        <v/>
      </c>
      <c r="H1825" s="242"/>
      <c r="I1825" s="241" t="str">
        <f>IF(A1825="","",VLOOKUP(A1825,'[3]IHS DATABASE'!C:W,21,0))</f>
        <v/>
      </c>
      <c r="J1825" s="241" t="str">
        <f>IF(A1825="","",VLOOKUP(A1825,'[3]IHS DATABASE'!C:T,18,0))</f>
        <v/>
      </c>
      <c r="K1825" s="241"/>
      <c r="L1825" s="241"/>
      <c r="M1825" s="241" t="str">
        <f>IF(A1825="","",VLOOKUP(A1825,'[3]IHS DATABASE'!C:U,19,0))</f>
        <v/>
      </c>
      <c r="N1825" s="248"/>
      <c r="O1825" s="249"/>
      <c r="P1825" s="249"/>
      <c r="Q1825" s="258"/>
      <c r="R1825" s="259"/>
      <c r="S1825" s="259" t="str">
        <f>IF(A1825="","",VLOOKUP(A1825,'[3]IHS DATABASE'!C:BG,30,0))</f>
        <v/>
      </c>
      <c r="T1825" s="241"/>
      <c r="U1825" s="259" t="str">
        <f>IF(A1825="","",VLOOKUP(A1825,'[3]IHS DATABASE'!C:AG,31,0))</f>
        <v/>
      </c>
      <c r="V1825" s="260"/>
      <c r="W1825" s="260"/>
      <c r="X1825" s="260"/>
      <c r="Y1825" s="269">
        <f t="shared" si="196"/>
        <v>0</v>
      </c>
      <c r="Z1825" s="269">
        <f t="shared" si="197"/>
        <v>0</v>
      </c>
      <c r="AA1825" s="269" t="str">
        <f t="shared" si="198"/>
        <v>OK</v>
      </c>
      <c r="AB1825" s="270"/>
      <c r="AC1825" s="270"/>
      <c r="AD1825" s="270"/>
      <c r="AE1825" s="271"/>
      <c r="AF1825" s="272"/>
      <c r="AG1825" s="285"/>
      <c r="AH1825" s="285"/>
      <c r="AI1825" s="285"/>
      <c r="AJ1825" s="285"/>
      <c r="AK1825" s="286">
        <f t="shared" si="199"/>
        <v>0</v>
      </c>
      <c r="AL1825" s="286">
        <f t="shared" si="200"/>
        <v>0</v>
      </c>
      <c r="AM1825" s="287" t="e">
        <f t="shared" si="201"/>
        <v>#DIV/0!</v>
      </c>
      <c r="AN1825" s="286" t="str">
        <f>IF(A1825="","",VLOOKUP(A1825,'[3]IHS DATABASE'!C:H,6,0))</f>
        <v/>
      </c>
      <c r="AO1825" s="286"/>
      <c r="AP1825" s="290"/>
      <c r="AQ1825" s="290"/>
      <c r="AR1825" s="240"/>
      <c r="AS1825" s="240"/>
      <c r="AT1825" s="291">
        <f t="shared" si="202"/>
        <v>0</v>
      </c>
      <c r="AU1825" s="292"/>
      <c r="AV1825" s="293"/>
      <c r="AW1825" s="293"/>
      <c r="AX1825" s="292"/>
      <c r="AY1825" s="292"/>
      <c r="AZ1825" s="292"/>
      <c r="BA1825" s="292"/>
      <c r="BB1825" s="296"/>
      <c r="BC1825" s="293"/>
      <c r="BD1825" s="293"/>
      <c r="BE1825" s="297"/>
    </row>
    <row r="1826" spans="1:57">
      <c r="A1826" s="239"/>
      <c r="B1826" s="240"/>
      <c r="C1826" s="241" t="str">
        <f>IF(A1826="","",VLOOKUP(A1826,'[3]IHS DATABASE'!C:AD,27,0))</f>
        <v/>
      </c>
      <c r="D1826" s="241"/>
      <c r="E1826" s="241" t="str">
        <f>IF(A1826="","",VLOOKUP(A1826,'[3]IHS DATABASE'!C:G,5,0))</f>
        <v/>
      </c>
      <c r="F1826" s="241" t="str">
        <f>IF(A1826="","",VLOOKUP(A1826,'[3]IHS DATABASE'!C:AB,26,0))</f>
        <v/>
      </c>
      <c r="G1826" s="240" t="str">
        <f>IF(A1826="","",VLOOKUP(A1826,'[3]IHS DATABASE'!C:X,22,0))</f>
        <v/>
      </c>
      <c r="H1826" s="242"/>
      <c r="I1826" s="241" t="str">
        <f>IF(A1826="","",VLOOKUP(A1826,'[3]IHS DATABASE'!C:W,21,0))</f>
        <v/>
      </c>
      <c r="J1826" s="241" t="str">
        <f>IF(A1826="","",VLOOKUP(A1826,'[3]IHS DATABASE'!C:T,18,0))</f>
        <v/>
      </c>
      <c r="K1826" s="241"/>
      <c r="L1826" s="241"/>
      <c r="M1826" s="241" t="str">
        <f>IF(A1826="","",VLOOKUP(A1826,'[3]IHS DATABASE'!C:U,19,0))</f>
        <v/>
      </c>
      <c r="N1826" s="248"/>
      <c r="O1826" s="249"/>
      <c r="P1826" s="249"/>
      <c r="Q1826" s="258"/>
      <c r="R1826" s="259"/>
      <c r="S1826" s="259" t="str">
        <f>IF(A1826="","",VLOOKUP(A1826,'[3]IHS DATABASE'!C:BG,30,0))</f>
        <v/>
      </c>
      <c r="T1826" s="241"/>
      <c r="U1826" s="259" t="str">
        <f>IF(A1826="","",VLOOKUP(A1826,'[3]IHS DATABASE'!C:AG,31,0))</f>
        <v/>
      </c>
      <c r="V1826" s="260"/>
      <c r="W1826" s="260"/>
      <c r="X1826" s="260"/>
      <c r="Y1826" s="269">
        <f t="shared" si="196"/>
        <v>0</v>
      </c>
      <c r="Z1826" s="269">
        <f t="shared" si="197"/>
        <v>0</v>
      </c>
      <c r="AA1826" s="269" t="str">
        <f t="shared" si="198"/>
        <v>OK</v>
      </c>
      <c r="AB1826" s="270"/>
      <c r="AC1826" s="270"/>
      <c r="AD1826" s="270"/>
      <c r="AE1826" s="271"/>
      <c r="AF1826" s="272"/>
      <c r="AG1826" s="285"/>
      <c r="AH1826" s="285"/>
      <c r="AI1826" s="285"/>
      <c r="AJ1826" s="285"/>
      <c r="AK1826" s="286">
        <f t="shared" si="199"/>
        <v>0</v>
      </c>
      <c r="AL1826" s="286">
        <f t="shared" si="200"/>
        <v>0</v>
      </c>
      <c r="AM1826" s="287" t="e">
        <f t="shared" si="201"/>
        <v>#DIV/0!</v>
      </c>
      <c r="AN1826" s="286" t="str">
        <f>IF(A1826="","",VLOOKUP(A1826,'[3]IHS DATABASE'!C:H,6,0))</f>
        <v/>
      </c>
      <c r="AO1826" s="286"/>
      <c r="AP1826" s="290"/>
      <c r="AQ1826" s="290"/>
      <c r="AR1826" s="240"/>
      <c r="AS1826" s="240"/>
      <c r="AT1826" s="291">
        <f t="shared" si="202"/>
        <v>0</v>
      </c>
      <c r="AU1826" s="292"/>
      <c r="AV1826" s="293"/>
      <c r="AW1826" s="293"/>
      <c r="AX1826" s="292"/>
      <c r="AY1826" s="292"/>
      <c r="AZ1826" s="292"/>
      <c r="BA1826" s="292"/>
      <c r="BB1826" s="296"/>
      <c r="BC1826" s="293"/>
      <c r="BD1826" s="293"/>
      <c r="BE1826" s="297"/>
    </row>
    <row r="1827" spans="1:57">
      <c r="A1827" s="239"/>
      <c r="B1827" s="240"/>
      <c r="C1827" s="241" t="str">
        <f>IF(A1827="","",VLOOKUP(A1827,'[3]IHS DATABASE'!C:AD,27,0))</f>
        <v/>
      </c>
      <c r="D1827" s="241"/>
      <c r="E1827" s="241" t="str">
        <f>IF(A1827="","",VLOOKUP(A1827,'[3]IHS DATABASE'!C:G,5,0))</f>
        <v/>
      </c>
      <c r="F1827" s="241" t="str">
        <f>IF(A1827="","",VLOOKUP(A1827,'[3]IHS DATABASE'!C:AB,26,0))</f>
        <v/>
      </c>
      <c r="G1827" s="240" t="str">
        <f>IF(A1827="","",VLOOKUP(A1827,'[3]IHS DATABASE'!C:X,22,0))</f>
        <v/>
      </c>
      <c r="H1827" s="242"/>
      <c r="I1827" s="241" t="str">
        <f>IF(A1827="","",VLOOKUP(A1827,'[3]IHS DATABASE'!C:W,21,0))</f>
        <v/>
      </c>
      <c r="J1827" s="241" t="str">
        <f>IF(A1827="","",VLOOKUP(A1827,'[3]IHS DATABASE'!C:T,18,0))</f>
        <v/>
      </c>
      <c r="K1827" s="241"/>
      <c r="L1827" s="241"/>
      <c r="M1827" s="241" t="str">
        <f>IF(A1827="","",VLOOKUP(A1827,'[3]IHS DATABASE'!C:U,19,0))</f>
        <v/>
      </c>
      <c r="N1827" s="248"/>
      <c r="O1827" s="249"/>
      <c r="P1827" s="249"/>
      <c r="Q1827" s="258"/>
      <c r="R1827" s="259"/>
      <c r="S1827" s="259" t="str">
        <f>IF(A1827="","",VLOOKUP(A1827,'[3]IHS DATABASE'!C:BG,30,0))</f>
        <v/>
      </c>
      <c r="T1827" s="241"/>
      <c r="U1827" s="259" t="str">
        <f>IF(A1827="","",VLOOKUP(A1827,'[3]IHS DATABASE'!C:AG,31,0))</f>
        <v/>
      </c>
      <c r="V1827" s="260"/>
      <c r="W1827" s="260"/>
      <c r="X1827" s="260"/>
      <c r="Y1827" s="269">
        <f t="shared" ref="Y1827:Y1890" si="203">X1827-W1827</f>
        <v>0</v>
      </c>
      <c r="Z1827" s="269">
        <f t="shared" ref="Z1827:Z1890" si="204">(O1827-P1827)*24</f>
        <v>0</v>
      </c>
      <c r="AA1827" s="269" t="str">
        <f t="shared" ref="AA1827:AA1890" si="205">IF(Y1827&gt;Z1827,"inconsitent RH","OK")</f>
        <v>OK</v>
      </c>
      <c r="AB1827" s="270"/>
      <c r="AC1827" s="270"/>
      <c r="AD1827" s="270"/>
      <c r="AE1827" s="271"/>
      <c r="AF1827" s="272"/>
      <c r="AG1827" s="285"/>
      <c r="AH1827" s="285"/>
      <c r="AI1827" s="285"/>
      <c r="AJ1827" s="285"/>
      <c r="AK1827" s="286">
        <f t="shared" ref="AK1827:AK1890" si="206">AJ1827+AI1827</f>
        <v>0</v>
      </c>
      <c r="AL1827" s="286">
        <f t="shared" ref="AL1827:AL1890" si="207">AF1827-AI1827</f>
        <v>0</v>
      </c>
      <c r="AM1827" s="287" t="e">
        <f t="shared" ref="AM1827:AM1890" si="208">AL1827/Y1827</f>
        <v>#DIV/0!</v>
      </c>
      <c r="AN1827" s="286" t="str">
        <f>IF(A1827="","",VLOOKUP(A1827,'[3]IHS DATABASE'!C:H,6,0))</f>
        <v/>
      </c>
      <c r="AO1827" s="286"/>
      <c r="AP1827" s="290"/>
      <c r="AQ1827" s="290"/>
      <c r="AR1827" s="240"/>
      <c r="AS1827" s="240"/>
      <c r="AT1827" s="291">
        <f t="shared" ref="AT1827:AT1890" si="209">AR1827-AS1827</f>
        <v>0</v>
      </c>
      <c r="AU1827" s="292"/>
      <c r="AV1827" s="293"/>
      <c r="AW1827" s="293"/>
      <c r="AX1827" s="292"/>
      <c r="AY1827" s="292"/>
      <c r="AZ1827" s="292"/>
      <c r="BA1827" s="292"/>
      <c r="BB1827" s="296"/>
      <c r="BC1827" s="293"/>
      <c r="BD1827" s="293"/>
      <c r="BE1827" s="297"/>
    </row>
    <row r="1828" spans="1:57">
      <c r="A1828" s="239"/>
      <c r="B1828" s="240"/>
      <c r="C1828" s="241" t="str">
        <f>IF(A1828="","",VLOOKUP(A1828,'[3]IHS DATABASE'!C:AD,27,0))</f>
        <v/>
      </c>
      <c r="D1828" s="241"/>
      <c r="E1828" s="241" t="str">
        <f>IF(A1828="","",VLOOKUP(A1828,'[3]IHS DATABASE'!C:G,5,0))</f>
        <v/>
      </c>
      <c r="F1828" s="241" t="str">
        <f>IF(A1828="","",VLOOKUP(A1828,'[3]IHS DATABASE'!C:AB,26,0))</f>
        <v/>
      </c>
      <c r="G1828" s="240" t="str">
        <f>IF(A1828="","",VLOOKUP(A1828,'[3]IHS DATABASE'!C:X,22,0))</f>
        <v/>
      </c>
      <c r="H1828" s="242"/>
      <c r="I1828" s="241" t="str">
        <f>IF(A1828="","",VLOOKUP(A1828,'[3]IHS DATABASE'!C:W,21,0))</f>
        <v/>
      </c>
      <c r="J1828" s="241" t="str">
        <f>IF(A1828="","",VLOOKUP(A1828,'[3]IHS DATABASE'!C:T,18,0))</f>
        <v/>
      </c>
      <c r="K1828" s="241"/>
      <c r="L1828" s="241"/>
      <c r="M1828" s="241" t="str">
        <f>IF(A1828="","",VLOOKUP(A1828,'[3]IHS DATABASE'!C:U,19,0))</f>
        <v/>
      </c>
      <c r="N1828" s="248"/>
      <c r="O1828" s="249"/>
      <c r="P1828" s="249"/>
      <c r="Q1828" s="258"/>
      <c r="R1828" s="259"/>
      <c r="S1828" s="259" t="str">
        <f>IF(A1828="","",VLOOKUP(A1828,'[3]IHS DATABASE'!C:BG,30,0))</f>
        <v/>
      </c>
      <c r="T1828" s="241"/>
      <c r="U1828" s="259" t="str">
        <f>IF(A1828="","",VLOOKUP(A1828,'[3]IHS DATABASE'!C:AG,31,0))</f>
        <v/>
      </c>
      <c r="V1828" s="260"/>
      <c r="W1828" s="260"/>
      <c r="X1828" s="260"/>
      <c r="Y1828" s="269">
        <f t="shared" si="203"/>
        <v>0</v>
      </c>
      <c r="Z1828" s="269">
        <f t="shared" si="204"/>
        <v>0</v>
      </c>
      <c r="AA1828" s="269" t="str">
        <f t="shared" si="205"/>
        <v>OK</v>
      </c>
      <c r="AB1828" s="270"/>
      <c r="AC1828" s="270"/>
      <c r="AD1828" s="270"/>
      <c r="AE1828" s="271"/>
      <c r="AF1828" s="272"/>
      <c r="AG1828" s="285"/>
      <c r="AH1828" s="285"/>
      <c r="AI1828" s="285"/>
      <c r="AJ1828" s="285"/>
      <c r="AK1828" s="286">
        <f t="shared" si="206"/>
        <v>0</v>
      </c>
      <c r="AL1828" s="286">
        <f t="shared" si="207"/>
        <v>0</v>
      </c>
      <c r="AM1828" s="287" t="e">
        <f t="shared" si="208"/>
        <v>#DIV/0!</v>
      </c>
      <c r="AN1828" s="286" t="str">
        <f>IF(A1828="","",VLOOKUP(A1828,'[3]IHS DATABASE'!C:H,6,0))</f>
        <v/>
      </c>
      <c r="AO1828" s="286"/>
      <c r="AP1828" s="290"/>
      <c r="AQ1828" s="290"/>
      <c r="AR1828" s="240"/>
      <c r="AS1828" s="240"/>
      <c r="AT1828" s="291">
        <f t="shared" si="209"/>
        <v>0</v>
      </c>
      <c r="AU1828" s="292"/>
      <c r="AV1828" s="293"/>
      <c r="AW1828" s="293"/>
      <c r="AX1828" s="292"/>
      <c r="AY1828" s="292"/>
      <c r="AZ1828" s="292"/>
      <c r="BA1828" s="292"/>
      <c r="BB1828" s="296"/>
      <c r="BC1828" s="293"/>
      <c r="BD1828" s="293"/>
      <c r="BE1828" s="297"/>
    </row>
    <row r="1829" spans="1:57">
      <c r="A1829" s="239"/>
      <c r="B1829" s="240"/>
      <c r="C1829" s="241" t="str">
        <f>IF(A1829="","",VLOOKUP(A1829,'[3]IHS DATABASE'!C:AD,27,0))</f>
        <v/>
      </c>
      <c r="D1829" s="241"/>
      <c r="E1829" s="241" t="str">
        <f>IF(A1829="","",VLOOKUP(A1829,'[3]IHS DATABASE'!C:G,5,0))</f>
        <v/>
      </c>
      <c r="F1829" s="241" t="str">
        <f>IF(A1829="","",VLOOKUP(A1829,'[3]IHS DATABASE'!C:AB,26,0))</f>
        <v/>
      </c>
      <c r="G1829" s="240" t="str">
        <f>IF(A1829="","",VLOOKUP(A1829,'[3]IHS DATABASE'!C:X,22,0))</f>
        <v/>
      </c>
      <c r="H1829" s="242"/>
      <c r="I1829" s="241" t="str">
        <f>IF(A1829="","",VLOOKUP(A1829,'[3]IHS DATABASE'!C:W,21,0))</f>
        <v/>
      </c>
      <c r="J1829" s="241" t="str">
        <f>IF(A1829="","",VLOOKUP(A1829,'[3]IHS DATABASE'!C:T,18,0))</f>
        <v/>
      </c>
      <c r="K1829" s="241"/>
      <c r="L1829" s="241"/>
      <c r="M1829" s="241" t="str">
        <f>IF(A1829="","",VLOOKUP(A1829,'[3]IHS DATABASE'!C:U,19,0))</f>
        <v/>
      </c>
      <c r="N1829" s="248"/>
      <c r="O1829" s="249"/>
      <c r="P1829" s="249"/>
      <c r="Q1829" s="258"/>
      <c r="R1829" s="259"/>
      <c r="S1829" s="259" t="str">
        <f>IF(A1829="","",VLOOKUP(A1829,'[3]IHS DATABASE'!C:BG,30,0))</f>
        <v/>
      </c>
      <c r="T1829" s="241"/>
      <c r="U1829" s="259" t="str">
        <f>IF(A1829="","",VLOOKUP(A1829,'[3]IHS DATABASE'!C:AG,31,0))</f>
        <v/>
      </c>
      <c r="V1829" s="260"/>
      <c r="W1829" s="260"/>
      <c r="X1829" s="260"/>
      <c r="Y1829" s="269">
        <f t="shared" si="203"/>
        <v>0</v>
      </c>
      <c r="Z1829" s="269">
        <f t="shared" si="204"/>
        <v>0</v>
      </c>
      <c r="AA1829" s="269" t="str">
        <f t="shared" si="205"/>
        <v>OK</v>
      </c>
      <c r="AB1829" s="270"/>
      <c r="AC1829" s="270"/>
      <c r="AD1829" s="270"/>
      <c r="AE1829" s="271"/>
      <c r="AF1829" s="272"/>
      <c r="AG1829" s="285"/>
      <c r="AH1829" s="285"/>
      <c r="AI1829" s="285"/>
      <c r="AJ1829" s="285"/>
      <c r="AK1829" s="286">
        <f t="shared" si="206"/>
        <v>0</v>
      </c>
      <c r="AL1829" s="286">
        <f t="shared" si="207"/>
        <v>0</v>
      </c>
      <c r="AM1829" s="287" t="e">
        <f t="shared" si="208"/>
        <v>#DIV/0!</v>
      </c>
      <c r="AN1829" s="286" t="str">
        <f>IF(A1829="","",VLOOKUP(A1829,'[3]IHS DATABASE'!C:H,6,0))</f>
        <v/>
      </c>
      <c r="AO1829" s="286"/>
      <c r="AP1829" s="290"/>
      <c r="AQ1829" s="290"/>
      <c r="AR1829" s="240"/>
      <c r="AS1829" s="240"/>
      <c r="AT1829" s="291">
        <f t="shared" si="209"/>
        <v>0</v>
      </c>
      <c r="AU1829" s="292"/>
      <c r="AV1829" s="293"/>
      <c r="AW1829" s="293"/>
      <c r="AX1829" s="292"/>
      <c r="AY1829" s="292"/>
      <c r="AZ1829" s="292"/>
      <c r="BA1829" s="292"/>
      <c r="BB1829" s="296"/>
      <c r="BC1829" s="293"/>
      <c r="BD1829" s="293"/>
      <c r="BE1829" s="297"/>
    </row>
    <row r="1830" spans="1:57">
      <c r="A1830" s="239"/>
      <c r="B1830" s="240"/>
      <c r="C1830" s="241" t="str">
        <f>IF(A1830="","",VLOOKUP(A1830,'[3]IHS DATABASE'!C:AD,27,0))</f>
        <v/>
      </c>
      <c r="D1830" s="241"/>
      <c r="E1830" s="241" t="str">
        <f>IF(A1830="","",VLOOKUP(A1830,'[3]IHS DATABASE'!C:G,5,0))</f>
        <v/>
      </c>
      <c r="F1830" s="241" t="str">
        <f>IF(A1830="","",VLOOKUP(A1830,'[3]IHS DATABASE'!C:AB,26,0))</f>
        <v/>
      </c>
      <c r="G1830" s="240" t="str">
        <f>IF(A1830="","",VLOOKUP(A1830,'[3]IHS DATABASE'!C:X,22,0))</f>
        <v/>
      </c>
      <c r="H1830" s="242"/>
      <c r="I1830" s="241" t="str">
        <f>IF(A1830="","",VLOOKUP(A1830,'[3]IHS DATABASE'!C:W,21,0))</f>
        <v/>
      </c>
      <c r="J1830" s="241" t="str">
        <f>IF(A1830="","",VLOOKUP(A1830,'[3]IHS DATABASE'!C:T,18,0))</f>
        <v/>
      </c>
      <c r="K1830" s="241"/>
      <c r="L1830" s="241"/>
      <c r="M1830" s="241" t="str">
        <f>IF(A1830="","",VLOOKUP(A1830,'[3]IHS DATABASE'!C:U,19,0))</f>
        <v/>
      </c>
      <c r="N1830" s="248"/>
      <c r="O1830" s="249"/>
      <c r="P1830" s="249"/>
      <c r="Q1830" s="258"/>
      <c r="R1830" s="259"/>
      <c r="S1830" s="259" t="str">
        <f>IF(A1830="","",VLOOKUP(A1830,'[3]IHS DATABASE'!C:BG,30,0))</f>
        <v/>
      </c>
      <c r="T1830" s="241"/>
      <c r="U1830" s="259" t="str">
        <f>IF(A1830="","",VLOOKUP(A1830,'[3]IHS DATABASE'!C:AG,31,0))</f>
        <v/>
      </c>
      <c r="V1830" s="260"/>
      <c r="W1830" s="260"/>
      <c r="X1830" s="260"/>
      <c r="Y1830" s="269">
        <f t="shared" si="203"/>
        <v>0</v>
      </c>
      <c r="Z1830" s="269">
        <f t="shared" si="204"/>
        <v>0</v>
      </c>
      <c r="AA1830" s="269" t="str">
        <f t="shared" si="205"/>
        <v>OK</v>
      </c>
      <c r="AB1830" s="270"/>
      <c r="AC1830" s="270"/>
      <c r="AD1830" s="270"/>
      <c r="AE1830" s="271"/>
      <c r="AF1830" s="272"/>
      <c r="AG1830" s="285"/>
      <c r="AH1830" s="285"/>
      <c r="AI1830" s="285"/>
      <c r="AJ1830" s="285"/>
      <c r="AK1830" s="286">
        <f t="shared" si="206"/>
        <v>0</v>
      </c>
      <c r="AL1830" s="286">
        <f t="shared" si="207"/>
        <v>0</v>
      </c>
      <c r="AM1830" s="287" t="e">
        <f t="shared" si="208"/>
        <v>#DIV/0!</v>
      </c>
      <c r="AN1830" s="286" t="str">
        <f>IF(A1830="","",VLOOKUP(A1830,'[3]IHS DATABASE'!C:H,6,0))</f>
        <v/>
      </c>
      <c r="AO1830" s="286"/>
      <c r="AP1830" s="290"/>
      <c r="AQ1830" s="290"/>
      <c r="AR1830" s="240"/>
      <c r="AS1830" s="240"/>
      <c r="AT1830" s="291">
        <f t="shared" si="209"/>
        <v>0</v>
      </c>
      <c r="AU1830" s="292"/>
      <c r="AV1830" s="293"/>
      <c r="AW1830" s="293"/>
      <c r="AX1830" s="292"/>
      <c r="AY1830" s="292"/>
      <c r="AZ1830" s="292"/>
      <c r="BA1830" s="292"/>
      <c r="BB1830" s="296"/>
      <c r="BC1830" s="293"/>
      <c r="BD1830" s="293"/>
      <c r="BE1830" s="297"/>
    </row>
    <row r="1831" spans="1:57">
      <c r="A1831" s="239"/>
      <c r="B1831" s="240"/>
      <c r="C1831" s="241" t="str">
        <f>IF(A1831="","",VLOOKUP(A1831,'[3]IHS DATABASE'!C:AD,27,0))</f>
        <v/>
      </c>
      <c r="D1831" s="241"/>
      <c r="E1831" s="241" t="str">
        <f>IF(A1831="","",VLOOKUP(A1831,'[3]IHS DATABASE'!C:G,5,0))</f>
        <v/>
      </c>
      <c r="F1831" s="241" t="str">
        <f>IF(A1831="","",VLOOKUP(A1831,'[3]IHS DATABASE'!C:AB,26,0))</f>
        <v/>
      </c>
      <c r="G1831" s="240" t="str">
        <f>IF(A1831="","",VLOOKUP(A1831,'[3]IHS DATABASE'!C:X,22,0))</f>
        <v/>
      </c>
      <c r="H1831" s="242"/>
      <c r="I1831" s="241" t="str">
        <f>IF(A1831="","",VLOOKUP(A1831,'[3]IHS DATABASE'!C:W,21,0))</f>
        <v/>
      </c>
      <c r="J1831" s="241" t="str">
        <f>IF(A1831="","",VLOOKUP(A1831,'[3]IHS DATABASE'!C:T,18,0))</f>
        <v/>
      </c>
      <c r="K1831" s="241"/>
      <c r="L1831" s="241"/>
      <c r="M1831" s="241" t="str">
        <f>IF(A1831="","",VLOOKUP(A1831,'[3]IHS DATABASE'!C:U,19,0))</f>
        <v/>
      </c>
      <c r="N1831" s="248"/>
      <c r="O1831" s="249"/>
      <c r="P1831" s="249"/>
      <c r="Q1831" s="258"/>
      <c r="R1831" s="259"/>
      <c r="S1831" s="259" t="str">
        <f>IF(A1831="","",VLOOKUP(A1831,'[3]IHS DATABASE'!C:BG,30,0))</f>
        <v/>
      </c>
      <c r="T1831" s="241"/>
      <c r="U1831" s="259" t="str">
        <f>IF(A1831="","",VLOOKUP(A1831,'[3]IHS DATABASE'!C:AG,31,0))</f>
        <v/>
      </c>
      <c r="V1831" s="260"/>
      <c r="W1831" s="260"/>
      <c r="X1831" s="260"/>
      <c r="Y1831" s="269">
        <f t="shared" si="203"/>
        <v>0</v>
      </c>
      <c r="Z1831" s="269">
        <f t="shared" si="204"/>
        <v>0</v>
      </c>
      <c r="AA1831" s="269" t="str">
        <f t="shared" si="205"/>
        <v>OK</v>
      </c>
      <c r="AB1831" s="270"/>
      <c r="AC1831" s="270"/>
      <c r="AD1831" s="270"/>
      <c r="AE1831" s="271"/>
      <c r="AF1831" s="272"/>
      <c r="AG1831" s="285"/>
      <c r="AH1831" s="285"/>
      <c r="AI1831" s="285"/>
      <c r="AJ1831" s="285"/>
      <c r="AK1831" s="286">
        <f t="shared" si="206"/>
        <v>0</v>
      </c>
      <c r="AL1831" s="286">
        <f t="shared" si="207"/>
        <v>0</v>
      </c>
      <c r="AM1831" s="287" t="e">
        <f t="shared" si="208"/>
        <v>#DIV/0!</v>
      </c>
      <c r="AN1831" s="286" t="str">
        <f>IF(A1831="","",VLOOKUP(A1831,'[3]IHS DATABASE'!C:H,6,0))</f>
        <v/>
      </c>
      <c r="AO1831" s="286"/>
      <c r="AP1831" s="290"/>
      <c r="AQ1831" s="290"/>
      <c r="AR1831" s="240"/>
      <c r="AS1831" s="240"/>
      <c r="AT1831" s="291">
        <f t="shared" si="209"/>
        <v>0</v>
      </c>
      <c r="AU1831" s="292"/>
      <c r="AV1831" s="293"/>
      <c r="AW1831" s="293"/>
      <c r="AX1831" s="292"/>
      <c r="AY1831" s="292"/>
      <c r="AZ1831" s="292"/>
      <c r="BA1831" s="292"/>
      <c r="BB1831" s="296"/>
      <c r="BC1831" s="293"/>
      <c r="BD1831" s="293"/>
      <c r="BE1831" s="297"/>
    </row>
    <row r="1832" spans="1:57">
      <c r="A1832" s="239"/>
      <c r="B1832" s="240"/>
      <c r="C1832" s="241" t="str">
        <f>IF(A1832="","",VLOOKUP(A1832,'[3]IHS DATABASE'!C:AD,27,0))</f>
        <v/>
      </c>
      <c r="D1832" s="241"/>
      <c r="E1832" s="241" t="str">
        <f>IF(A1832="","",VLOOKUP(A1832,'[3]IHS DATABASE'!C:G,5,0))</f>
        <v/>
      </c>
      <c r="F1832" s="241" t="str">
        <f>IF(A1832="","",VLOOKUP(A1832,'[3]IHS DATABASE'!C:AB,26,0))</f>
        <v/>
      </c>
      <c r="G1832" s="240" t="str">
        <f>IF(A1832="","",VLOOKUP(A1832,'[3]IHS DATABASE'!C:X,22,0))</f>
        <v/>
      </c>
      <c r="H1832" s="242"/>
      <c r="I1832" s="241" t="str">
        <f>IF(A1832="","",VLOOKUP(A1832,'[3]IHS DATABASE'!C:W,21,0))</f>
        <v/>
      </c>
      <c r="J1832" s="241" t="str">
        <f>IF(A1832="","",VLOOKUP(A1832,'[3]IHS DATABASE'!C:T,18,0))</f>
        <v/>
      </c>
      <c r="K1832" s="241"/>
      <c r="L1832" s="241"/>
      <c r="M1832" s="241" t="str">
        <f>IF(A1832="","",VLOOKUP(A1832,'[3]IHS DATABASE'!C:U,19,0))</f>
        <v/>
      </c>
      <c r="N1832" s="248"/>
      <c r="O1832" s="249"/>
      <c r="P1832" s="249"/>
      <c r="Q1832" s="258"/>
      <c r="R1832" s="259"/>
      <c r="S1832" s="259" t="str">
        <f>IF(A1832="","",VLOOKUP(A1832,'[3]IHS DATABASE'!C:BG,30,0))</f>
        <v/>
      </c>
      <c r="T1832" s="241"/>
      <c r="U1832" s="259" t="str">
        <f>IF(A1832="","",VLOOKUP(A1832,'[3]IHS DATABASE'!C:AG,31,0))</f>
        <v/>
      </c>
      <c r="V1832" s="260"/>
      <c r="W1832" s="260"/>
      <c r="X1832" s="260"/>
      <c r="Y1832" s="269">
        <f t="shared" si="203"/>
        <v>0</v>
      </c>
      <c r="Z1832" s="269">
        <f t="shared" si="204"/>
        <v>0</v>
      </c>
      <c r="AA1832" s="269" t="str">
        <f t="shared" si="205"/>
        <v>OK</v>
      </c>
      <c r="AB1832" s="270"/>
      <c r="AC1832" s="270"/>
      <c r="AD1832" s="270"/>
      <c r="AE1832" s="271"/>
      <c r="AF1832" s="272"/>
      <c r="AG1832" s="285"/>
      <c r="AH1832" s="285"/>
      <c r="AI1832" s="285"/>
      <c r="AJ1832" s="285"/>
      <c r="AK1832" s="286">
        <f t="shared" si="206"/>
        <v>0</v>
      </c>
      <c r="AL1832" s="286">
        <f t="shared" si="207"/>
        <v>0</v>
      </c>
      <c r="AM1832" s="287" t="e">
        <f t="shared" si="208"/>
        <v>#DIV/0!</v>
      </c>
      <c r="AN1832" s="286" t="str">
        <f>IF(A1832="","",VLOOKUP(A1832,'[3]IHS DATABASE'!C:H,6,0))</f>
        <v/>
      </c>
      <c r="AO1832" s="286"/>
      <c r="AP1832" s="290"/>
      <c r="AQ1832" s="290"/>
      <c r="AR1832" s="240"/>
      <c r="AS1832" s="240"/>
      <c r="AT1832" s="291">
        <f t="shared" si="209"/>
        <v>0</v>
      </c>
      <c r="AU1832" s="292"/>
      <c r="AV1832" s="293"/>
      <c r="AW1832" s="293"/>
      <c r="AX1832" s="292"/>
      <c r="AY1832" s="292"/>
      <c r="AZ1832" s="292"/>
      <c r="BA1832" s="292"/>
      <c r="BB1832" s="296"/>
      <c r="BC1832" s="293"/>
      <c r="BD1832" s="293"/>
      <c r="BE1832" s="297"/>
    </row>
    <row r="1833" spans="1:57">
      <c r="A1833" s="239"/>
      <c r="B1833" s="240"/>
      <c r="C1833" s="241" t="str">
        <f>IF(A1833="","",VLOOKUP(A1833,'[3]IHS DATABASE'!C:AD,27,0))</f>
        <v/>
      </c>
      <c r="D1833" s="241"/>
      <c r="E1833" s="241" t="str">
        <f>IF(A1833="","",VLOOKUP(A1833,'[3]IHS DATABASE'!C:G,5,0))</f>
        <v/>
      </c>
      <c r="F1833" s="241" t="str">
        <f>IF(A1833="","",VLOOKUP(A1833,'[3]IHS DATABASE'!C:AB,26,0))</f>
        <v/>
      </c>
      <c r="G1833" s="240" t="str">
        <f>IF(A1833="","",VLOOKUP(A1833,'[3]IHS DATABASE'!C:X,22,0))</f>
        <v/>
      </c>
      <c r="H1833" s="242"/>
      <c r="I1833" s="241" t="str">
        <f>IF(A1833="","",VLOOKUP(A1833,'[3]IHS DATABASE'!C:W,21,0))</f>
        <v/>
      </c>
      <c r="J1833" s="241" t="str">
        <f>IF(A1833="","",VLOOKUP(A1833,'[3]IHS DATABASE'!C:T,18,0))</f>
        <v/>
      </c>
      <c r="K1833" s="241"/>
      <c r="L1833" s="241"/>
      <c r="M1833" s="241" t="str">
        <f>IF(A1833="","",VLOOKUP(A1833,'[3]IHS DATABASE'!C:U,19,0))</f>
        <v/>
      </c>
      <c r="N1833" s="248"/>
      <c r="O1833" s="249"/>
      <c r="P1833" s="249"/>
      <c r="Q1833" s="258"/>
      <c r="R1833" s="259"/>
      <c r="S1833" s="259" t="str">
        <f>IF(A1833="","",VLOOKUP(A1833,'[3]IHS DATABASE'!C:BG,30,0))</f>
        <v/>
      </c>
      <c r="T1833" s="241"/>
      <c r="U1833" s="259" t="str">
        <f>IF(A1833="","",VLOOKUP(A1833,'[3]IHS DATABASE'!C:AG,31,0))</f>
        <v/>
      </c>
      <c r="V1833" s="260"/>
      <c r="W1833" s="260"/>
      <c r="X1833" s="260"/>
      <c r="Y1833" s="269">
        <f t="shared" si="203"/>
        <v>0</v>
      </c>
      <c r="Z1833" s="269">
        <f t="shared" si="204"/>
        <v>0</v>
      </c>
      <c r="AA1833" s="269" t="str">
        <f t="shared" si="205"/>
        <v>OK</v>
      </c>
      <c r="AB1833" s="270"/>
      <c r="AC1833" s="270"/>
      <c r="AD1833" s="270"/>
      <c r="AE1833" s="271"/>
      <c r="AF1833" s="272"/>
      <c r="AG1833" s="285"/>
      <c r="AH1833" s="285"/>
      <c r="AI1833" s="285"/>
      <c r="AJ1833" s="285"/>
      <c r="AK1833" s="286">
        <f t="shared" si="206"/>
        <v>0</v>
      </c>
      <c r="AL1833" s="286">
        <f t="shared" si="207"/>
        <v>0</v>
      </c>
      <c r="AM1833" s="287" t="e">
        <f t="shared" si="208"/>
        <v>#DIV/0!</v>
      </c>
      <c r="AN1833" s="286" t="str">
        <f>IF(A1833="","",VLOOKUP(A1833,'[3]IHS DATABASE'!C:H,6,0))</f>
        <v/>
      </c>
      <c r="AO1833" s="286"/>
      <c r="AP1833" s="290"/>
      <c r="AQ1833" s="290"/>
      <c r="AR1833" s="240"/>
      <c r="AS1833" s="240"/>
      <c r="AT1833" s="291">
        <f t="shared" si="209"/>
        <v>0</v>
      </c>
      <c r="AU1833" s="292"/>
      <c r="AV1833" s="293"/>
      <c r="AW1833" s="293"/>
      <c r="AX1833" s="292"/>
      <c r="AY1833" s="292"/>
      <c r="AZ1833" s="292"/>
      <c r="BA1833" s="292"/>
      <c r="BB1833" s="296"/>
      <c r="BC1833" s="293"/>
      <c r="BD1833" s="293"/>
      <c r="BE1833" s="297"/>
    </row>
    <row r="1834" spans="1:57">
      <c r="A1834" s="239"/>
      <c r="B1834" s="240"/>
      <c r="C1834" s="241" t="str">
        <f>IF(A1834="","",VLOOKUP(A1834,'[3]IHS DATABASE'!C:AD,27,0))</f>
        <v/>
      </c>
      <c r="D1834" s="241"/>
      <c r="E1834" s="241" t="str">
        <f>IF(A1834="","",VLOOKUP(A1834,'[3]IHS DATABASE'!C:G,5,0))</f>
        <v/>
      </c>
      <c r="F1834" s="241" t="str">
        <f>IF(A1834="","",VLOOKUP(A1834,'[3]IHS DATABASE'!C:AB,26,0))</f>
        <v/>
      </c>
      <c r="G1834" s="240" t="str">
        <f>IF(A1834="","",VLOOKUP(A1834,'[3]IHS DATABASE'!C:X,22,0))</f>
        <v/>
      </c>
      <c r="H1834" s="242"/>
      <c r="I1834" s="241" t="str">
        <f>IF(A1834="","",VLOOKUP(A1834,'[3]IHS DATABASE'!C:W,21,0))</f>
        <v/>
      </c>
      <c r="J1834" s="241" t="str">
        <f>IF(A1834="","",VLOOKUP(A1834,'[3]IHS DATABASE'!C:T,18,0))</f>
        <v/>
      </c>
      <c r="K1834" s="241"/>
      <c r="L1834" s="241"/>
      <c r="M1834" s="241" t="str">
        <f>IF(A1834="","",VLOOKUP(A1834,'[3]IHS DATABASE'!C:U,19,0))</f>
        <v/>
      </c>
      <c r="N1834" s="248"/>
      <c r="O1834" s="249"/>
      <c r="P1834" s="249"/>
      <c r="Q1834" s="258"/>
      <c r="R1834" s="259"/>
      <c r="S1834" s="259" t="str">
        <f>IF(A1834="","",VLOOKUP(A1834,'[3]IHS DATABASE'!C:BG,30,0))</f>
        <v/>
      </c>
      <c r="T1834" s="241"/>
      <c r="U1834" s="259" t="str">
        <f>IF(A1834="","",VLOOKUP(A1834,'[3]IHS DATABASE'!C:AG,31,0))</f>
        <v/>
      </c>
      <c r="V1834" s="260"/>
      <c r="W1834" s="260"/>
      <c r="X1834" s="260"/>
      <c r="Y1834" s="269">
        <f t="shared" si="203"/>
        <v>0</v>
      </c>
      <c r="Z1834" s="269">
        <f t="shared" si="204"/>
        <v>0</v>
      </c>
      <c r="AA1834" s="269" t="str">
        <f t="shared" si="205"/>
        <v>OK</v>
      </c>
      <c r="AB1834" s="270"/>
      <c r="AC1834" s="270"/>
      <c r="AD1834" s="270"/>
      <c r="AE1834" s="271"/>
      <c r="AF1834" s="272"/>
      <c r="AG1834" s="285"/>
      <c r="AH1834" s="285"/>
      <c r="AI1834" s="285"/>
      <c r="AJ1834" s="285"/>
      <c r="AK1834" s="286">
        <f t="shared" si="206"/>
        <v>0</v>
      </c>
      <c r="AL1834" s="286">
        <f t="shared" si="207"/>
        <v>0</v>
      </c>
      <c r="AM1834" s="287" t="e">
        <f t="shared" si="208"/>
        <v>#DIV/0!</v>
      </c>
      <c r="AN1834" s="286" t="str">
        <f>IF(A1834="","",VLOOKUP(A1834,'[3]IHS DATABASE'!C:H,6,0))</f>
        <v/>
      </c>
      <c r="AO1834" s="286"/>
      <c r="AP1834" s="290"/>
      <c r="AQ1834" s="290"/>
      <c r="AR1834" s="240"/>
      <c r="AS1834" s="240"/>
      <c r="AT1834" s="291">
        <f t="shared" si="209"/>
        <v>0</v>
      </c>
      <c r="AU1834" s="292"/>
      <c r="AV1834" s="293"/>
      <c r="AW1834" s="293"/>
      <c r="AX1834" s="292"/>
      <c r="AY1834" s="292"/>
      <c r="AZ1834" s="292"/>
      <c r="BA1834" s="292"/>
      <c r="BB1834" s="296"/>
      <c r="BC1834" s="293"/>
      <c r="BD1834" s="293"/>
      <c r="BE1834" s="297"/>
    </row>
    <row r="1835" spans="1:57">
      <c r="A1835" s="239"/>
      <c r="B1835" s="240"/>
      <c r="C1835" s="241" t="str">
        <f>IF(A1835="","",VLOOKUP(A1835,'[3]IHS DATABASE'!C:AD,27,0))</f>
        <v/>
      </c>
      <c r="D1835" s="241"/>
      <c r="E1835" s="241" t="str">
        <f>IF(A1835="","",VLOOKUP(A1835,'[3]IHS DATABASE'!C:G,5,0))</f>
        <v/>
      </c>
      <c r="F1835" s="241" t="str">
        <f>IF(A1835="","",VLOOKUP(A1835,'[3]IHS DATABASE'!C:AB,26,0))</f>
        <v/>
      </c>
      <c r="G1835" s="240" t="str">
        <f>IF(A1835="","",VLOOKUP(A1835,'[3]IHS DATABASE'!C:X,22,0))</f>
        <v/>
      </c>
      <c r="H1835" s="242"/>
      <c r="I1835" s="241" t="str">
        <f>IF(A1835="","",VLOOKUP(A1835,'[3]IHS DATABASE'!C:W,21,0))</f>
        <v/>
      </c>
      <c r="J1835" s="241" t="str">
        <f>IF(A1835="","",VLOOKUP(A1835,'[3]IHS DATABASE'!C:T,18,0))</f>
        <v/>
      </c>
      <c r="K1835" s="241"/>
      <c r="L1835" s="241"/>
      <c r="M1835" s="241" t="str">
        <f>IF(A1835="","",VLOOKUP(A1835,'[3]IHS DATABASE'!C:U,19,0))</f>
        <v/>
      </c>
      <c r="N1835" s="248"/>
      <c r="O1835" s="249"/>
      <c r="P1835" s="249"/>
      <c r="Q1835" s="258"/>
      <c r="R1835" s="259"/>
      <c r="S1835" s="259" t="str">
        <f>IF(A1835="","",VLOOKUP(A1835,'[3]IHS DATABASE'!C:BG,30,0))</f>
        <v/>
      </c>
      <c r="T1835" s="241"/>
      <c r="U1835" s="259" t="str">
        <f>IF(A1835="","",VLOOKUP(A1835,'[3]IHS DATABASE'!C:AG,31,0))</f>
        <v/>
      </c>
      <c r="V1835" s="260"/>
      <c r="W1835" s="260"/>
      <c r="X1835" s="260"/>
      <c r="Y1835" s="269">
        <f t="shared" si="203"/>
        <v>0</v>
      </c>
      <c r="Z1835" s="269">
        <f t="shared" si="204"/>
        <v>0</v>
      </c>
      <c r="AA1835" s="269" t="str">
        <f t="shared" si="205"/>
        <v>OK</v>
      </c>
      <c r="AB1835" s="270"/>
      <c r="AC1835" s="270"/>
      <c r="AD1835" s="270"/>
      <c r="AE1835" s="271"/>
      <c r="AF1835" s="272"/>
      <c r="AG1835" s="285"/>
      <c r="AH1835" s="285"/>
      <c r="AI1835" s="285"/>
      <c r="AJ1835" s="285"/>
      <c r="AK1835" s="286">
        <f t="shared" si="206"/>
        <v>0</v>
      </c>
      <c r="AL1835" s="286">
        <f t="shared" si="207"/>
        <v>0</v>
      </c>
      <c r="AM1835" s="287" t="e">
        <f t="shared" si="208"/>
        <v>#DIV/0!</v>
      </c>
      <c r="AN1835" s="286" t="str">
        <f>IF(A1835="","",VLOOKUP(A1835,'[3]IHS DATABASE'!C:H,6,0))</f>
        <v/>
      </c>
      <c r="AO1835" s="286"/>
      <c r="AP1835" s="290"/>
      <c r="AQ1835" s="290"/>
      <c r="AR1835" s="240"/>
      <c r="AS1835" s="240"/>
      <c r="AT1835" s="291">
        <f t="shared" si="209"/>
        <v>0</v>
      </c>
      <c r="AU1835" s="292"/>
      <c r="AV1835" s="293"/>
      <c r="AW1835" s="293"/>
      <c r="AX1835" s="292"/>
      <c r="AY1835" s="292"/>
      <c r="AZ1835" s="292"/>
      <c r="BA1835" s="292"/>
      <c r="BB1835" s="296"/>
      <c r="BC1835" s="293"/>
      <c r="BD1835" s="293"/>
      <c r="BE1835" s="297"/>
    </row>
    <row r="1836" spans="1:57">
      <c r="A1836" s="239"/>
      <c r="B1836" s="240"/>
      <c r="C1836" s="241" t="str">
        <f>IF(A1836="","",VLOOKUP(A1836,'[3]IHS DATABASE'!C:AD,27,0))</f>
        <v/>
      </c>
      <c r="D1836" s="241"/>
      <c r="E1836" s="241" t="str">
        <f>IF(A1836="","",VLOOKUP(A1836,'[3]IHS DATABASE'!C:G,5,0))</f>
        <v/>
      </c>
      <c r="F1836" s="241" t="str">
        <f>IF(A1836="","",VLOOKUP(A1836,'[3]IHS DATABASE'!C:AB,26,0))</f>
        <v/>
      </c>
      <c r="G1836" s="240" t="str">
        <f>IF(A1836="","",VLOOKUP(A1836,'[3]IHS DATABASE'!C:X,22,0))</f>
        <v/>
      </c>
      <c r="H1836" s="242"/>
      <c r="I1836" s="241" t="str">
        <f>IF(A1836="","",VLOOKUP(A1836,'[3]IHS DATABASE'!C:W,21,0))</f>
        <v/>
      </c>
      <c r="J1836" s="241" t="str">
        <f>IF(A1836="","",VLOOKUP(A1836,'[3]IHS DATABASE'!C:T,18,0))</f>
        <v/>
      </c>
      <c r="K1836" s="241"/>
      <c r="L1836" s="241"/>
      <c r="M1836" s="241" t="str">
        <f>IF(A1836="","",VLOOKUP(A1836,'[3]IHS DATABASE'!C:U,19,0))</f>
        <v/>
      </c>
      <c r="N1836" s="248"/>
      <c r="O1836" s="249"/>
      <c r="P1836" s="249"/>
      <c r="Q1836" s="258"/>
      <c r="R1836" s="259"/>
      <c r="S1836" s="259" t="str">
        <f>IF(A1836="","",VLOOKUP(A1836,'[3]IHS DATABASE'!C:BG,30,0))</f>
        <v/>
      </c>
      <c r="T1836" s="241"/>
      <c r="U1836" s="259" t="str">
        <f>IF(A1836="","",VLOOKUP(A1836,'[3]IHS DATABASE'!C:AG,31,0))</f>
        <v/>
      </c>
      <c r="V1836" s="260"/>
      <c r="W1836" s="260"/>
      <c r="X1836" s="260"/>
      <c r="Y1836" s="269">
        <f t="shared" si="203"/>
        <v>0</v>
      </c>
      <c r="Z1836" s="269">
        <f t="shared" si="204"/>
        <v>0</v>
      </c>
      <c r="AA1836" s="269" t="str">
        <f t="shared" si="205"/>
        <v>OK</v>
      </c>
      <c r="AB1836" s="270"/>
      <c r="AC1836" s="270"/>
      <c r="AD1836" s="270"/>
      <c r="AE1836" s="271"/>
      <c r="AF1836" s="272"/>
      <c r="AG1836" s="285"/>
      <c r="AH1836" s="285"/>
      <c r="AI1836" s="285"/>
      <c r="AJ1836" s="285"/>
      <c r="AK1836" s="286">
        <f t="shared" si="206"/>
        <v>0</v>
      </c>
      <c r="AL1836" s="286">
        <f t="shared" si="207"/>
        <v>0</v>
      </c>
      <c r="AM1836" s="287" t="e">
        <f t="shared" si="208"/>
        <v>#DIV/0!</v>
      </c>
      <c r="AN1836" s="286" t="str">
        <f>IF(A1836="","",VLOOKUP(A1836,'[3]IHS DATABASE'!C:H,6,0))</f>
        <v/>
      </c>
      <c r="AO1836" s="286"/>
      <c r="AP1836" s="290"/>
      <c r="AQ1836" s="290"/>
      <c r="AR1836" s="240"/>
      <c r="AS1836" s="240"/>
      <c r="AT1836" s="291">
        <f t="shared" si="209"/>
        <v>0</v>
      </c>
      <c r="AU1836" s="292"/>
      <c r="AV1836" s="293"/>
      <c r="AW1836" s="293"/>
      <c r="AX1836" s="292"/>
      <c r="AY1836" s="292"/>
      <c r="AZ1836" s="292"/>
      <c r="BA1836" s="292"/>
      <c r="BB1836" s="296"/>
      <c r="BC1836" s="293"/>
      <c r="BD1836" s="293"/>
      <c r="BE1836" s="297"/>
    </row>
    <row r="1837" spans="1:57">
      <c r="A1837" s="239"/>
      <c r="B1837" s="240"/>
      <c r="C1837" s="241" t="str">
        <f>IF(A1837="","",VLOOKUP(A1837,'[3]IHS DATABASE'!C:AD,27,0))</f>
        <v/>
      </c>
      <c r="D1837" s="241"/>
      <c r="E1837" s="241" t="str">
        <f>IF(A1837="","",VLOOKUP(A1837,'[3]IHS DATABASE'!C:G,5,0))</f>
        <v/>
      </c>
      <c r="F1837" s="241" t="str">
        <f>IF(A1837="","",VLOOKUP(A1837,'[3]IHS DATABASE'!C:AB,26,0))</f>
        <v/>
      </c>
      <c r="G1837" s="240" t="str">
        <f>IF(A1837="","",VLOOKUP(A1837,'[3]IHS DATABASE'!C:X,22,0))</f>
        <v/>
      </c>
      <c r="H1837" s="242"/>
      <c r="I1837" s="241" t="str">
        <f>IF(A1837="","",VLOOKUP(A1837,'[3]IHS DATABASE'!C:W,21,0))</f>
        <v/>
      </c>
      <c r="J1837" s="241" t="str">
        <f>IF(A1837="","",VLOOKUP(A1837,'[3]IHS DATABASE'!C:T,18,0))</f>
        <v/>
      </c>
      <c r="K1837" s="241"/>
      <c r="L1837" s="241"/>
      <c r="M1837" s="241" t="str">
        <f>IF(A1837="","",VLOOKUP(A1837,'[3]IHS DATABASE'!C:U,19,0))</f>
        <v/>
      </c>
      <c r="N1837" s="248"/>
      <c r="O1837" s="249"/>
      <c r="P1837" s="249"/>
      <c r="Q1837" s="258"/>
      <c r="R1837" s="259"/>
      <c r="S1837" s="259" t="str">
        <f>IF(A1837="","",VLOOKUP(A1837,'[3]IHS DATABASE'!C:BG,30,0))</f>
        <v/>
      </c>
      <c r="T1837" s="241"/>
      <c r="U1837" s="259" t="str">
        <f>IF(A1837="","",VLOOKUP(A1837,'[3]IHS DATABASE'!C:AG,31,0))</f>
        <v/>
      </c>
      <c r="V1837" s="260"/>
      <c r="W1837" s="260"/>
      <c r="X1837" s="260"/>
      <c r="Y1837" s="269">
        <f t="shared" si="203"/>
        <v>0</v>
      </c>
      <c r="Z1837" s="269">
        <f t="shared" si="204"/>
        <v>0</v>
      </c>
      <c r="AA1837" s="269" t="str">
        <f t="shared" si="205"/>
        <v>OK</v>
      </c>
      <c r="AB1837" s="270"/>
      <c r="AC1837" s="270"/>
      <c r="AD1837" s="270"/>
      <c r="AE1837" s="271"/>
      <c r="AF1837" s="272"/>
      <c r="AG1837" s="285"/>
      <c r="AH1837" s="285"/>
      <c r="AI1837" s="285"/>
      <c r="AJ1837" s="285"/>
      <c r="AK1837" s="286">
        <f t="shared" si="206"/>
        <v>0</v>
      </c>
      <c r="AL1837" s="286">
        <f t="shared" si="207"/>
        <v>0</v>
      </c>
      <c r="AM1837" s="287" t="e">
        <f t="shared" si="208"/>
        <v>#DIV/0!</v>
      </c>
      <c r="AN1837" s="286" t="str">
        <f>IF(A1837="","",VLOOKUP(A1837,'[3]IHS DATABASE'!C:H,6,0))</f>
        <v/>
      </c>
      <c r="AO1837" s="286"/>
      <c r="AP1837" s="290"/>
      <c r="AQ1837" s="290"/>
      <c r="AR1837" s="240"/>
      <c r="AS1837" s="240"/>
      <c r="AT1837" s="291">
        <f t="shared" si="209"/>
        <v>0</v>
      </c>
      <c r="AU1837" s="292"/>
      <c r="AV1837" s="293"/>
      <c r="AW1837" s="293"/>
      <c r="AX1837" s="292"/>
      <c r="AY1837" s="292"/>
      <c r="AZ1837" s="292"/>
      <c r="BA1837" s="292"/>
      <c r="BB1837" s="296"/>
      <c r="BC1837" s="293"/>
      <c r="BD1837" s="293"/>
      <c r="BE1837" s="297"/>
    </row>
    <row r="1838" spans="1:57">
      <c r="A1838" s="239"/>
      <c r="B1838" s="240"/>
      <c r="C1838" s="241" t="str">
        <f>IF(A1838="","",VLOOKUP(A1838,'[3]IHS DATABASE'!C:AD,27,0))</f>
        <v/>
      </c>
      <c r="D1838" s="241"/>
      <c r="E1838" s="241" t="str">
        <f>IF(A1838="","",VLOOKUP(A1838,'[3]IHS DATABASE'!C:G,5,0))</f>
        <v/>
      </c>
      <c r="F1838" s="241" t="str">
        <f>IF(A1838="","",VLOOKUP(A1838,'[3]IHS DATABASE'!C:AB,26,0))</f>
        <v/>
      </c>
      <c r="G1838" s="240" t="str">
        <f>IF(A1838="","",VLOOKUP(A1838,'[3]IHS DATABASE'!C:X,22,0))</f>
        <v/>
      </c>
      <c r="H1838" s="242"/>
      <c r="I1838" s="241" t="str">
        <f>IF(A1838="","",VLOOKUP(A1838,'[3]IHS DATABASE'!C:W,21,0))</f>
        <v/>
      </c>
      <c r="J1838" s="241" t="str">
        <f>IF(A1838="","",VLOOKUP(A1838,'[3]IHS DATABASE'!C:T,18,0))</f>
        <v/>
      </c>
      <c r="K1838" s="241"/>
      <c r="L1838" s="241"/>
      <c r="M1838" s="241" t="str">
        <f>IF(A1838="","",VLOOKUP(A1838,'[3]IHS DATABASE'!C:U,19,0))</f>
        <v/>
      </c>
      <c r="N1838" s="248"/>
      <c r="O1838" s="249"/>
      <c r="P1838" s="249"/>
      <c r="Q1838" s="258"/>
      <c r="R1838" s="259"/>
      <c r="S1838" s="259" t="str">
        <f>IF(A1838="","",VLOOKUP(A1838,'[3]IHS DATABASE'!C:BG,30,0))</f>
        <v/>
      </c>
      <c r="T1838" s="241"/>
      <c r="U1838" s="259" t="str">
        <f>IF(A1838="","",VLOOKUP(A1838,'[3]IHS DATABASE'!C:AG,31,0))</f>
        <v/>
      </c>
      <c r="V1838" s="260"/>
      <c r="W1838" s="260"/>
      <c r="X1838" s="260"/>
      <c r="Y1838" s="269">
        <f t="shared" si="203"/>
        <v>0</v>
      </c>
      <c r="Z1838" s="269">
        <f t="shared" si="204"/>
        <v>0</v>
      </c>
      <c r="AA1838" s="269" t="str">
        <f t="shared" si="205"/>
        <v>OK</v>
      </c>
      <c r="AB1838" s="270"/>
      <c r="AC1838" s="270"/>
      <c r="AD1838" s="270"/>
      <c r="AE1838" s="271"/>
      <c r="AF1838" s="272"/>
      <c r="AG1838" s="285"/>
      <c r="AH1838" s="285"/>
      <c r="AI1838" s="285"/>
      <c r="AJ1838" s="285"/>
      <c r="AK1838" s="286">
        <f t="shared" si="206"/>
        <v>0</v>
      </c>
      <c r="AL1838" s="286">
        <f t="shared" si="207"/>
        <v>0</v>
      </c>
      <c r="AM1838" s="287" t="e">
        <f t="shared" si="208"/>
        <v>#DIV/0!</v>
      </c>
      <c r="AN1838" s="286" t="str">
        <f>IF(A1838="","",VLOOKUP(A1838,'[3]IHS DATABASE'!C:H,6,0))</f>
        <v/>
      </c>
      <c r="AO1838" s="286"/>
      <c r="AP1838" s="290"/>
      <c r="AQ1838" s="290"/>
      <c r="AR1838" s="240"/>
      <c r="AS1838" s="240"/>
      <c r="AT1838" s="291">
        <f t="shared" si="209"/>
        <v>0</v>
      </c>
      <c r="AU1838" s="292"/>
      <c r="AV1838" s="293"/>
      <c r="AW1838" s="293"/>
      <c r="AX1838" s="292"/>
      <c r="AY1838" s="292"/>
      <c r="AZ1838" s="292"/>
      <c r="BA1838" s="292"/>
      <c r="BB1838" s="296"/>
      <c r="BC1838" s="293"/>
      <c r="BD1838" s="293"/>
      <c r="BE1838" s="297"/>
    </row>
    <row r="1839" spans="1:57">
      <c r="A1839" s="239"/>
      <c r="B1839" s="240"/>
      <c r="C1839" s="241" t="str">
        <f>IF(A1839="","",VLOOKUP(A1839,'[3]IHS DATABASE'!C:AD,27,0))</f>
        <v/>
      </c>
      <c r="D1839" s="241"/>
      <c r="E1839" s="241" t="str">
        <f>IF(A1839="","",VLOOKUP(A1839,'[3]IHS DATABASE'!C:G,5,0))</f>
        <v/>
      </c>
      <c r="F1839" s="241" t="str">
        <f>IF(A1839="","",VLOOKUP(A1839,'[3]IHS DATABASE'!C:AB,26,0))</f>
        <v/>
      </c>
      <c r="G1839" s="240" t="str">
        <f>IF(A1839="","",VLOOKUP(A1839,'[3]IHS DATABASE'!C:X,22,0))</f>
        <v/>
      </c>
      <c r="H1839" s="242"/>
      <c r="I1839" s="241" t="str">
        <f>IF(A1839="","",VLOOKUP(A1839,'[3]IHS DATABASE'!C:W,21,0))</f>
        <v/>
      </c>
      <c r="J1839" s="241" t="str">
        <f>IF(A1839="","",VLOOKUP(A1839,'[3]IHS DATABASE'!C:T,18,0))</f>
        <v/>
      </c>
      <c r="K1839" s="241"/>
      <c r="L1839" s="241"/>
      <c r="M1839" s="241" t="str">
        <f>IF(A1839="","",VLOOKUP(A1839,'[3]IHS DATABASE'!C:U,19,0))</f>
        <v/>
      </c>
      <c r="N1839" s="248"/>
      <c r="O1839" s="249"/>
      <c r="P1839" s="249"/>
      <c r="Q1839" s="258"/>
      <c r="R1839" s="259"/>
      <c r="S1839" s="259" t="str">
        <f>IF(A1839="","",VLOOKUP(A1839,'[3]IHS DATABASE'!C:BG,30,0))</f>
        <v/>
      </c>
      <c r="T1839" s="241"/>
      <c r="U1839" s="259" t="str">
        <f>IF(A1839="","",VLOOKUP(A1839,'[3]IHS DATABASE'!C:AG,31,0))</f>
        <v/>
      </c>
      <c r="V1839" s="260"/>
      <c r="W1839" s="260"/>
      <c r="X1839" s="260"/>
      <c r="Y1839" s="269">
        <f t="shared" si="203"/>
        <v>0</v>
      </c>
      <c r="Z1839" s="269">
        <f t="shared" si="204"/>
        <v>0</v>
      </c>
      <c r="AA1839" s="269" t="str">
        <f t="shared" si="205"/>
        <v>OK</v>
      </c>
      <c r="AB1839" s="270"/>
      <c r="AC1839" s="270"/>
      <c r="AD1839" s="270"/>
      <c r="AE1839" s="271"/>
      <c r="AF1839" s="272"/>
      <c r="AG1839" s="285"/>
      <c r="AH1839" s="285"/>
      <c r="AI1839" s="285"/>
      <c r="AJ1839" s="285"/>
      <c r="AK1839" s="286">
        <f t="shared" si="206"/>
        <v>0</v>
      </c>
      <c r="AL1839" s="286">
        <f t="shared" si="207"/>
        <v>0</v>
      </c>
      <c r="AM1839" s="287" t="e">
        <f t="shared" si="208"/>
        <v>#DIV/0!</v>
      </c>
      <c r="AN1839" s="286" t="str">
        <f>IF(A1839="","",VLOOKUP(A1839,'[3]IHS DATABASE'!C:H,6,0))</f>
        <v/>
      </c>
      <c r="AO1839" s="286"/>
      <c r="AP1839" s="290"/>
      <c r="AQ1839" s="290"/>
      <c r="AR1839" s="240"/>
      <c r="AS1839" s="240"/>
      <c r="AT1839" s="291">
        <f t="shared" si="209"/>
        <v>0</v>
      </c>
      <c r="AU1839" s="292"/>
      <c r="AV1839" s="293"/>
      <c r="AW1839" s="293"/>
      <c r="AX1839" s="292"/>
      <c r="AY1839" s="292"/>
      <c r="AZ1839" s="292"/>
      <c r="BA1839" s="292"/>
      <c r="BB1839" s="296"/>
      <c r="BC1839" s="293"/>
      <c r="BD1839" s="293"/>
      <c r="BE1839" s="297"/>
    </row>
    <row r="1840" spans="1:57">
      <c r="A1840" s="239"/>
      <c r="B1840" s="240"/>
      <c r="C1840" s="241" t="str">
        <f>IF(A1840="","",VLOOKUP(A1840,'[3]IHS DATABASE'!C:AD,27,0))</f>
        <v/>
      </c>
      <c r="D1840" s="241"/>
      <c r="E1840" s="241" t="str">
        <f>IF(A1840="","",VLOOKUP(A1840,'[3]IHS DATABASE'!C:G,5,0))</f>
        <v/>
      </c>
      <c r="F1840" s="241" t="str">
        <f>IF(A1840="","",VLOOKUP(A1840,'[3]IHS DATABASE'!C:AB,26,0))</f>
        <v/>
      </c>
      <c r="G1840" s="240" t="str">
        <f>IF(A1840="","",VLOOKUP(A1840,'[3]IHS DATABASE'!C:X,22,0))</f>
        <v/>
      </c>
      <c r="H1840" s="242"/>
      <c r="I1840" s="241" t="str">
        <f>IF(A1840="","",VLOOKUP(A1840,'[3]IHS DATABASE'!C:W,21,0))</f>
        <v/>
      </c>
      <c r="J1840" s="241" t="str">
        <f>IF(A1840="","",VLOOKUP(A1840,'[3]IHS DATABASE'!C:T,18,0))</f>
        <v/>
      </c>
      <c r="K1840" s="241"/>
      <c r="L1840" s="241"/>
      <c r="M1840" s="241" t="str">
        <f>IF(A1840="","",VLOOKUP(A1840,'[3]IHS DATABASE'!C:U,19,0))</f>
        <v/>
      </c>
      <c r="N1840" s="248"/>
      <c r="O1840" s="249"/>
      <c r="P1840" s="249"/>
      <c r="Q1840" s="258"/>
      <c r="R1840" s="259"/>
      <c r="S1840" s="259" t="str">
        <f>IF(A1840="","",VLOOKUP(A1840,'[3]IHS DATABASE'!C:BG,30,0))</f>
        <v/>
      </c>
      <c r="T1840" s="241"/>
      <c r="U1840" s="259" t="str">
        <f>IF(A1840="","",VLOOKUP(A1840,'[3]IHS DATABASE'!C:AG,31,0))</f>
        <v/>
      </c>
      <c r="V1840" s="260"/>
      <c r="W1840" s="260"/>
      <c r="X1840" s="260"/>
      <c r="Y1840" s="269">
        <f t="shared" si="203"/>
        <v>0</v>
      </c>
      <c r="Z1840" s="269">
        <f t="shared" si="204"/>
        <v>0</v>
      </c>
      <c r="AA1840" s="269" t="str">
        <f t="shared" si="205"/>
        <v>OK</v>
      </c>
      <c r="AB1840" s="270"/>
      <c r="AC1840" s="270"/>
      <c r="AD1840" s="270"/>
      <c r="AE1840" s="271"/>
      <c r="AF1840" s="272"/>
      <c r="AG1840" s="285"/>
      <c r="AH1840" s="285"/>
      <c r="AI1840" s="285"/>
      <c r="AJ1840" s="285"/>
      <c r="AK1840" s="286">
        <f t="shared" si="206"/>
        <v>0</v>
      </c>
      <c r="AL1840" s="286">
        <f t="shared" si="207"/>
        <v>0</v>
      </c>
      <c r="AM1840" s="287" t="e">
        <f t="shared" si="208"/>
        <v>#DIV/0!</v>
      </c>
      <c r="AN1840" s="286" t="str">
        <f>IF(A1840="","",VLOOKUP(A1840,'[3]IHS DATABASE'!C:H,6,0))</f>
        <v/>
      </c>
      <c r="AO1840" s="286"/>
      <c r="AP1840" s="290"/>
      <c r="AQ1840" s="290"/>
      <c r="AR1840" s="240"/>
      <c r="AS1840" s="240"/>
      <c r="AT1840" s="291">
        <f t="shared" si="209"/>
        <v>0</v>
      </c>
      <c r="AU1840" s="292"/>
      <c r="AV1840" s="293"/>
      <c r="AW1840" s="293"/>
      <c r="AX1840" s="292"/>
      <c r="AY1840" s="292"/>
      <c r="AZ1840" s="292"/>
      <c r="BA1840" s="292"/>
      <c r="BB1840" s="296"/>
      <c r="BC1840" s="293"/>
      <c r="BD1840" s="293"/>
      <c r="BE1840" s="297"/>
    </row>
    <row r="1841" spans="1:57">
      <c r="A1841" s="239"/>
      <c r="B1841" s="240"/>
      <c r="C1841" s="241" t="str">
        <f>IF(A1841="","",VLOOKUP(A1841,'[3]IHS DATABASE'!C:AD,27,0))</f>
        <v/>
      </c>
      <c r="D1841" s="241"/>
      <c r="E1841" s="241" t="str">
        <f>IF(A1841="","",VLOOKUP(A1841,'[3]IHS DATABASE'!C:G,5,0))</f>
        <v/>
      </c>
      <c r="F1841" s="241" t="str">
        <f>IF(A1841="","",VLOOKUP(A1841,'[3]IHS DATABASE'!C:AB,26,0))</f>
        <v/>
      </c>
      <c r="G1841" s="240" t="str">
        <f>IF(A1841="","",VLOOKUP(A1841,'[3]IHS DATABASE'!C:X,22,0))</f>
        <v/>
      </c>
      <c r="H1841" s="242"/>
      <c r="I1841" s="241" t="str">
        <f>IF(A1841="","",VLOOKUP(A1841,'[3]IHS DATABASE'!C:W,21,0))</f>
        <v/>
      </c>
      <c r="J1841" s="241" t="str">
        <f>IF(A1841="","",VLOOKUP(A1841,'[3]IHS DATABASE'!C:T,18,0))</f>
        <v/>
      </c>
      <c r="K1841" s="241"/>
      <c r="L1841" s="241"/>
      <c r="M1841" s="241" t="str">
        <f>IF(A1841="","",VLOOKUP(A1841,'[3]IHS DATABASE'!C:U,19,0))</f>
        <v/>
      </c>
      <c r="N1841" s="248"/>
      <c r="O1841" s="249"/>
      <c r="P1841" s="249"/>
      <c r="Q1841" s="258"/>
      <c r="R1841" s="259"/>
      <c r="S1841" s="259" t="str">
        <f>IF(A1841="","",VLOOKUP(A1841,'[3]IHS DATABASE'!C:BG,30,0))</f>
        <v/>
      </c>
      <c r="T1841" s="241"/>
      <c r="U1841" s="259" t="str">
        <f>IF(A1841="","",VLOOKUP(A1841,'[3]IHS DATABASE'!C:AG,31,0))</f>
        <v/>
      </c>
      <c r="V1841" s="260"/>
      <c r="W1841" s="260"/>
      <c r="X1841" s="260"/>
      <c r="Y1841" s="269">
        <f t="shared" si="203"/>
        <v>0</v>
      </c>
      <c r="Z1841" s="269">
        <f t="shared" si="204"/>
        <v>0</v>
      </c>
      <c r="AA1841" s="269" t="str">
        <f t="shared" si="205"/>
        <v>OK</v>
      </c>
      <c r="AB1841" s="270"/>
      <c r="AC1841" s="270"/>
      <c r="AD1841" s="270"/>
      <c r="AE1841" s="271"/>
      <c r="AF1841" s="272"/>
      <c r="AG1841" s="285"/>
      <c r="AH1841" s="285"/>
      <c r="AI1841" s="285"/>
      <c r="AJ1841" s="285"/>
      <c r="AK1841" s="286">
        <f t="shared" si="206"/>
        <v>0</v>
      </c>
      <c r="AL1841" s="286">
        <f t="shared" si="207"/>
        <v>0</v>
      </c>
      <c r="AM1841" s="287" t="e">
        <f t="shared" si="208"/>
        <v>#DIV/0!</v>
      </c>
      <c r="AN1841" s="286" t="str">
        <f>IF(A1841="","",VLOOKUP(A1841,'[3]IHS DATABASE'!C:H,6,0))</f>
        <v/>
      </c>
      <c r="AO1841" s="286"/>
      <c r="AP1841" s="290"/>
      <c r="AQ1841" s="290"/>
      <c r="AR1841" s="240"/>
      <c r="AS1841" s="240"/>
      <c r="AT1841" s="291">
        <f t="shared" si="209"/>
        <v>0</v>
      </c>
      <c r="AU1841" s="292"/>
      <c r="AV1841" s="293"/>
      <c r="AW1841" s="293"/>
      <c r="AX1841" s="292"/>
      <c r="AY1841" s="292"/>
      <c r="AZ1841" s="292"/>
      <c r="BA1841" s="292"/>
      <c r="BB1841" s="296"/>
      <c r="BC1841" s="293"/>
      <c r="BD1841" s="293"/>
      <c r="BE1841" s="297"/>
    </row>
    <row r="1842" spans="1:57">
      <c r="A1842" s="239"/>
      <c r="B1842" s="240"/>
      <c r="C1842" s="241" t="str">
        <f>IF(A1842="","",VLOOKUP(A1842,'[3]IHS DATABASE'!C:AD,27,0))</f>
        <v/>
      </c>
      <c r="D1842" s="241"/>
      <c r="E1842" s="241" t="str">
        <f>IF(A1842="","",VLOOKUP(A1842,'[3]IHS DATABASE'!C:G,5,0))</f>
        <v/>
      </c>
      <c r="F1842" s="241" t="str">
        <f>IF(A1842="","",VLOOKUP(A1842,'[3]IHS DATABASE'!C:AB,26,0))</f>
        <v/>
      </c>
      <c r="G1842" s="240" t="str">
        <f>IF(A1842="","",VLOOKUP(A1842,'[3]IHS DATABASE'!C:X,22,0))</f>
        <v/>
      </c>
      <c r="H1842" s="242"/>
      <c r="I1842" s="241" t="str">
        <f>IF(A1842="","",VLOOKUP(A1842,'[3]IHS DATABASE'!C:W,21,0))</f>
        <v/>
      </c>
      <c r="J1842" s="241" t="str">
        <f>IF(A1842="","",VLOOKUP(A1842,'[3]IHS DATABASE'!C:T,18,0))</f>
        <v/>
      </c>
      <c r="K1842" s="241"/>
      <c r="L1842" s="241"/>
      <c r="M1842" s="241" t="str">
        <f>IF(A1842="","",VLOOKUP(A1842,'[3]IHS DATABASE'!C:U,19,0))</f>
        <v/>
      </c>
      <c r="N1842" s="248"/>
      <c r="O1842" s="249"/>
      <c r="P1842" s="249"/>
      <c r="Q1842" s="258"/>
      <c r="R1842" s="259"/>
      <c r="S1842" s="259" t="str">
        <f>IF(A1842="","",VLOOKUP(A1842,'[3]IHS DATABASE'!C:BG,30,0))</f>
        <v/>
      </c>
      <c r="T1842" s="241"/>
      <c r="U1842" s="259" t="str">
        <f>IF(A1842="","",VLOOKUP(A1842,'[3]IHS DATABASE'!C:AG,31,0))</f>
        <v/>
      </c>
      <c r="V1842" s="260"/>
      <c r="W1842" s="260"/>
      <c r="X1842" s="260"/>
      <c r="Y1842" s="269">
        <f t="shared" si="203"/>
        <v>0</v>
      </c>
      <c r="Z1842" s="269">
        <f t="shared" si="204"/>
        <v>0</v>
      </c>
      <c r="AA1842" s="269" t="str">
        <f t="shared" si="205"/>
        <v>OK</v>
      </c>
      <c r="AB1842" s="270"/>
      <c r="AC1842" s="270"/>
      <c r="AD1842" s="270"/>
      <c r="AE1842" s="271"/>
      <c r="AF1842" s="272"/>
      <c r="AG1842" s="285"/>
      <c r="AH1842" s="285"/>
      <c r="AI1842" s="285"/>
      <c r="AJ1842" s="285"/>
      <c r="AK1842" s="286">
        <f t="shared" si="206"/>
        <v>0</v>
      </c>
      <c r="AL1842" s="286">
        <f t="shared" si="207"/>
        <v>0</v>
      </c>
      <c r="AM1842" s="287" t="e">
        <f t="shared" si="208"/>
        <v>#DIV/0!</v>
      </c>
      <c r="AN1842" s="286" t="str">
        <f>IF(A1842="","",VLOOKUP(A1842,'[3]IHS DATABASE'!C:H,6,0))</f>
        <v/>
      </c>
      <c r="AO1842" s="286"/>
      <c r="AP1842" s="290"/>
      <c r="AQ1842" s="290"/>
      <c r="AR1842" s="240"/>
      <c r="AS1842" s="240"/>
      <c r="AT1842" s="291">
        <f t="shared" si="209"/>
        <v>0</v>
      </c>
      <c r="AU1842" s="292"/>
      <c r="AV1842" s="293"/>
      <c r="AW1842" s="293"/>
      <c r="AX1842" s="292"/>
      <c r="AY1842" s="292"/>
      <c r="AZ1842" s="292"/>
      <c r="BA1842" s="292"/>
      <c r="BB1842" s="296"/>
      <c r="BC1842" s="293"/>
      <c r="BD1842" s="293"/>
      <c r="BE1842" s="297"/>
    </row>
    <row r="1843" spans="1:57">
      <c r="A1843" s="239"/>
      <c r="B1843" s="240"/>
      <c r="C1843" s="241" t="str">
        <f>IF(A1843="","",VLOOKUP(A1843,'[3]IHS DATABASE'!C:AD,27,0))</f>
        <v/>
      </c>
      <c r="D1843" s="241"/>
      <c r="E1843" s="241" t="str">
        <f>IF(A1843="","",VLOOKUP(A1843,'[3]IHS DATABASE'!C:G,5,0))</f>
        <v/>
      </c>
      <c r="F1843" s="241" t="str">
        <f>IF(A1843="","",VLOOKUP(A1843,'[3]IHS DATABASE'!C:AB,26,0))</f>
        <v/>
      </c>
      <c r="G1843" s="240" t="str">
        <f>IF(A1843="","",VLOOKUP(A1843,'[3]IHS DATABASE'!C:X,22,0))</f>
        <v/>
      </c>
      <c r="H1843" s="242"/>
      <c r="I1843" s="241" t="str">
        <f>IF(A1843="","",VLOOKUP(A1843,'[3]IHS DATABASE'!C:W,21,0))</f>
        <v/>
      </c>
      <c r="J1843" s="241" t="str">
        <f>IF(A1843="","",VLOOKUP(A1843,'[3]IHS DATABASE'!C:T,18,0))</f>
        <v/>
      </c>
      <c r="K1843" s="241"/>
      <c r="L1843" s="241"/>
      <c r="M1843" s="241" t="str">
        <f>IF(A1843="","",VLOOKUP(A1843,'[3]IHS DATABASE'!C:U,19,0))</f>
        <v/>
      </c>
      <c r="N1843" s="248"/>
      <c r="O1843" s="249"/>
      <c r="P1843" s="249"/>
      <c r="Q1843" s="258"/>
      <c r="R1843" s="259"/>
      <c r="S1843" s="259" t="str">
        <f>IF(A1843="","",VLOOKUP(A1843,'[3]IHS DATABASE'!C:BG,30,0))</f>
        <v/>
      </c>
      <c r="T1843" s="241"/>
      <c r="U1843" s="259" t="str">
        <f>IF(A1843="","",VLOOKUP(A1843,'[3]IHS DATABASE'!C:AG,31,0))</f>
        <v/>
      </c>
      <c r="V1843" s="260"/>
      <c r="W1843" s="260"/>
      <c r="X1843" s="260"/>
      <c r="Y1843" s="269">
        <f t="shared" si="203"/>
        <v>0</v>
      </c>
      <c r="Z1843" s="269">
        <f t="shared" si="204"/>
        <v>0</v>
      </c>
      <c r="AA1843" s="269" t="str">
        <f t="shared" si="205"/>
        <v>OK</v>
      </c>
      <c r="AB1843" s="270"/>
      <c r="AC1843" s="270"/>
      <c r="AD1843" s="270"/>
      <c r="AE1843" s="271"/>
      <c r="AF1843" s="272"/>
      <c r="AG1843" s="285"/>
      <c r="AH1843" s="285"/>
      <c r="AI1843" s="285"/>
      <c r="AJ1843" s="285"/>
      <c r="AK1843" s="286">
        <f t="shared" si="206"/>
        <v>0</v>
      </c>
      <c r="AL1843" s="286">
        <f t="shared" si="207"/>
        <v>0</v>
      </c>
      <c r="AM1843" s="287" t="e">
        <f t="shared" si="208"/>
        <v>#DIV/0!</v>
      </c>
      <c r="AN1843" s="286" t="str">
        <f>IF(A1843="","",VLOOKUP(A1843,'[3]IHS DATABASE'!C:H,6,0))</f>
        <v/>
      </c>
      <c r="AO1843" s="286"/>
      <c r="AP1843" s="290"/>
      <c r="AQ1843" s="290"/>
      <c r="AR1843" s="240"/>
      <c r="AS1843" s="240"/>
      <c r="AT1843" s="291">
        <f t="shared" si="209"/>
        <v>0</v>
      </c>
      <c r="AU1843" s="292"/>
      <c r="AV1843" s="293"/>
      <c r="AW1843" s="293"/>
      <c r="AX1843" s="292"/>
      <c r="AY1843" s="292"/>
      <c r="AZ1843" s="292"/>
      <c r="BA1843" s="292"/>
      <c r="BB1843" s="296"/>
      <c r="BC1843" s="293"/>
      <c r="BD1843" s="293"/>
      <c r="BE1843" s="297"/>
    </row>
    <row r="1844" spans="1:57">
      <c r="A1844" s="239"/>
      <c r="B1844" s="240"/>
      <c r="C1844" s="241" t="str">
        <f>IF(A1844="","",VLOOKUP(A1844,'[3]IHS DATABASE'!C:AD,27,0))</f>
        <v/>
      </c>
      <c r="D1844" s="241"/>
      <c r="E1844" s="241" t="str">
        <f>IF(A1844="","",VLOOKUP(A1844,'[3]IHS DATABASE'!C:G,5,0))</f>
        <v/>
      </c>
      <c r="F1844" s="241" t="str">
        <f>IF(A1844="","",VLOOKUP(A1844,'[3]IHS DATABASE'!C:AB,26,0))</f>
        <v/>
      </c>
      <c r="G1844" s="240" t="str">
        <f>IF(A1844="","",VLOOKUP(A1844,'[3]IHS DATABASE'!C:X,22,0))</f>
        <v/>
      </c>
      <c r="H1844" s="242"/>
      <c r="I1844" s="241" t="str">
        <f>IF(A1844="","",VLOOKUP(A1844,'[3]IHS DATABASE'!C:W,21,0))</f>
        <v/>
      </c>
      <c r="J1844" s="241" t="str">
        <f>IF(A1844="","",VLOOKUP(A1844,'[3]IHS DATABASE'!C:T,18,0))</f>
        <v/>
      </c>
      <c r="K1844" s="241"/>
      <c r="L1844" s="241"/>
      <c r="M1844" s="241" t="str">
        <f>IF(A1844="","",VLOOKUP(A1844,'[3]IHS DATABASE'!C:U,19,0))</f>
        <v/>
      </c>
      <c r="N1844" s="248"/>
      <c r="O1844" s="249"/>
      <c r="P1844" s="249"/>
      <c r="Q1844" s="258"/>
      <c r="R1844" s="259"/>
      <c r="S1844" s="259" t="str">
        <f>IF(A1844="","",VLOOKUP(A1844,'[3]IHS DATABASE'!C:BG,30,0))</f>
        <v/>
      </c>
      <c r="T1844" s="241"/>
      <c r="U1844" s="259" t="str">
        <f>IF(A1844="","",VLOOKUP(A1844,'[3]IHS DATABASE'!C:AG,31,0))</f>
        <v/>
      </c>
      <c r="V1844" s="260"/>
      <c r="W1844" s="260"/>
      <c r="X1844" s="260"/>
      <c r="Y1844" s="269">
        <f t="shared" si="203"/>
        <v>0</v>
      </c>
      <c r="Z1844" s="269">
        <f t="shared" si="204"/>
        <v>0</v>
      </c>
      <c r="AA1844" s="269" t="str">
        <f t="shared" si="205"/>
        <v>OK</v>
      </c>
      <c r="AB1844" s="270"/>
      <c r="AC1844" s="270"/>
      <c r="AD1844" s="270"/>
      <c r="AE1844" s="271"/>
      <c r="AF1844" s="272"/>
      <c r="AG1844" s="285"/>
      <c r="AH1844" s="285"/>
      <c r="AI1844" s="285"/>
      <c r="AJ1844" s="285"/>
      <c r="AK1844" s="286">
        <f t="shared" si="206"/>
        <v>0</v>
      </c>
      <c r="AL1844" s="286">
        <f t="shared" si="207"/>
        <v>0</v>
      </c>
      <c r="AM1844" s="287" t="e">
        <f t="shared" si="208"/>
        <v>#DIV/0!</v>
      </c>
      <c r="AN1844" s="286" t="str">
        <f>IF(A1844="","",VLOOKUP(A1844,'[3]IHS DATABASE'!C:H,6,0))</f>
        <v/>
      </c>
      <c r="AO1844" s="286"/>
      <c r="AP1844" s="290"/>
      <c r="AQ1844" s="290"/>
      <c r="AR1844" s="240"/>
      <c r="AS1844" s="240"/>
      <c r="AT1844" s="291">
        <f t="shared" si="209"/>
        <v>0</v>
      </c>
      <c r="AU1844" s="292"/>
      <c r="AV1844" s="293"/>
      <c r="AW1844" s="293"/>
      <c r="AX1844" s="292"/>
      <c r="AY1844" s="292"/>
      <c r="AZ1844" s="292"/>
      <c r="BA1844" s="292"/>
      <c r="BB1844" s="296"/>
      <c r="BC1844" s="293"/>
      <c r="BD1844" s="293"/>
      <c r="BE1844" s="297"/>
    </row>
    <row r="1845" spans="1:57">
      <c r="A1845" s="239"/>
      <c r="B1845" s="240"/>
      <c r="C1845" s="241" t="str">
        <f>IF(A1845="","",VLOOKUP(A1845,'[3]IHS DATABASE'!C:AD,27,0))</f>
        <v/>
      </c>
      <c r="D1845" s="241"/>
      <c r="E1845" s="241" t="str">
        <f>IF(A1845="","",VLOOKUP(A1845,'[3]IHS DATABASE'!C:G,5,0))</f>
        <v/>
      </c>
      <c r="F1845" s="241" t="str">
        <f>IF(A1845="","",VLOOKUP(A1845,'[3]IHS DATABASE'!C:AB,26,0))</f>
        <v/>
      </c>
      <c r="G1845" s="240" t="str">
        <f>IF(A1845="","",VLOOKUP(A1845,'[3]IHS DATABASE'!C:X,22,0))</f>
        <v/>
      </c>
      <c r="H1845" s="242"/>
      <c r="I1845" s="241" t="str">
        <f>IF(A1845="","",VLOOKUP(A1845,'[3]IHS DATABASE'!C:W,21,0))</f>
        <v/>
      </c>
      <c r="J1845" s="241" t="str">
        <f>IF(A1845="","",VLOOKUP(A1845,'[3]IHS DATABASE'!C:T,18,0))</f>
        <v/>
      </c>
      <c r="K1845" s="241"/>
      <c r="L1845" s="241"/>
      <c r="M1845" s="241" t="str">
        <f>IF(A1845="","",VLOOKUP(A1845,'[3]IHS DATABASE'!C:U,19,0))</f>
        <v/>
      </c>
      <c r="N1845" s="248"/>
      <c r="O1845" s="249"/>
      <c r="P1845" s="249"/>
      <c r="Q1845" s="258"/>
      <c r="R1845" s="259"/>
      <c r="S1845" s="259" t="str">
        <f>IF(A1845="","",VLOOKUP(A1845,'[3]IHS DATABASE'!C:BG,30,0))</f>
        <v/>
      </c>
      <c r="T1845" s="241"/>
      <c r="U1845" s="259" t="str">
        <f>IF(A1845="","",VLOOKUP(A1845,'[3]IHS DATABASE'!C:AG,31,0))</f>
        <v/>
      </c>
      <c r="V1845" s="260"/>
      <c r="W1845" s="260"/>
      <c r="X1845" s="260"/>
      <c r="Y1845" s="269">
        <f t="shared" si="203"/>
        <v>0</v>
      </c>
      <c r="Z1845" s="269">
        <f t="shared" si="204"/>
        <v>0</v>
      </c>
      <c r="AA1845" s="269" t="str">
        <f t="shared" si="205"/>
        <v>OK</v>
      </c>
      <c r="AB1845" s="270"/>
      <c r="AC1845" s="270"/>
      <c r="AD1845" s="270"/>
      <c r="AE1845" s="271"/>
      <c r="AF1845" s="272"/>
      <c r="AG1845" s="285"/>
      <c r="AH1845" s="285"/>
      <c r="AI1845" s="285"/>
      <c r="AJ1845" s="285"/>
      <c r="AK1845" s="286">
        <f t="shared" si="206"/>
        <v>0</v>
      </c>
      <c r="AL1845" s="286">
        <f t="shared" si="207"/>
        <v>0</v>
      </c>
      <c r="AM1845" s="287" t="e">
        <f t="shared" si="208"/>
        <v>#DIV/0!</v>
      </c>
      <c r="AN1845" s="286" t="str">
        <f>IF(A1845="","",VLOOKUP(A1845,'[3]IHS DATABASE'!C:H,6,0))</f>
        <v/>
      </c>
      <c r="AO1845" s="286"/>
      <c r="AP1845" s="290"/>
      <c r="AQ1845" s="290"/>
      <c r="AR1845" s="240"/>
      <c r="AS1845" s="240"/>
      <c r="AT1845" s="291">
        <f t="shared" si="209"/>
        <v>0</v>
      </c>
      <c r="AU1845" s="292"/>
      <c r="AV1845" s="293"/>
      <c r="AW1845" s="293"/>
      <c r="AX1845" s="292"/>
      <c r="AY1845" s="292"/>
      <c r="AZ1845" s="292"/>
      <c r="BA1845" s="292"/>
      <c r="BB1845" s="296"/>
      <c r="BC1845" s="293"/>
      <c r="BD1845" s="293"/>
      <c r="BE1845" s="297"/>
    </row>
    <row r="1846" spans="1:57">
      <c r="A1846" s="239"/>
      <c r="B1846" s="240"/>
      <c r="C1846" s="241" t="str">
        <f>IF(A1846="","",VLOOKUP(A1846,'[3]IHS DATABASE'!C:AD,27,0))</f>
        <v/>
      </c>
      <c r="D1846" s="241"/>
      <c r="E1846" s="241" t="str">
        <f>IF(A1846="","",VLOOKUP(A1846,'[3]IHS DATABASE'!C:G,5,0))</f>
        <v/>
      </c>
      <c r="F1846" s="241" t="str">
        <f>IF(A1846="","",VLOOKUP(A1846,'[3]IHS DATABASE'!C:AB,26,0))</f>
        <v/>
      </c>
      <c r="G1846" s="240" t="str">
        <f>IF(A1846="","",VLOOKUP(A1846,'[3]IHS DATABASE'!C:X,22,0))</f>
        <v/>
      </c>
      <c r="H1846" s="242"/>
      <c r="I1846" s="241" t="str">
        <f>IF(A1846="","",VLOOKUP(A1846,'[3]IHS DATABASE'!C:W,21,0))</f>
        <v/>
      </c>
      <c r="J1846" s="241" t="str">
        <f>IF(A1846="","",VLOOKUP(A1846,'[3]IHS DATABASE'!C:T,18,0))</f>
        <v/>
      </c>
      <c r="K1846" s="241"/>
      <c r="L1846" s="241"/>
      <c r="M1846" s="241" t="str">
        <f>IF(A1846="","",VLOOKUP(A1846,'[3]IHS DATABASE'!C:U,19,0))</f>
        <v/>
      </c>
      <c r="N1846" s="248"/>
      <c r="O1846" s="249"/>
      <c r="P1846" s="249"/>
      <c r="Q1846" s="258"/>
      <c r="R1846" s="259"/>
      <c r="S1846" s="259" t="str">
        <f>IF(A1846="","",VLOOKUP(A1846,'[3]IHS DATABASE'!C:BG,30,0))</f>
        <v/>
      </c>
      <c r="T1846" s="241"/>
      <c r="U1846" s="259" t="str">
        <f>IF(A1846="","",VLOOKUP(A1846,'[3]IHS DATABASE'!C:AG,31,0))</f>
        <v/>
      </c>
      <c r="V1846" s="260"/>
      <c r="W1846" s="260"/>
      <c r="X1846" s="260"/>
      <c r="Y1846" s="269">
        <f t="shared" si="203"/>
        <v>0</v>
      </c>
      <c r="Z1846" s="269">
        <f t="shared" si="204"/>
        <v>0</v>
      </c>
      <c r="AA1846" s="269" t="str">
        <f t="shared" si="205"/>
        <v>OK</v>
      </c>
      <c r="AB1846" s="270"/>
      <c r="AC1846" s="270"/>
      <c r="AD1846" s="270"/>
      <c r="AE1846" s="271"/>
      <c r="AF1846" s="272"/>
      <c r="AG1846" s="285"/>
      <c r="AH1846" s="285"/>
      <c r="AI1846" s="285"/>
      <c r="AJ1846" s="285"/>
      <c r="AK1846" s="286">
        <f t="shared" si="206"/>
        <v>0</v>
      </c>
      <c r="AL1846" s="286">
        <f t="shared" si="207"/>
        <v>0</v>
      </c>
      <c r="AM1846" s="287" t="e">
        <f t="shared" si="208"/>
        <v>#DIV/0!</v>
      </c>
      <c r="AN1846" s="286" t="str">
        <f>IF(A1846="","",VLOOKUP(A1846,'[3]IHS DATABASE'!C:H,6,0))</f>
        <v/>
      </c>
      <c r="AO1846" s="286"/>
      <c r="AP1846" s="290"/>
      <c r="AQ1846" s="290"/>
      <c r="AR1846" s="240"/>
      <c r="AS1846" s="240"/>
      <c r="AT1846" s="291">
        <f t="shared" si="209"/>
        <v>0</v>
      </c>
      <c r="AU1846" s="292"/>
      <c r="AV1846" s="293"/>
      <c r="AW1846" s="293"/>
      <c r="AX1846" s="292"/>
      <c r="AY1846" s="292"/>
      <c r="AZ1846" s="292"/>
      <c r="BA1846" s="292"/>
      <c r="BB1846" s="296"/>
      <c r="BC1846" s="293"/>
      <c r="BD1846" s="293"/>
      <c r="BE1846" s="297"/>
    </row>
    <row r="1847" spans="1:57">
      <c r="A1847" s="239"/>
      <c r="B1847" s="240"/>
      <c r="C1847" s="241" t="str">
        <f>IF(A1847="","",VLOOKUP(A1847,'[3]IHS DATABASE'!C:AD,27,0))</f>
        <v/>
      </c>
      <c r="D1847" s="241"/>
      <c r="E1847" s="241" t="str">
        <f>IF(A1847="","",VLOOKUP(A1847,'[3]IHS DATABASE'!C:G,5,0))</f>
        <v/>
      </c>
      <c r="F1847" s="241" t="str">
        <f>IF(A1847="","",VLOOKUP(A1847,'[3]IHS DATABASE'!C:AB,26,0))</f>
        <v/>
      </c>
      <c r="G1847" s="240" t="str">
        <f>IF(A1847="","",VLOOKUP(A1847,'[3]IHS DATABASE'!C:X,22,0))</f>
        <v/>
      </c>
      <c r="H1847" s="242"/>
      <c r="I1847" s="241" t="str">
        <f>IF(A1847="","",VLOOKUP(A1847,'[3]IHS DATABASE'!C:W,21,0))</f>
        <v/>
      </c>
      <c r="J1847" s="241" t="str">
        <f>IF(A1847="","",VLOOKUP(A1847,'[3]IHS DATABASE'!C:T,18,0))</f>
        <v/>
      </c>
      <c r="K1847" s="241"/>
      <c r="L1847" s="241"/>
      <c r="M1847" s="241" t="str">
        <f>IF(A1847="","",VLOOKUP(A1847,'[3]IHS DATABASE'!C:U,19,0))</f>
        <v/>
      </c>
      <c r="N1847" s="248"/>
      <c r="O1847" s="249"/>
      <c r="P1847" s="249"/>
      <c r="Q1847" s="258"/>
      <c r="R1847" s="259"/>
      <c r="S1847" s="259" t="str">
        <f>IF(A1847="","",VLOOKUP(A1847,'[3]IHS DATABASE'!C:BG,30,0))</f>
        <v/>
      </c>
      <c r="T1847" s="241"/>
      <c r="U1847" s="259" t="str">
        <f>IF(A1847="","",VLOOKUP(A1847,'[3]IHS DATABASE'!C:AG,31,0))</f>
        <v/>
      </c>
      <c r="V1847" s="260"/>
      <c r="W1847" s="260"/>
      <c r="X1847" s="260"/>
      <c r="Y1847" s="269">
        <f t="shared" si="203"/>
        <v>0</v>
      </c>
      <c r="Z1847" s="269">
        <f t="shared" si="204"/>
        <v>0</v>
      </c>
      <c r="AA1847" s="269" t="str">
        <f t="shared" si="205"/>
        <v>OK</v>
      </c>
      <c r="AB1847" s="270"/>
      <c r="AC1847" s="270"/>
      <c r="AD1847" s="270"/>
      <c r="AE1847" s="271"/>
      <c r="AF1847" s="272"/>
      <c r="AG1847" s="285"/>
      <c r="AH1847" s="285"/>
      <c r="AI1847" s="285"/>
      <c r="AJ1847" s="285"/>
      <c r="AK1847" s="286">
        <f t="shared" si="206"/>
        <v>0</v>
      </c>
      <c r="AL1847" s="286">
        <f t="shared" si="207"/>
        <v>0</v>
      </c>
      <c r="AM1847" s="287" t="e">
        <f t="shared" si="208"/>
        <v>#DIV/0!</v>
      </c>
      <c r="AN1847" s="286" t="str">
        <f>IF(A1847="","",VLOOKUP(A1847,'[3]IHS DATABASE'!C:H,6,0))</f>
        <v/>
      </c>
      <c r="AO1847" s="286"/>
      <c r="AP1847" s="290"/>
      <c r="AQ1847" s="290"/>
      <c r="AR1847" s="240"/>
      <c r="AS1847" s="240"/>
      <c r="AT1847" s="291">
        <f t="shared" si="209"/>
        <v>0</v>
      </c>
      <c r="AU1847" s="292"/>
      <c r="AV1847" s="293"/>
      <c r="AW1847" s="293"/>
      <c r="AX1847" s="292"/>
      <c r="AY1847" s="292"/>
      <c r="AZ1847" s="292"/>
      <c r="BA1847" s="292"/>
      <c r="BB1847" s="296"/>
      <c r="BC1847" s="293"/>
      <c r="BD1847" s="293"/>
      <c r="BE1847" s="297"/>
    </row>
    <row r="1848" spans="1:57">
      <c r="A1848" s="239"/>
      <c r="B1848" s="240"/>
      <c r="C1848" s="241" t="str">
        <f>IF(A1848="","",VLOOKUP(A1848,'[3]IHS DATABASE'!C:AD,27,0))</f>
        <v/>
      </c>
      <c r="D1848" s="241"/>
      <c r="E1848" s="241" t="str">
        <f>IF(A1848="","",VLOOKUP(A1848,'[3]IHS DATABASE'!C:G,5,0))</f>
        <v/>
      </c>
      <c r="F1848" s="241" t="str">
        <f>IF(A1848="","",VLOOKUP(A1848,'[3]IHS DATABASE'!C:AB,26,0))</f>
        <v/>
      </c>
      <c r="G1848" s="240" t="str">
        <f>IF(A1848="","",VLOOKUP(A1848,'[3]IHS DATABASE'!C:X,22,0))</f>
        <v/>
      </c>
      <c r="H1848" s="242"/>
      <c r="I1848" s="241" t="str">
        <f>IF(A1848="","",VLOOKUP(A1848,'[3]IHS DATABASE'!C:W,21,0))</f>
        <v/>
      </c>
      <c r="J1848" s="241" t="str">
        <f>IF(A1848="","",VLOOKUP(A1848,'[3]IHS DATABASE'!C:T,18,0))</f>
        <v/>
      </c>
      <c r="K1848" s="241"/>
      <c r="L1848" s="241"/>
      <c r="M1848" s="241" t="str">
        <f>IF(A1848="","",VLOOKUP(A1848,'[3]IHS DATABASE'!C:U,19,0))</f>
        <v/>
      </c>
      <c r="N1848" s="248"/>
      <c r="O1848" s="249"/>
      <c r="P1848" s="249"/>
      <c r="Q1848" s="258"/>
      <c r="R1848" s="259"/>
      <c r="S1848" s="259" t="str">
        <f>IF(A1848="","",VLOOKUP(A1848,'[3]IHS DATABASE'!C:BG,30,0))</f>
        <v/>
      </c>
      <c r="T1848" s="241"/>
      <c r="U1848" s="259" t="str">
        <f>IF(A1848="","",VLOOKUP(A1848,'[3]IHS DATABASE'!C:AG,31,0))</f>
        <v/>
      </c>
      <c r="V1848" s="260"/>
      <c r="W1848" s="260"/>
      <c r="X1848" s="260"/>
      <c r="Y1848" s="269">
        <f t="shared" si="203"/>
        <v>0</v>
      </c>
      <c r="Z1848" s="269">
        <f t="shared" si="204"/>
        <v>0</v>
      </c>
      <c r="AA1848" s="269" t="str">
        <f t="shared" si="205"/>
        <v>OK</v>
      </c>
      <c r="AB1848" s="270"/>
      <c r="AC1848" s="270"/>
      <c r="AD1848" s="270"/>
      <c r="AE1848" s="271"/>
      <c r="AF1848" s="272"/>
      <c r="AG1848" s="285"/>
      <c r="AH1848" s="285"/>
      <c r="AI1848" s="285"/>
      <c r="AJ1848" s="285"/>
      <c r="AK1848" s="286">
        <f t="shared" si="206"/>
        <v>0</v>
      </c>
      <c r="AL1848" s="286">
        <f t="shared" si="207"/>
        <v>0</v>
      </c>
      <c r="AM1848" s="287" t="e">
        <f t="shared" si="208"/>
        <v>#DIV/0!</v>
      </c>
      <c r="AN1848" s="286" t="str">
        <f>IF(A1848="","",VLOOKUP(A1848,'[3]IHS DATABASE'!C:H,6,0))</f>
        <v/>
      </c>
      <c r="AO1848" s="286"/>
      <c r="AP1848" s="290"/>
      <c r="AQ1848" s="290"/>
      <c r="AR1848" s="240"/>
      <c r="AS1848" s="240"/>
      <c r="AT1848" s="291">
        <f t="shared" si="209"/>
        <v>0</v>
      </c>
      <c r="AU1848" s="292"/>
      <c r="AV1848" s="293"/>
      <c r="AW1848" s="293"/>
      <c r="AX1848" s="292"/>
      <c r="AY1848" s="292"/>
      <c r="AZ1848" s="292"/>
      <c r="BA1848" s="292"/>
      <c r="BB1848" s="296"/>
      <c r="BC1848" s="293"/>
      <c r="BD1848" s="293"/>
      <c r="BE1848" s="297"/>
    </row>
    <row r="1849" spans="1:57">
      <c r="A1849" s="239"/>
      <c r="B1849" s="240"/>
      <c r="C1849" s="241" t="str">
        <f>IF(A1849="","",VLOOKUP(A1849,'[3]IHS DATABASE'!C:AD,27,0))</f>
        <v/>
      </c>
      <c r="D1849" s="241"/>
      <c r="E1849" s="241" t="str">
        <f>IF(A1849="","",VLOOKUP(A1849,'[3]IHS DATABASE'!C:G,5,0))</f>
        <v/>
      </c>
      <c r="F1849" s="241" t="str">
        <f>IF(A1849="","",VLOOKUP(A1849,'[3]IHS DATABASE'!C:AB,26,0))</f>
        <v/>
      </c>
      <c r="G1849" s="240" t="str">
        <f>IF(A1849="","",VLOOKUP(A1849,'[3]IHS DATABASE'!C:X,22,0))</f>
        <v/>
      </c>
      <c r="H1849" s="242"/>
      <c r="I1849" s="241" t="str">
        <f>IF(A1849="","",VLOOKUP(A1849,'[3]IHS DATABASE'!C:W,21,0))</f>
        <v/>
      </c>
      <c r="J1849" s="241" t="str">
        <f>IF(A1849="","",VLOOKUP(A1849,'[3]IHS DATABASE'!C:T,18,0))</f>
        <v/>
      </c>
      <c r="K1849" s="241"/>
      <c r="L1849" s="241"/>
      <c r="M1849" s="241" t="str">
        <f>IF(A1849="","",VLOOKUP(A1849,'[3]IHS DATABASE'!C:U,19,0))</f>
        <v/>
      </c>
      <c r="N1849" s="248"/>
      <c r="O1849" s="249"/>
      <c r="P1849" s="249"/>
      <c r="Q1849" s="258"/>
      <c r="R1849" s="259"/>
      <c r="S1849" s="259" t="str">
        <f>IF(A1849="","",VLOOKUP(A1849,'[3]IHS DATABASE'!C:BG,30,0))</f>
        <v/>
      </c>
      <c r="T1849" s="241"/>
      <c r="U1849" s="259" t="str">
        <f>IF(A1849="","",VLOOKUP(A1849,'[3]IHS DATABASE'!C:AG,31,0))</f>
        <v/>
      </c>
      <c r="V1849" s="260"/>
      <c r="W1849" s="260"/>
      <c r="X1849" s="260"/>
      <c r="Y1849" s="269">
        <f t="shared" si="203"/>
        <v>0</v>
      </c>
      <c r="Z1849" s="269">
        <f t="shared" si="204"/>
        <v>0</v>
      </c>
      <c r="AA1849" s="269" t="str">
        <f t="shared" si="205"/>
        <v>OK</v>
      </c>
      <c r="AB1849" s="270"/>
      <c r="AC1849" s="270"/>
      <c r="AD1849" s="270"/>
      <c r="AE1849" s="271"/>
      <c r="AF1849" s="272"/>
      <c r="AG1849" s="285"/>
      <c r="AH1849" s="285"/>
      <c r="AI1849" s="285"/>
      <c r="AJ1849" s="285"/>
      <c r="AK1849" s="286">
        <f t="shared" si="206"/>
        <v>0</v>
      </c>
      <c r="AL1849" s="286">
        <f t="shared" si="207"/>
        <v>0</v>
      </c>
      <c r="AM1849" s="287" t="e">
        <f t="shared" si="208"/>
        <v>#DIV/0!</v>
      </c>
      <c r="AN1849" s="286" t="str">
        <f>IF(A1849="","",VLOOKUP(A1849,'[3]IHS DATABASE'!C:H,6,0))</f>
        <v/>
      </c>
      <c r="AO1849" s="286"/>
      <c r="AP1849" s="290"/>
      <c r="AQ1849" s="290"/>
      <c r="AR1849" s="240"/>
      <c r="AS1849" s="240"/>
      <c r="AT1849" s="291">
        <f t="shared" si="209"/>
        <v>0</v>
      </c>
      <c r="AU1849" s="292"/>
      <c r="AV1849" s="293"/>
      <c r="AW1849" s="293"/>
      <c r="AX1849" s="292"/>
      <c r="AY1849" s="292"/>
      <c r="AZ1849" s="292"/>
      <c r="BA1849" s="292"/>
      <c r="BB1849" s="296"/>
      <c r="BC1849" s="293"/>
      <c r="BD1849" s="293"/>
      <c r="BE1849" s="297"/>
    </row>
    <row r="1850" spans="1:57">
      <c r="A1850" s="239"/>
      <c r="B1850" s="240"/>
      <c r="C1850" s="241" t="str">
        <f>IF(A1850="","",VLOOKUP(A1850,'[3]IHS DATABASE'!C:AD,27,0))</f>
        <v/>
      </c>
      <c r="D1850" s="241"/>
      <c r="E1850" s="241" t="str">
        <f>IF(A1850="","",VLOOKUP(A1850,'[3]IHS DATABASE'!C:G,5,0))</f>
        <v/>
      </c>
      <c r="F1850" s="241" t="str">
        <f>IF(A1850="","",VLOOKUP(A1850,'[3]IHS DATABASE'!C:AB,26,0))</f>
        <v/>
      </c>
      <c r="G1850" s="240" t="str">
        <f>IF(A1850="","",VLOOKUP(A1850,'[3]IHS DATABASE'!C:X,22,0))</f>
        <v/>
      </c>
      <c r="H1850" s="242"/>
      <c r="I1850" s="241" t="str">
        <f>IF(A1850="","",VLOOKUP(A1850,'[3]IHS DATABASE'!C:W,21,0))</f>
        <v/>
      </c>
      <c r="J1850" s="241" t="str">
        <f>IF(A1850="","",VLOOKUP(A1850,'[3]IHS DATABASE'!C:T,18,0))</f>
        <v/>
      </c>
      <c r="K1850" s="241"/>
      <c r="L1850" s="241"/>
      <c r="M1850" s="241" t="str">
        <f>IF(A1850="","",VLOOKUP(A1850,'[3]IHS DATABASE'!C:U,19,0))</f>
        <v/>
      </c>
      <c r="N1850" s="248"/>
      <c r="O1850" s="249"/>
      <c r="P1850" s="249"/>
      <c r="Q1850" s="258"/>
      <c r="R1850" s="259"/>
      <c r="S1850" s="259" t="str">
        <f>IF(A1850="","",VLOOKUP(A1850,'[3]IHS DATABASE'!C:BG,30,0))</f>
        <v/>
      </c>
      <c r="T1850" s="241"/>
      <c r="U1850" s="259" t="str">
        <f>IF(A1850="","",VLOOKUP(A1850,'[3]IHS DATABASE'!C:AG,31,0))</f>
        <v/>
      </c>
      <c r="V1850" s="260"/>
      <c r="W1850" s="260"/>
      <c r="X1850" s="260"/>
      <c r="Y1850" s="269">
        <f t="shared" si="203"/>
        <v>0</v>
      </c>
      <c r="Z1850" s="269">
        <f t="shared" si="204"/>
        <v>0</v>
      </c>
      <c r="AA1850" s="269" t="str">
        <f t="shared" si="205"/>
        <v>OK</v>
      </c>
      <c r="AB1850" s="270"/>
      <c r="AC1850" s="270"/>
      <c r="AD1850" s="270"/>
      <c r="AE1850" s="271"/>
      <c r="AF1850" s="272"/>
      <c r="AG1850" s="285"/>
      <c r="AH1850" s="285"/>
      <c r="AI1850" s="285"/>
      <c r="AJ1850" s="285"/>
      <c r="AK1850" s="286">
        <f t="shared" si="206"/>
        <v>0</v>
      </c>
      <c r="AL1850" s="286">
        <f t="shared" si="207"/>
        <v>0</v>
      </c>
      <c r="AM1850" s="287" t="e">
        <f t="shared" si="208"/>
        <v>#DIV/0!</v>
      </c>
      <c r="AN1850" s="286" t="str">
        <f>IF(A1850="","",VLOOKUP(A1850,'[3]IHS DATABASE'!C:H,6,0))</f>
        <v/>
      </c>
      <c r="AO1850" s="286"/>
      <c r="AP1850" s="290"/>
      <c r="AQ1850" s="290"/>
      <c r="AR1850" s="240"/>
      <c r="AS1850" s="240"/>
      <c r="AT1850" s="291">
        <f t="shared" si="209"/>
        <v>0</v>
      </c>
      <c r="AU1850" s="292"/>
      <c r="AV1850" s="293"/>
      <c r="AW1850" s="293"/>
      <c r="AX1850" s="292"/>
      <c r="AY1850" s="292"/>
      <c r="AZ1850" s="292"/>
      <c r="BA1850" s="292"/>
      <c r="BB1850" s="296"/>
      <c r="BC1850" s="293"/>
      <c r="BD1850" s="293"/>
      <c r="BE1850" s="297"/>
    </row>
    <row r="1851" spans="1:57">
      <c r="A1851" s="239"/>
      <c r="B1851" s="240"/>
      <c r="C1851" s="241" t="str">
        <f>IF(A1851="","",VLOOKUP(A1851,'[3]IHS DATABASE'!C:AD,27,0))</f>
        <v/>
      </c>
      <c r="D1851" s="241"/>
      <c r="E1851" s="241" t="str">
        <f>IF(A1851="","",VLOOKUP(A1851,'[3]IHS DATABASE'!C:G,5,0))</f>
        <v/>
      </c>
      <c r="F1851" s="241" t="str">
        <f>IF(A1851="","",VLOOKUP(A1851,'[3]IHS DATABASE'!C:AB,26,0))</f>
        <v/>
      </c>
      <c r="G1851" s="240" t="str">
        <f>IF(A1851="","",VLOOKUP(A1851,'[3]IHS DATABASE'!C:X,22,0))</f>
        <v/>
      </c>
      <c r="H1851" s="242"/>
      <c r="I1851" s="241" t="str">
        <f>IF(A1851="","",VLOOKUP(A1851,'[3]IHS DATABASE'!C:W,21,0))</f>
        <v/>
      </c>
      <c r="J1851" s="241" t="str">
        <f>IF(A1851="","",VLOOKUP(A1851,'[3]IHS DATABASE'!C:T,18,0))</f>
        <v/>
      </c>
      <c r="K1851" s="241"/>
      <c r="L1851" s="241"/>
      <c r="M1851" s="241" t="str">
        <f>IF(A1851="","",VLOOKUP(A1851,'[3]IHS DATABASE'!C:U,19,0))</f>
        <v/>
      </c>
      <c r="N1851" s="248"/>
      <c r="O1851" s="249"/>
      <c r="P1851" s="249"/>
      <c r="Q1851" s="258"/>
      <c r="R1851" s="259"/>
      <c r="S1851" s="259" t="str">
        <f>IF(A1851="","",VLOOKUP(A1851,'[3]IHS DATABASE'!C:BG,30,0))</f>
        <v/>
      </c>
      <c r="T1851" s="241"/>
      <c r="U1851" s="259" t="str">
        <f>IF(A1851="","",VLOOKUP(A1851,'[3]IHS DATABASE'!C:AG,31,0))</f>
        <v/>
      </c>
      <c r="V1851" s="260"/>
      <c r="W1851" s="260"/>
      <c r="X1851" s="260"/>
      <c r="Y1851" s="269">
        <f t="shared" si="203"/>
        <v>0</v>
      </c>
      <c r="Z1851" s="269">
        <f t="shared" si="204"/>
        <v>0</v>
      </c>
      <c r="AA1851" s="269" t="str">
        <f t="shared" si="205"/>
        <v>OK</v>
      </c>
      <c r="AB1851" s="270"/>
      <c r="AC1851" s="270"/>
      <c r="AD1851" s="270"/>
      <c r="AE1851" s="271"/>
      <c r="AF1851" s="272"/>
      <c r="AG1851" s="285"/>
      <c r="AH1851" s="285"/>
      <c r="AI1851" s="285"/>
      <c r="AJ1851" s="285"/>
      <c r="AK1851" s="286">
        <f t="shared" si="206"/>
        <v>0</v>
      </c>
      <c r="AL1851" s="286">
        <f t="shared" si="207"/>
        <v>0</v>
      </c>
      <c r="AM1851" s="287" t="e">
        <f t="shared" si="208"/>
        <v>#DIV/0!</v>
      </c>
      <c r="AN1851" s="286" t="str">
        <f>IF(A1851="","",VLOOKUP(A1851,'[3]IHS DATABASE'!C:H,6,0))</f>
        <v/>
      </c>
      <c r="AO1851" s="286"/>
      <c r="AP1851" s="290"/>
      <c r="AQ1851" s="290"/>
      <c r="AR1851" s="240"/>
      <c r="AS1851" s="240"/>
      <c r="AT1851" s="291">
        <f t="shared" si="209"/>
        <v>0</v>
      </c>
      <c r="AU1851" s="292"/>
      <c r="AV1851" s="293"/>
      <c r="AW1851" s="293"/>
      <c r="AX1851" s="292"/>
      <c r="AY1851" s="292"/>
      <c r="AZ1851" s="292"/>
      <c r="BA1851" s="292"/>
      <c r="BB1851" s="296"/>
      <c r="BC1851" s="293"/>
      <c r="BD1851" s="293"/>
      <c r="BE1851" s="297"/>
    </row>
    <row r="1852" spans="1:57">
      <c r="A1852" s="239"/>
      <c r="B1852" s="240"/>
      <c r="C1852" s="241" t="str">
        <f>IF(A1852="","",VLOOKUP(A1852,'[3]IHS DATABASE'!C:AD,27,0))</f>
        <v/>
      </c>
      <c r="D1852" s="241"/>
      <c r="E1852" s="241" t="str">
        <f>IF(A1852="","",VLOOKUP(A1852,'[3]IHS DATABASE'!C:G,5,0))</f>
        <v/>
      </c>
      <c r="F1852" s="241" t="str">
        <f>IF(A1852="","",VLOOKUP(A1852,'[3]IHS DATABASE'!C:AB,26,0))</f>
        <v/>
      </c>
      <c r="G1852" s="240" t="str">
        <f>IF(A1852="","",VLOOKUP(A1852,'[3]IHS DATABASE'!C:X,22,0))</f>
        <v/>
      </c>
      <c r="H1852" s="242"/>
      <c r="I1852" s="241" t="str">
        <f>IF(A1852="","",VLOOKUP(A1852,'[3]IHS DATABASE'!C:W,21,0))</f>
        <v/>
      </c>
      <c r="J1852" s="241" t="str">
        <f>IF(A1852="","",VLOOKUP(A1852,'[3]IHS DATABASE'!C:T,18,0))</f>
        <v/>
      </c>
      <c r="K1852" s="241"/>
      <c r="L1852" s="241"/>
      <c r="M1852" s="241" t="str">
        <f>IF(A1852="","",VLOOKUP(A1852,'[3]IHS DATABASE'!C:U,19,0))</f>
        <v/>
      </c>
      <c r="N1852" s="248"/>
      <c r="O1852" s="249"/>
      <c r="P1852" s="249"/>
      <c r="Q1852" s="258"/>
      <c r="R1852" s="259"/>
      <c r="S1852" s="259" t="str">
        <f>IF(A1852="","",VLOOKUP(A1852,'[3]IHS DATABASE'!C:BG,30,0))</f>
        <v/>
      </c>
      <c r="T1852" s="241"/>
      <c r="U1852" s="259" t="str">
        <f>IF(A1852="","",VLOOKUP(A1852,'[3]IHS DATABASE'!C:AG,31,0))</f>
        <v/>
      </c>
      <c r="V1852" s="260"/>
      <c r="W1852" s="260"/>
      <c r="X1852" s="260"/>
      <c r="Y1852" s="269">
        <f t="shared" si="203"/>
        <v>0</v>
      </c>
      <c r="Z1852" s="269">
        <f t="shared" si="204"/>
        <v>0</v>
      </c>
      <c r="AA1852" s="269" t="str">
        <f t="shared" si="205"/>
        <v>OK</v>
      </c>
      <c r="AB1852" s="270"/>
      <c r="AC1852" s="270"/>
      <c r="AD1852" s="270"/>
      <c r="AE1852" s="271"/>
      <c r="AF1852" s="272"/>
      <c r="AG1852" s="285"/>
      <c r="AH1852" s="285"/>
      <c r="AI1852" s="285"/>
      <c r="AJ1852" s="285"/>
      <c r="AK1852" s="286">
        <f t="shared" si="206"/>
        <v>0</v>
      </c>
      <c r="AL1852" s="286">
        <f t="shared" si="207"/>
        <v>0</v>
      </c>
      <c r="AM1852" s="287" t="e">
        <f t="shared" si="208"/>
        <v>#DIV/0!</v>
      </c>
      <c r="AN1852" s="286" t="str">
        <f>IF(A1852="","",VLOOKUP(A1852,'[3]IHS DATABASE'!C:H,6,0))</f>
        <v/>
      </c>
      <c r="AO1852" s="286"/>
      <c r="AP1852" s="290"/>
      <c r="AQ1852" s="290"/>
      <c r="AR1852" s="240"/>
      <c r="AS1852" s="240"/>
      <c r="AT1852" s="291">
        <f t="shared" si="209"/>
        <v>0</v>
      </c>
      <c r="AU1852" s="292"/>
      <c r="AV1852" s="293"/>
      <c r="AW1852" s="293"/>
      <c r="AX1852" s="292"/>
      <c r="AY1852" s="292"/>
      <c r="AZ1852" s="292"/>
      <c r="BA1852" s="292"/>
      <c r="BB1852" s="296"/>
      <c r="BC1852" s="293"/>
      <c r="BD1852" s="293"/>
      <c r="BE1852" s="297"/>
    </row>
    <row r="1853" spans="1:57">
      <c r="A1853" s="239"/>
      <c r="B1853" s="240"/>
      <c r="C1853" s="241" t="str">
        <f>IF(A1853="","",VLOOKUP(A1853,'[3]IHS DATABASE'!C:AD,27,0))</f>
        <v/>
      </c>
      <c r="D1853" s="241"/>
      <c r="E1853" s="241" t="str">
        <f>IF(A1853="","",VLOOKUP(A1853,'[3]IHS DATABASE'!C:G,5,0))</f>
        <v/>
      </c>
      <c r="F1853" s="241" t="str">
        <f>IF(A1853="","",VLOOKUP(A1853,'[3]IHS DATABASE'!C:AB,26,0))</f>
        <v/>
      </c>
      <c r="G1853" s="240" t="str">
        <f>IF(A1853="","",VLOOKUP(A1853,'[3]IHS DATABASE'!C:X,22,0))</f>
        <v/>
      </c>
      <c r="H1853" s="242"/>
      <c r="I1853" s="241" t="str">
        <f>IF(A1853="","",VLOOKUP(A1853,'[3]IHS DATABASE'!C:W,21,0))</f>
        <v/>
      </c>
      <c r="J1853" s="241" t="str">
        <f>IF(A1853="","",VLOOKUP(A1853,'[3]IHS DATABASE'!C:T,18,0))</f>
        <v/>
      </c>
      <c r="K1853" s="241"/>
      <c r="L1853" s="241"/>
      <c r="M1853" s="241" t="str">
        <f>IF(A1853="","",VLOOKUP(A1853,'[3]IHS DATABASE'!C:U,19,0))</f>
        <v/>
      </c>
      <c r="N1853" s="248"/>
      <c r="O1853" s="249"/>
      <c r="P1853" s="249"/>
      <c r="Q1853" s="258"/>
      <c r="R1853" s="259"/>
      <c r="S1853" s="259" t="str">
        <f>IF(A1853="","",VLOOKUP(A1853,'[3]IHS DATABASE'!C:BG,30,0))</f>
        <v/>
      </c>
      <c r="T1853" s="241"/>
      <c r="U1853" s="259" t="str">
        <f>IF(A1853="","",VLOOKUP(A1853,'[3]IHS DATABASE'!C:AG,31,0))</f>
        <v/>
      </c>
      <c r="V1853" s="260"/>
      <c r="W1853" s="260"/>
      <c r="X1853" s="260"/>
      <c r="Y1853" s="269">
        <f t="shared" si="203"/>
        <v>0</v>
      </c>
      <c r="Z1853" s="269">
        <f t="shared" si="204"/>
        <v>0</v>
      </c>
      <c r="AA1853" s="269" t="str">
        <f t="shared" si="205"/>
        <v>OK</v>
      </c>
      <c r="AB1853" s="270"/>
      <c r="AC1853" s="270"/>
      <c r="AD1853" s="270"/>
      <c r="AE1853" s="271"/>
      <c r="AF1853" s="272"/>
      <c r="AG1853" s="285"/>
      <c r="AH1853" s="285"/>
      <c r="AI1853" s="285"/>
      <c r="AJ1853" s="285"/>
      <c r="AK1853" s="286">
        <f t="shared" si="206"/>
        <v>0</v>
      </c>
      <c r="AL1853" s="286">
        <f t="shared" si="207"/>
        <v>0</v>
      </c>
      <c r="AM1853" s="287" t="e">
        <f t="shared" si="208"/>
        <v>#DIV/0!</v>
      </c>
      <c r="AN1853" s="286" t="str">
        <f>IF(A1853="","",VLOOKUP(A1853,'[3]IHS DATABASE'!C:H,6,0))</f>
        <v/>
      </c>
      <c r="AO1853" s="286"/>
      <c r="AP1853" s="290"/>
      <c r="AQ1853" s="290"/>
      <c r="AR1853" s="240"/>
      <c r="AS1853" s="240"/>
      <c r="AT1853" s="291">
        <f t="shared" si="209"/>
        <v>0</v>
      </c>
      <c r="AU1853" s="292"/>
      <c r="AV1853" s="293"/>
      <c r="AW1853" s="293"/>
      <c r="AX1853" s="292"/>
      <c r="AY1853" s="292"/>
      <c r="AZ1853" s="292"/>
      <c r="BA1853" s="292"/>
      <c r="BB1853" s="296"/>
      <c r="BC1853" s="293"/>
      <c r="BD1853" s="293"/>
      <c r="BE1853" s="297"/>
    </row>
    <row r="1854" spans="1:57">
      <c r="A1854" s="239"/>
      <c r="B1854" s="240"/>
      <c r="C1854" s="241" t="str">
        <f>IF(A1854="","",VLOOKUP(A1854,'[3]IHS DATABASE'!C:AD,27,0))</f>
        <v/>
      </c>
      <c r="D1854" s="241"/>
      <c r="E1854" s="241" t="str">
        <f>IF(A1854="","",VLOOKUP(A1854,'[3]IHS DATABASE'!C:G,5,0))</f>
        <v/>
      </c>
      <c r="F1854" s="241" t="str">
        <f>IF(A1854="","",VLOOKUP(A1854,'[3]IHS DATABASE'!C:AB,26,0))</f>
        <v/>
      </c>
      <c r="G1854" s="240" t="str">
        <f>IF(A1854="","",VLOOKUP(A1854,'[3]IHS DATABASE'!C:X,22,0))</f>
        <v/>
      </c>
      <c r="H1854" s="242"/>
      <c r="I1854" s="241" t="str">
        <f>IF(A1854="","",VLOOKUP(A1854,'[3]IHS DATABASE'!C:W,21,0))</f>
        <v/>
      </c>
      <c r="J1854" s="241" t="str">
        <f>IF(A1854="","",VLOOKUP(A1854,'[3]IHS DATABASE'!C:T,18,0))</f>
        <v/>
      </c>
      <c r="K1854" s="241"/>
      <c r="L1854" s="241"/>
      <c r="M1854" s="241" t="str">
        <f>IF(A1854="","",VLOOKUP(A1854,'[3]IHS DATABASE'!C:U,19,0))</f>
        <v/>
      </c>
      <c r="N1854" s="248"/>
      <c r="O1854" s="249"/>
      <c r="P1854" s="249"/>
      <c r="Q1854" s="258"/>
      <c r="R1854" s="259"/>
      <c r="S1854" s="259" t="str">
        <f>IF(A1854="","",VLOOKUP(A1854,'[3]IHS DATABASE'!C:BG,30,0))</f>
        <v/>
      </c>
      <c r="T1854" s="241"/>
      <c r="U1854" s="259" t="str">
        <f>IF(A1854="","",VLOOKUP(A1854,'[3]IHS DATABASE'!C:AG,31,0))</f>
        <v/>
      </c>
      <c r="V1854" s="260"/>
      <c r="W1854" s="260"/>
      <c r="X1854" s="260"/>
      <c r="Y1854" s="269">
        <f t="shared" si="203"/>
        <v>0</v>
      </c>
      <c r="Z1854" s="269">
        <f t="shared" si="204"/>
        <v>0</v>
      </c>
      <c r="AA1854" s="269" t="str">
        <f t="shared" si="205"/>
        <v>OK</v>
      </c>
      <c r="AB1854" s="270"/>
      <c r="AC1854" s="270"/>
      <c r="AD1854" s="270"/>
      <c r="AE1854" s="271"/>
      <c r="AF1854" s="272"/>
      <c r="AG1854" s="285"/>
      <c r="AH1854" s="285"/>
      <c r="AI1854" s="285"/>
      <c r="AJ1854" s="285"/>
      <c r="AK1854" s="286">
        <f t="shared" si="206"/>
        <v>0</v>
      </c>
      <c r="AL1854" s="286">
        <f t="shared" si="207"/>
        <v>0</v>
      </c>
      <c r="AM1854" s="287" t="e">
        <f t="shared" si="208"/>
        <v>#DIV/0!</v>
      </c>
      <c r="AN1854" s="286" t="str">
        <f>IF(A1854="","",VLOOKUP(A1854,'[3]IHS DATABASE'!C:H,6,0))</f>
        <v/>
      </c>
      <c r="AO1854" s="286"/>
      <c r="AP1854" s="290"/>
      <c r="AQ1854" s="290"/>
      <c r="AR1854" s="240"/>
      <c r="AS1854" s="240"/>
      <c r="AT1854" s="291">
        <f t="shared" si="209"/>
        <v>0</v>
      </c>
      <c r="AU1854" s="292"/>
      <c r="AV1854" s="293"/>
      <c r="AW1854" s="293"/>
      <c r="AX1854" s="292"/>
      <c r="AY1854" s="292"/>
      <c r="AZ1854" s="292"/>
      <c r="BA1854" s="292"/>
      <c r="BB1854" s="296"/>
      <c r="BC1854" s="293"/>
      <c r="BD1854" s="293"/>
      <c r="BE1854" s="297"/>
    </row>
    <row r="1855" spans="1:57">
      <c r="A1855" s="239"/>
      <c r="B1855" s="240"/>
      <c r="C1855" s="241" t="str">
        <f>IF(A1855="","",VLOOKUP(A1855,'[3]IHS DATABASE'!C:AD,27,0))</f>
        <v/>
      </c>
      <c r="D1855" s="241"/>
      <c r="E1855" s="241" t="str">
        <f>IF(A1855="","",VLOOKUP(A1855,'[3]IHS DATABASE'!C:G,5,0))</f>
        <v/>
      </c>
      <c r="F1855" s="241" t="str">
        <f>IF(A1855="","",VLOOKUP(A1855,'[3]IHS DATABASE'!C:AB,26,0))</f>
        <v/>
      </c>
      <c r="G1855" s="240" t="str">
        <f>IF(A1855="","",VLOOKUP(A1855,'[3]IHS DATABASE'!C:X,22,0))</f>
        <v/>
      </c>
      <c r="H1855" s="242"/>
      <c r="I1855" s="241" t="str">
        <f>IF(A1855="","",VLOOKUP(A1855,'[3]IHS DATABASE'!C:W,21,0))</f>
        <v/>
      </c>
      <c r="J1855" s="241" t="str">
        <f>IF(A1855="","",VLOOKUP(A1855,'[3]IHS DATABASE'!C:T,18,0))</f>
        <v/>
      </c>
      <c r="K1855" s="241"/>
      <c r="L1855" s="241"/>
      <c r="M1855" s="241" t="str">
        <f>IF(A1855="","",VLOOKUP(A1855,'[3]IHS DATABASE'!C:U,19,0))</f>
        <v/>
      </c>
      <c r="N1855" s="248"/>
      <c r="O1855" s="249"/>
      <c r="P1855" s="249"/>
      <c r="Q1855" s="258"/>
      <c r="R1855" s="259"/>
      <c r="S1855" s="259" t="str">
        <f>IF(A1855="","",VLOOKUP(A1855,'[3]IHS DATABASE'!C:BG,30,0))</f>
        <v/>
      </c>
      <c r="T1855" s="241"/>
      <c r="U1855" s="259" t="str">
        <f>IF(A1855="","",VLOOKUP(A1855,'[3]IHS DATABASE'!C:AG,31,0))</f>
        <v/>
      </c>
      <c r="V1855" s="260"/>
      <c r="W1855" s="260"/>
      <c r="X1855" s="260"/>
      <c r="Y1855" s="269">
        <f t="shared" si="203"/>
        <v>0</v>
      </c>
      <c r="Z1855" s="269">
        <f t="shared" si="204"/>
        <v>0</v>
      </c>
      <c r="AA1855" s="269" t="str">
        <f t="shared" si="205"/>
        <v>OK</v>
      </c>
      <c r="AB1855" s="270"/>
      <c r="AC1855" s="270"/>
      <c r="AD1855" s="270"/>
      <c r="AE1855" s="271"/>
      <c r="AF1855" s="272"/>
      <c r="AG1855" s="285"/>
      <c r="AH1855" s="285"/>
      <c r="AI1855" s="285"/>
      <c r="AJ1855" s="285"/>
      <c r="AK1855" s="286">
        <f t="shared" si="206"/>
        <v>0</v>
      </c>
      <c r="AL1855" s="286">
        <f t="shared" si="207"/>
        <v>0</v>
      </c>
      <c r="AM1855" s="287" t="e">
        <f t="shared" si="208"/>
        <v>#DIV/0!</v>
      </c>
      <c r="AN1855" s="286" t="str">
        <f>IF(A1855="","",VLOOKUP(A1855,'[3]IHS DATABASE'!C:H,6,0))</f>
        <v/>
      </c>
      <c r="AO1855" s="286"/>
      <c r="AP1855" s="290"/>
      <c r="AQ1855" s="290"/>
      <c r="AR1855" s="240"/>
      <c r="AS1855" s="240"/>
      <c r="AT1855" s="291">
        <f t="shared" si="209"/>
        <v>0</v>
      </c>
      <c r="AU1855" s="292"/>
      <c r="AV1855" s="293"/>
      <c r="AW1855" s="293"/>
      <c r="AX1855" s="292"/>
      <c r="AY1855" s="292"/>
      <c r="AZ1855" s="292"/>
      <c r="BA1855" s="292"/>
      <c r="BB1855" s="296"/>
      <c r="BC1855" s="293"/>
      <c r="BD1855" s="293"/>
      <c r="BE1855" s="297"/>
    </row>
    <row r="1856" spans="1:57">
      <c r="A1856" s="239"/>
      <c r="B1856" s="240"/>
      <c r="C1856" s="241" t="str">
        <f>IF(A1856="","",VLOOKUP(A1856,'[3]IHS DATABASE'!C:AD,27,0))</f>
        <v/>
      </c>
      <c r="D1856" s="241"/>
      <c r="E1856" s="241" t="str">
        <f>IF(A1856="","",VLOOKUP(A1856,'[3]IHS DATABASE'!C:G,5,0))</f>
        <v/>
      </c>
      <c r="F1856" s="241" t="str">
        <f>IF(A1856="","",VLOOKUP(A1856,'[3]IHS DATABASE'!C:AB,26,0))</f>
        <v/>
      </c>
      <c r="G1856" s="240" t="str">
        <f>IF(A1856="","",VLOOKUP(A1856,'[3]IHS DATABASE'!C:X,22,0))</f>
        <v/>
      </c>
      <c r="H1856" s="242"/>
      <c r="I1856" s="241" t="str">
        <f>IF(A1856="","",VLOOKUP(A1856,'[3]IHS DATABASE'!C:W,21,0))</f>
        <v/>
      </c>
      <c r="J1856" s="241" t="str">
        <f>IF(A1856="","",VLOOKUP(A1856,'[3]IHS DATABASE'!C:T,18,0))</f>
        <v/>
      </c>
      <c r="K1856" s="241"/>
      <c r="L1856" s="241"/>
      <c r="M1856" s="241" t="str">
        <f>IF(A1856="","",VLOOKUP(A1856,'[3]IHS DATABASE'!C:U,19,0))</f>
        <v/>
      </c>
      <c r="N1856" s="248"/>
      <c r="O1856" s="249"/>
      <c r="P1856" s="249"/>
      <c r="Q1856" s="258"/>
      <c r="R1856" s="259"/>
      <c r="S1856" s="259" t="str">
        <f>IF(A1856="","",VLOOKUP(A1856,'[3]IHS DATABASE'!C:BG,30,0))</f>
        <v/>
      </c>
      <c r="T1856" s="241"/>
      <c r="U1856" s="259" t="str">
        <f>IF(A1856="","",VLOOKUP(A1856,'[3]IHS DATABASE'!C:AG,31,0))</f>
        <v/>
      </c>
      <c r="V1856" s="260"/>
      <c r="W1856" s="260"/>
      <c r="X1856" s="260"/>
      <c r="Y1856" s="269">
        <f t="shared" si="203"/>
        <v>0</v>
      </c>
      <c r="Z1856" s="269">
        <f t="shared" si="204"/>
        <v>0</v>
      </c>
      <c r="AA1856" s="269" t="str">
        <f t="shared" si="205"/>
        <v>OK</v>
      </c>
      <c r="AB1856" s="270"/>
      <c r="AC1856" s="270"/>
      <c r="AD1856" s="270"/>
      <c r="AE1856" s="271"/>
      <c r="AF1856" s="272"/>
      <c r="AG1856" s="285"/>
      <c r="AH1856" s="285"/>
      <c r="AI1856" s="285"/>
      <c r="AJ1856" s="285"/>
      <c r="AK1856" s="286">
        <f t="shared" si="206"/>
        <v>0</v>
      </c>
      <c r="AL1856" s="286">
        <f t="shared" si="207"/>
        <v>0</v>
      </c>
      <c r="AM1856" s="287" t="e">
        <f t="shared" si="208"/>
        <v>#DIV/0!</v>
      </c>
      <c r="AN1856" s="286" t="str">
        <f>IF(A1856="","",VLOOKUP(A1856,'[3]IHS DATABASE'!C:H,6,0))</f>
        <v/>
      </c>
      <c r="AO1856" s="286"/>
      <c r="AP1856" s="290"/>
      <c r="AQ1856" s="290"/>
      <c r="AR1856" s="240"/>
      <c r="AS1856" s="240"/>
      <c r="AT1856" s="291">
        <f t="shared" si="209"/>
        <v>0</v>
      </c>
      <c r="AU1856" s="292"/>
      <c r="AV1856" s="293"/>
      <c r="AW1856" s="293"/>
      <c r="AX1856" s="292"/>
      <c r="AY1856" s="292"/>
      <c r="AZ1856" s="292"/>
      <c r="BA1856" s="292"/>
      <c r="BB1856" s="296"/>
      <c r="BC1856" s="293"/>
      <c r="BD1856" s="293"/>
      <c r="BE1856" s="297"/>
    </row>
    <row r="1857" spans="1:57">
      <c r="A1857" s="239"/>
      <c r="B1857" s="240"/>
      <c r="C1857" s="241" t="str">
        <f>IF(A1857="","",VLOOKUP(A1857,'[3]IHS DATABASE'!C:AD,27,0))</f>
        <v/>
      </c>
      <c r="D1857" s="241"/>
      <c r="E1857" s="241" t="str">
        <f>IF(A1857="","",VLOOKUP(A1857,'[3]IHS DATABASE'!C:G,5,0))</f>
        <v/>
      </c>
      <c r="F1857" s="241" t="str">
        <f>IF(A1857="","",VLOOKUP(A1857,'[3]IHS DATABASE'!C:AB,26,0))</f>
        <v/>
      </c>
      <c r="G1857" s="240" t="str">
        <f>IF(A1857="","",VLOOKUP(A1857,'[3]IHS DATABASE'!C:X,22,0))</f>
        <v/>
      </c>
      <c r="H1857" s="242"/>
      <c r="I1857" s="241" t="str">
        <f>IF(A1857="","",VLOOKUP(A1857,'[3]IHS DATABASE'!C:W,21,0))</f>
        <v/>
      </c>
      <c r="J1857" s="241" t="str">
        <f>IF(A1857="","",VLOOKUP(A1857,'[3]IHS DATABASE'!C:T,18,0))</f>
        <v/>
      </c>
      <c r="K1857" s="241"/>
      <c r="L1857" s="241"/>
      <c r="M1857" s="241" t="str">
        <f>IF(A1857="","",VLOOKUP(A1857,'[3]IHS DATABASE'!C:U,19,0))</f>
        <v/>
      </c>
      <c r="N1857" s="248"/>
      <c r="O1857" s="249"/>
      <c r="P1857" s="249"/>
      <c r="Q1857" s="258"/>
      <c r="R1857" s="259"/>
      <c r="S1857" s="259" t="str">
        <f>IF(A1857="","",VLOOKUP(A1857,'[3]IHS DATABASE'!C:BG,30,0))</f>
        <v/>
      </c>
      <c r="T1857" s="241"/>
      <c r="U1857" s="259" t="str">
        <f>IF(A1857="","",VLOOKUP(A1857,'[3]IHS DATABASE'!C:AG,31,0))</f>
        <v/>
      </c>
      <c r="V1857" s="260"/>
      <c r="W1857" s="260"/>
      <c r="X1857" s="260"/>
      <c r="Y1857" s="269">
        <f t="shared" si="203"/>
        <v>0</v>
      </c>
      <c r="Z1857" s="269">
        <f t="shared" si="204"/>
        <v>0</v>
      </c>
      <c r="AA1857" s="269" t="str">
        <f t="shared" si="205"/>
        <v>OK</v>
      </c>
      <c r="AB1857" s="270"/>
      <c r="AC1857" s="270"/>
      <c r="AD1857" s="270"/>
      <c r="AE1857" s="271"/>
      <c r="AF1857" s="272"/>
      <c r="AG1857" s="285"/>
      <c r="AH1857" s="285"/>
      <c r="AI1857" s="285"/>
      <c r="AJ1857" s="285"/>
      <c r="AK1857" s="286">
        <f t="shared" si="206"/>
        <v>0</v>
      </c>
      <c r="AL1857" s="286">
        <f t="shared" si="207"/>
        <v>0</v>
      </c>
      <c r="AM1857" s="287" t="e">
        <f t="shared" si="208"/>
        <v>#DIV/0!</v>
      </c>
      <c r="AN1857" s="286" t="str">
        <f>IF(A1857="","",VLOOKUP(A1857,'[3]IHS DATABASE'!C:H,6,0))</f>
        <v/>
      </c>
      <c r="AO1857" s="286"/>
      <c r="AP1857" s="290"/>
      <c r="AQ1857" s="290"/>
      <c r="AR1857" s="240"/>
      <c r="AS1857" s="240"/>
      <c r="AT1857" s="291">
        <f t="shared" si="209"/>
        <v>0</v>
      </c>
      <c r="AU1857" s="292"/>
      <c r="AV1857" s="293"/>
      <c r="AW1857" s="293"/>
      <c r="AX1857" s="292"/>
      <c r="AY1857" s="292"/>
      <c r="AZ1857" s="292"/>
      <c r="BA1857" s="292"/>
      <c r="BB1857" s="296"/>
      <c r="BC1857" s="293"/>
      <c r="BD1857" s="293"/>
      <c r="BE1857" s="297"/>
    </row>
    <row r="1858" spans="1:57">
      <c r="A1858" s="239"/>
      <c r="B1858" s="240"/>
      <c r="C1858" s="241" t="str">
        <f>IF(A1858="","",VLOOKUP(A1858,'[3]IHS DATABASE'!C:AD,27,0))</f>
        <v/>
      </c>
      <c r="D1858" s="241"/>
      <c r="E1858" s="241" t="str">
        <f>IF(A1858="","",VLOOKUP(A1858,'[3]IHS DATABASE'!C:G,5,0))</f>
        <v/>
      </c>
      <c r="F1858" s="241" t="str">
        <f>IF(A1858="","",VLOOKUP(A1858,'[3]IHS DATABASE'!C:AB,26,0))</f>
        <v/>
      </c>
      <c r="G1858" s="240" t="str">
        <f>IF(A1858="","",VLOOKUP(A1858,'[3]IHS DATABASE'!C:X,22,0))</f>
        <v/>
      </c>
      <c r="H1858" s="242"/>
      <c r="I1858" s="241" t="str">
        <f>IF(A1858="","",VLOOKUP(A1858,'[3]IHS DATABASE'!C:W,21,0))</f>
        <v/>
      </c>
      <c r="J1858" s="241" t="str">
        <f>IF(A1858="","",VLOOKUP(A1858,'[3]IHS DATABASE'!C:T,18,0))</f>
        <v/>
      </c>
      <c r="K1858" s="241"/>
      <c r="L1858" s="241"/>
      <c r="M1858" s="241" t="str">
        <f>IF(A1858="","",VLOOKUP(A1858,'[3]IHS DATABASE'!C:U,19,0))</f>
        <v/>
      </c>
      <c r="N1858" s="248"/>
      <c r="O1858" s="249"/>
      <c r="P1858" s="249"/>
      <c r="Q1858" s="258"/>
      <c r="R1858" s="259"/>
      <c r="S1858" s="259" t="str">
        <f>IF(A1858="","",VLOOKUP(A1858,'[3]IHS DATABASE'!C:BG,30,0))</f>
        <v/>
      </c>
      <c r="T1858" s="241"/>
      <c r="U1858" s="259" t="str">
        <f>IF(A1858="","",VLOOKUP(A1858,'[3]IHS DATABASE'!C:AG,31,0))</f>
        <v/>
      </c>
      <c r="V1858" s="260"/>
      <c r="W1858" s="260"/>
      <c r="X1858" s="260"/>
      <c r="Y1858" s="269">
        <f t="shared" si="203"/>
        <v>0</v>
      </c>
      <c r="Z1858" s="269">
        <f t="shared" si="204"/>
        <v>0</v>
      </c>
      <c r="AA1858" s="269" t="str">
        <f t="shared" si="205"/>
        <v>OK</v>
      </c>
      <c r="AB1858" s="270"/>
      <c r="AC1858" s="270"/>
      <c r="AD1858" s="270"/>
      <c r="AE1858" s="271"/>
      <c r="AF1858" s="272"/>
      <c r="AG1858" s="285"/>
      <c r="AH1858" s="285"/>
      <c r="AI1858" s="285"/>
      <c r="AJ1858" s="285"/>
      <c r="AK1858" s="286">
        <f t="shared" si="206"/>
        <v>0</v>
      </c>
      <c r="AL1858" s="286">
        <f t="shared" si="207"/>
        <v>0</v>
      </c>
      <c r="AM1858" s="287" t="e">
        <f t="shared" si="208"/>
        <v>#DIV/0!</v>
      </c>
      <c r="AN1858" s="286" t="str">
        <f>IF(A1858="","",VLOOKUP(A1858,'[3]IHS DATABASE'!C:H,6,0))</f>
        <v/>
      </c>
      <c r="AO1858" s="286"/>
      <c r="AP1858" s="290"/>
      <c r="AQ1858" s="290"/>
      <c r="AR1858" s="240"/>
      <c r="AS1858" s="240"/>
      <c r="AT1858" s="291">
        <f t="shared" si="209"/>
        <v>0</v>
      </c>
      <c r="AU1858" s="292"/>
      <c r="AV1858" s="293"/>
      <c r="AW1858" s="293"/>
      <c r="AX1858" s="292"/>
      <c r="AY1858" s="292"/>
      <c r="AZ1858" s="292"/>
      <c r="BA1858" s="292"/>
      <c r="BB1858" s="296"/>
      <c r="BC1858" s="293"/>
      <c r="BD1858" s="293"/>
      <c r="BE1858" s="297"/>
    </row>
    <row r="1859" spans="1:57">
      <c r="A1859" s="239"/>
      <c r="B1859" s="240"/>
      <c r="C1859" s="241" t="str">
        <f>IF(A1859="","",VLOOKUP(A1859,'[3]IHS DATABASE'!C:AD,27,0))</f>
        <v/>
      </c>
      <c r="D1859" s="241"/>
      <c r="E1859" s="241" t="str">
        <f>IF(A1859="","",VLOOKUP(A1859,'[3]IHS DATABASE'!C:G,5,0))</f>
        <v/>
      </c>
      <c r="F1859" s="241" t="str">
        <f>IF(A1859="","",VLOOKUP(A1859,'[3]IHS DATABASE'!C:AB,26,0))</f>
        <v/>
      </c>
      <c r="G1859" s="240" t="str">
        <f>IF(A1859="","",VLOOKUP(A1859,'[3]IHS DATABASE'!C:X,22,0))</f>
        <v/>
      </c>
      <c r="H1859" s="242"/>
      <c r="I1859" s="241" t="str">
        <f>IF(A1859="","",VLOOKUP(A1859,'[3]IHS DATABASE'!C:W,21,0))</f>
        <v/>
      </c>
      <c r="J1859" s="241" t="str">
        <f>IF(A1859="","",VLOOKUP(A1859,'[3]IHS DATABASE'!C:T,18,0))</f>
        <v/>
      </c>
      <c r="K1859" s="241"/>
      <c r="L1859" s="241"/>
      <c r="M1859" s="241" t="str">
        <f>IF(A1859="","",VLOOKUP(A1859,'[3]IHS DATABASE'!C:U,19,0))</f>
        <v/>
      </c>
      <c r="N1859" s="248"/>
      <c r="O1859" s="249"/>
      <c r="P1859" s="249"/>
      <c r="Q1859" s="258"/>
      <c r="R1859" s="259"/>
      <c r="S1859" s="259" t="str">
        <f>IF(A1859="","",VLOOKUP(A1859,'[3]IHS DATABASE'!C:BG,30,0))</f>
        <v/>
      </c>
      <c r="T1859" s="241"/>
      <c r="U1859" s="259" t="str">
        <f>IF(A1859="","",VLOOKUP(A1859,'[3]IHS DATABASE'!C:AG,31,0))</f>
        <v/>
      </c>
      <c r="V1859" s="260"/>
      <c r="W1859" s="260"/>
      <c r="X1859" s="260"/>
      <c r="Y1859" s="269">
        <f t="shared" si="203"/>
        <v>0</v>
      </c>
      <c r="Z1859" s="269">
        <f t="shared" si="204"/>
        <v>0</v>
      </c>
      <c r="AA1859" s="269" t="str">
        <f t="shared" si="205"/>
        <v>OK</v>
      </c>
      <c r="AB1859" s="270"/>
      <c r="AC1859" s="270"/>
      <c r="AD1859" s="270"/>
      <c r="AE1859" s="271"/>
      <c r="AF1859" s="272"/>
      <c r="AG1859" s="285"/>
      <c r="AH1859" s="285"/>
      <c r="AI1859" s="285"/>
      <c r="AJ1859" s="285"/>
      <c r="AK1859" s="286">
        <f t="shared" si="206"/>
        <v>0</v>
      </c>
      <c r="AL1859" s="286">
        <f t="shared" si="207"/>
        <v>0</v>
      </c>
      <c r="AM1859" s="287" t="e">
        <f t="shared" si="208"/>
        <v>#DIV/0!</v>
      </c>
      <c r="AN1859" s="286" t="str">
        <f>IF(A1859="","",VLOOKUP(A1859,'[3]IHS DATABASE'!C:H,6,0))</f>
        <v/>
      </c>
      <c r="AO1859" s="286"/>
      <c r="AP1859" s="290"/>
      <c r="AQ1859" s="290"/>
      <c r="AR1859" s="240"/>
      <c r="AS1859" s="240"/>
      <c r="AT1859" s="291">
        <f t="shared" si="209"/>
        <v>0</v>
      </c>
      <c r="AU1859" s="292"/>
      <c r="AV1859" s="293"/>
      <c r="AW1859" s="293"/>
      <c r="AX1859" s="292"/>
      <c r="AY1859" s="292"/>
      <c r="AZ1859" s="292"/>
      <c r="BA1859" s="292"/>
      <c r="BB1859" s="296"/>
      <c r="BC1859" s="293"/>
      <c r="BD1859" s="293"/>
      <c r="BE1859" s="297"/>
    </row>
    <row r="1860" spans="1:57">
      <c r="A1860" s="239"/>
      <c r="B1860" s="240"/>
      <c r="C1860" s="241" t="str">
        <f>IF(A1860="","",VLOOKUP(A1860,'[3]IHS DATABASE'!C:AD,27,0))</f>
        <v/>
      </c>
      <c r="D1860" s="241"/>
      <c r="E1860" s="241" t="str">
        <f>IF(A1860="","",VLOOKUP(A1860,'[3]IHS DATABASE'!C:G,5,0))</f>
        <v/>
      </c>
      <c r="F1860" s="241" t="str">
        <f>IF(A1860="","",VLOOKUP(A1860,'[3]IHS DATABASE'!C:AB,26,0))</f>
        <v/>
      </c>
      <c r="G1860" s="240" t="str">
        <f>IF(A1860="","",VLOOKUP(A1860,'[3]IHS DATABASE'!C:X,22,0))</f>
        <v/>
      </c>
      <c r="H1860" s="242"/>
      <c r="I1860" s="241" t="str">
        <f>IF(A1860="","",VLOOKUP(A1860,'[3]IHS DATABASE'!C:W,21,0))</f>
        <v/>
      </c>
      <c r="J1860" s="241" t="str">
        <f>IF(A1860="","",VLOOKUP(A1860,'[3]IHS DATABASE'!C:T,18,0))</f>
        <v/>
      </c>
      <c r="K1860" s="241"/>
      <c r="L1860" s="241"/>
      <c r="M1860" s="241" t="str">
        <f>IF(A1860="","",VLOOKUP(A1860,'[3]IHS DATABASE'!C:U,19,0))</f>
        <v/>
      </c>
      <c r="N1860" s="248"/>
      <c r="O1860" s="249"/>
      <c r="P1860" s="249"/>
      <c r="Q1860" s="258"/>
      <c r="R1860" s="259"/>
      <c r="S1860" s="259" t="str">
        <f>IF(A1860="","",VLOOKUP(A1860,'[3]IHS DATABASE'!C:BG,30,0))</f>
        <v/>
      </c>
      <c r="T1860" s="241"/>
      <c r="U1860" s="259" t="str">
        <f>IF(A1860="","",VLOOKUP(A1860,'[3]IHS DATABASE'!C:AG,31,0))</f>
        <v/>
      </c>
      <c r="V1860" s="260"/>
      <c r="W1860" s="260"/>
      <c r="X1860" s="260"/>
      <c r="Y1860" s="269">
        <f t="shared" si="203"/>
        <v>0</v>
      </c>
      <c r="Z1860" s="269">
        <f t="shared" si="204"/>
        <v>0</v>
      </c>
      <c r="AA1860" s="269" t="str">
        <f t="shared" si="205"/>
        <v>OK</v>
      </c>
      <c r="AB1860" s="270"/>
      <c r="AC1860" s="270"/>
      <c r="AD1860" s="270"/>
      <c r="AE1860" s="271"/>
      <c r="AF1860" s="272"/>
      <c r="AG1860" s="285"/>
      <c r="AH1860" s="285"/>
      <c r="AI1860" s="285"/>
      <c r="AJ1860" s="285"/>
      <c r="AK1860" s="286">
        <f t="shared" si="206"/>
        <v>0</v>
      </c>
      <c r="AL1860" s="286">
        <f t="shared" si="207"/>
        <v>0</v>
      </c>
      <c r="AM1860" s="287" t="e">
        <f t="shared" si="208"/>
        <v>#DIV/0!</v>
      </c>
      <c r="AN1860" s="286" t="str">
        <f>IF(A1860="","",VLOOKUP(A1860,'[3]IHS DATABASE'!C:H,6,0))</f>
        <v/>
      </c>
      <c r="AO1860" s="286"/>
      <c r="AP1860" s="290"/>
      <c r="AQ1860" s="290"/>
      <c r="AR1860" s="240"/>
      <c r="AS1860" s="240"/>
      <c r="AT1860" s="291">
        <f t="shared" si="209"/>
        <v>0</v>
      </c>
      <c r="AU1860" s="292"/>
      <c r="AV1860" s="293"/>
      <c r="AW1860" s="293"/>
      <c r="AX1860" s="292"/>
      <c r="AY1860" s="292"/>
      <c r="AZ1860" s="292"/>
      <c r="BA1860" s="292"/>
      <c r="BB1860" s="296"/>
      <c r="BC1860" s="293"/>
      <c r="BD1860" s="293"/>
      <c r="BE1860" s="297"/>
    </row>
    <row r="1861" spans="1:57">
      <c r="A1861" s="239"/>
      <c r="B1861" s="240"/>
      <c r="C1861" s="241" t="str">
        <f>IF(A1861="","",VLOOKUP(A1861,'[3]IHS DATABASE'!C:AD,27,0))</f>
        <v/>
      </c>
      <c r="D1861" s="241"/>
      <c r="E1861" s="241" t="str">
        <f>IF(A1861="","",VLOOKUP(A1861,'[3]IHS DATABASE'!C:G,5,0))</f>
        <v/>
      </c>
      <c r="F1861" s="241" t="str">
        <f>IF(A1861="","",VLOOKUP(A1861,'[3]IHS DATABASE'!C:AB,26,0))</f>
        <v/>
      </c>
      <c r="G1861" s="240" t="str">
        <f>IF(A1861="","",VLOOKUP(A1861,'[3]IHS DATABASE'!C:X,22,0))</f>
        <v/>
      </c>
      <c r="H1861" s="242"/>
      <c r="I1861" s="241" t="str">
        <f>IF(A1861="","",VLOOKUP(A1861,'[3]IHS DATABASE'!C:W,21,0))</f>
        <v/>
      </c>
      <c r="J1861" s="241" t="str">
        <f>IF(A1861="","",VLOOKUP(A1861,'[3]IHS DATABASE'!C:T,18,0))</f>
        <v/>
      </c>
      <c r="K1861" s="241"/>
      <c r="L1861" s="241"/>
      <c r="M1861" s="241" t="str">
        <f>IF(A1861="","",VLOOKUP(A1861,'[3]IHS DATABASE'!C:U,19,0))</f>
        <v/>
      </c>
      <c r="N1861" s="248"/>
      <c r="O1861" s="249"/>
      <c r="P1861" s="249"/>
      <c r="Q1861" s="258"/>
      <c r="R1861" s="259"/>
      <c r="S1861" s="259" t="str">
        <f>IF(A1861="","",VLOOKUP(A1861,'[3]IHS DATABASE'!C:BG,30,0))</f>
        <v/>
      </c>
      <c r="T1861" s="241"/>
      <c r="U1861" s="259" t="str">
        <f>IF(A1861="","",VLOOKUP(A1861,'[3]IHS DATABASE'!C:AG,31,0))</f>
        <v/>
      </c>
      <c r="V1861" s="260"/>
      <c r="W1861" s="260"/>
      <c r="X1861" s="260"/>
      <c r="Y1861" s="269">
        <f t="shared" si="203"/>
        <v>0</v>
      </c>
      <c r="Z1861" s="269">
        <f t="shared" si="204"/>
        <v>0</v>
      </c>
      <c r="AA1861" s="269" t="str">
        <f t="shared" si="205"/>
        <v>OK</v>
      </c>
      <c r="AB1861" s="270"/>
      <c r="AC1861" s="270"/>
      <c r="AD1861" s="270"/>
      <c r="AE1861" s="271"/>
      <c r="AF1861" s="272"/>
      <c r="AG1861" s="285"/>
      <c r="AH1861" s="285"/>
      <c r="AI1861" s="285"/>
      <c r="AJ1861" s="285"/>
      <c r="AK1861" s="286">
        <f t="shared" si="206"/>
        <v>0</v>
      </c>
      <c r="AL1861" s="286">
        <f t="shared" si="207"/>
        <v>0</v>
      </c>
      <c r="AM1861" s="287" t="e">
        <f t="shared" si="208"/>
        <v>#DIV/0!</v>
      </c>
      <c r="AN1861" s="286" t="str">
        <f>IF(A1861="","",VLOOKUP(A1861,'[3]IHS DATABASE'!C:H,6,0))</f>
        <v/>
      </c>
      <c r="AO1861" s="286"/>
      <c r="AP1861" s="290"/>
      <c r="AQ1861" s="290"/>
      <c r="AR1861" s="240"/>
      <c r="AS1861" s="240"/>
      <c r="AT1861" s="291">
        <f t="shared" si="209"/>
        <v>0</v>
      </c>
      <c r="AU1861" s="292"/>
      <c r="AV1861" s="293"/>
      <c r="AW1861" s="293"/>
      <c r="AX1861" s="292"/>
      <c r="AY1861" s="292"/>
      <c r="AZ1861" s="292"/>
      <c r="BA1861" s="292"/>
      <c r="BB1861" s="296"/>
      <c r="BC1861" s="293"/>
      <c r="BD1861" s="293"/>
      <c r="BE1861" s="297"/>
    </row>
    <row r="1862" spans="1:57">
      <c r="A1862" s="239"/>
      <c r="B1862" s="240"/>
      <c r="C1862" s="241" t="str">
        <f>IF(A1862="","",VLOOKUP(A1862,'[3]IHS DATABASE'!C:AD,27,0))</f>
        <v/>
      </c>
      <c r="D1862" s="241"/>
      <c r="E1862" s="241" t="str">
        <f>IF(A1862="","",VLOOKUP(A1862,'[3]IHS DATABASE'!C:G,5,0))</f>
        <v/>
      </c>
      <c r="F1862" s="241" t="str">
        <f>IF(A1862="","",VLOOKUP(A1862,'[3]IHS DATABASE'!C:AB,26,0))</f>
        <v/>
      </c>
      <c r="G1862" s="240" t="str">
        <f>IF(A1862="","",VLOOKUP(A1862,'[3]IHS DATABASE'!C:X,22,0))</f>
        <v/>
      </c>
      <c r="H1862" s="242"/>
      <c r="I1862" s="241" t="str">
        <f>IF(A1862="","",VLOOKUP(A1862,'[3]IHS DATABASE'!C:W,21,0))</f>
        <v/>
      </c>
      <c r="J1862" s="241" t="str">
        <f>IF(A1862="","",VLOOKUP(A1862,'[3]IHS DATABASE'!C:T,18,0))</f>
        <v/>
      </c>
      <c r="K1862" s="241"/>
      <c r="L1862" s="241"/>
      <c r="M1862" s="241" t="str">
        <f>IF(A1862="","",VLOOKUP(A1862,'[3]IHS DATABASE'!C:U,19,0))</f>
        <v/>
      </c>
      <c r="N1862" s="248"/>
      <c r="O1862" s="249"/>
      <c r="P1862" s="249"/>
      <c r="Q1862" s="258"/>
      <c r="R1862" s="259"/>
      <c r="S1862" s="259" t="str">
        <f>IF(A1862="","",VLOOKUP(A1862,'[3]IHS DATABASE'!C:BG,30,0))</f>
        <v/>
      </c>
      <c r="T1862" s="241"/>
      <c r="U1862" s="259" t="str">
        <f>IF(A1862="","",VLOOKUP(A1862,'[3]IHS DATABASE'!C:AG,31,0))</f>
        <v/>
      </c>
      <c r="V1862" s="260"/>
      <c r="W1862" s="260"/>
      <c r="X1862" s="260"/>
      <c r="Y1862" s="269">
        <f t="shared" si="203"/>
        <v>0</v>
      </c>
      <c r="Z1862" s="269">
        <f t="shared" si="204"/>
        <v>0</v>
      </c>
      <c r="AA1862" s="269" t="str">
        <f t="shared" si="205"/>
        <v>OK</v>
      </c>
      <c r="AB1862" s="270"/>
      <c r="AC1862" s="270"/>
      <c r="AD1862" s="270"/>
      <c r="AE1862" s="271"/>
      <c r="AF1862" s="272"/>
      <c r="AG1862" s="285"/>
      <c r="AH1862" s="285"/>
      <c r="AI1862" s="285"/>
      <c r="AJ1862" s="285"/>
      <c r="AK1862" s="286">
        <f t="shared" si="206"/>
        <v>0</v>
      </c>
      <c r="AL1862" s="286">
        <f t="shared" si="207"/>
        <v>0</v>
      </c>
      <c r="AM1862" s="287" t="e">
        <f t="shared" si="208"/>
        <v>#DIV/0!</v>
      </c>
      <c r="AN1862" s="286" t="str">
        <f>IF(A1862="","",VLOOKUP(A1862,'[3]IHS DATABASE'!C:H,6,0))</f>
        <v/>
      </c>
      <c r="AO1862" s="286"/>
      <c r="AP1862" s="290"/>
      <c r="AQ1862" s="290"/>
      <c r="AR1862" s="240"/>
      <c r="AS1862" s="240"/>
      <c r="AT1862" s="291">
        <f t="shared" si="209"/>
        <v>0</v>
      </c>
      <c r="AU1862" s="292"/>
      <c r="AV1862" s="293"/>
      <c r="AW1862" s="293"/>
      <c r="AX1862" s="292"/>
      <c r="AY1862" s="292"/>
      <c r="AZ1862" s="292"/>
      <c r="BA1862" s="292"/>
      <c r="BB1862" s="296"/>
      <c r="BC1862" s="293"/>
      <c r="BD1862" s="293"/>
      <c r="BE1862" s="297"/>
    </row>
    <row r="1863" spans="1:57">
      <c r="A1863" s="239"/>
      <c r="B1863" s="240"/>
      <c r="C1863" s="241" t="str">
        <f>IF(A1863="","",VLOOKUP(A1863,'[3]IHS DATABASE'!C:AD,27,0))</f>
        <v/>
      </c>
      <c r="D1863" s="241"/>
      <c r="E1863" s="241" t="str">
        <f>IF(A1863="","",VLOOKUP(A1863,'[3]IHS DATABASE'!C:G,5,0))</f>
        <v/>
      </c>
      <c r="F1863" s="241" t="str">
        <f>IF(A1863="","",VLOOKUP(A1863,'[3]IHS DATABASE'!C:AB,26,0))</f>
        <v/>
      </c>
      <c r="G1863" s="240" t="str">
        <f>IF(A1863="","",VLOOKUP(A1863,'[3]IHS DATABASE'!C:X,22,0))</f>
        <v/>
      </c>
      <c r="H1863" s="242"/>
      <c r="I1863" s="241" t="str">
        <f>IF(A1863="","",VLOOKUP(A1863,'[3]IHS DATABASE'!C:W,21,0))</f>
        <v/>
      </c>
      <c r="J1863" s="241" t="str">
        <f>IF(A1863="","",VLOOKUP(A1863,'[3]IHS DATABASE'!C:T,18,0))</f>
        <v/>
      </c>
      <c r="K1863" s="241"/>
      <c r="L1863" s="241"/>
      <c r="M1863" s="241" t="str">
        <f>IF(A1863="","",VLOOKUP(A1863,'[3]IHS DATABASE'!C:U,19,0))</f>
        <v/>
      </c>
      <c r="N1863" s="248"/>
      <c r="O1863" s="249"/>
      <c r="P1863" s="249"/>
      <c r="Q1863" s="258"/>
      <c r="R1863" s="259"/>
      <c r="S1863" s="259" t="str">
        <f>IF(A1863="","",VLOOKUP(A1863,'[3]IHS DATABASE'!C:BG,30,0))</f>
        <v/>
      </c>
      <c r="T1863" s="241"/>
      <c r="U1863" s="259" t="str">
        <f>IF(A1863="","",VLOOKUP(A1863,'[3]IHS DATABASE'!C:AG,31,0))</f>
        <v/>
      </c>
      <c r="V1863" s="260"/>
      <c r="W1863" s="260"/>
      <c r="X1863" s="260"/>
      <c r="Y1863" s="269">
        <f t="shared" si="203"/>
        <v>0</v>
      </c>
      <c r="Z1863" s="269">
        <f t="shared" si="204"/>
        <v>0</v>
      </c>
      <c r="AA1863" s="269" t="str">
        <f t="shared" si="205"/>
        <v>OK</v>
      </c>
      <c r="AB1863" s="270"/>
      <c r="AC1863" s="270"/>
      <c r="AD1863" s="270"/>
      <c r="AE1863" s="271"/>
      <c r="AF1863" s="272"/>
      <c r="AG1863" s="285"/>
      <c r="AH1863" s="285"/>
      <c r="AI1863" s="285"/>
      <c r="AJ1863" s="285"/>
      <c r="AK1863" s="286">
        <f t="shared" si="206"/>
        <v>0</v>
      </c>
      <c r="AL1863" s="286">
        <f t="shared" si="207"/>
        <v>0</v>
      </c>
      <c r="AM1863" s="287" t="e">
        <f t="shared" si="208"/>
        <v>#DIV/0!</v>
      </c>
      <c r="AN1863" s="286" t="str">
        <f>IF(A1863="","",VLOOKUP(A1863,'[3]IHS DATABASE'!C:H,6,0))</f>
        <v/>
      </c>
      <c r="AO1863" s="286"/>
      <c r="AP1863" s="290"/>
      <c r="AQ1863" s="290"/>
      <c r="AR1863" s="240"/>
      <c r="AS1863" s="240"/>
      <c r="AT1863" s="291">
        <f t="shared" si="209"/>
        <v>0</v>
      </c>
      <c r="AU1863" s="292"/>
      <c r="AV1863" s="293"/>
      <c r="AW1863" s="293"/>
      <c r="AX1863" s="292"/>
      <c r="AY1863" s="292"/>
      <c r="AZ1863" s="292"/>
      <c r="BA1863" s="292"/>
      <c r="BB1863" s="296"/>
      <c r="BC1863" s="293"/>
      <c r="BD1863" s="293"/>
      <c r="BE1863" s="297"/>
    </row>
    <row r="1864" spans="1:57">
      <c r="A1864" s="239"/>
      <c r="B1864" s="240"/>
      <c r="C1864" s="241" t="str">
        <f>IF(A1864="","",VLOOKUP(A1864,'[3]IHS DATABASE'!C:AD,27,0))</f>
        <v/>
      </c>
      <c r="D1864" s="241"/>
      <c r="E1864" s="241" t="str">
        <f>IF(A1864="","",VLOOKUP(A1864,'[3]IHS DATABASE'!C:G,5,0))</f>
        <v/>
      </c>
      <c r="F1864" s="241" t="str">
        <f>IF(A1864="","",VLOOKUP(A1864,'[3]IHS DATABASE'!C:AB,26,0))</f>
        <v/>
      </c>
      <c r="G1864" s="240" t="str">
        <f>IF(A1864="","",VLOOKUP(A1864,'[3]IHS DATABASE'!C:X,22,0))</f>
        <v/>
      </c>
      <c r="H1864" s="242"/>
      <c r="I1864" s="241" t="str">
        <f>IF(A1864="","",VLOOKUP(A1864,'[3]IHS DATABASE'!C:W,21,0))</f>
        <v/>
      </c>
      <c r="J1864" s="241" t="str">
        <f>IF(A1864="","",VLOOKUP(A1864,'[3]IHS DATABASE'!C:T,18,0))</f>
        <v/>
      </c>
      <c r="K1864" s="241"/>
      <c r="L1864" s="241"/>
      <c r="M1864" s="241" t="str">
        <f>IF(A1864="","",VLOOKUP(A1864,'[3]IHS DATABASE'!C:U,19,0))</f>
        <v/>
      </c>
      <c r="N1864" s="248"/>
      <c r="O1864" s="249"/>
      <c r="P1864" s="249"/>
      <c r="Q1864" s="258"/>
      <c r="R1864" s="259"/>
      <c r="S1864" s="259" t="str">
        <f>IF(A1864="","",VLOOKUP(A1864,'[3]IHS DATABASE'!C:BG,30,0))</f>
        <v/>
      </c>
      <c r="T1864" s="241"/>
      <c r="U1864" s="259" t="str">
        <f>IF(A1864="","",VLOOKUP(A1864,'[3]IHS DATABASE'!C:AG,31,0))</f>
        <v/>
      </c>
      <c r="V1864" s="260"/>
      <c r="W1864" s="260"/>
      <c r="X1864" s="260"/>
      <c r="Y1864" s="269">
        <f t="shared" si="203"/>
        <v>0</v>
      </c>
      <c r="Z1864" s="269">
        <f t="shared" si="204"/>
        <v>0</v>
      </c>
      <c r="AA1864" s="269" t="str">
        <f t="shared" si="205"/>
        <v>OK</v>
      </c>
      <c r="AB1864" s="270"/>
      <c r="AC1864" s="270"/>
      <c r="AD1864" s="270"/>
      <c r="AE1864" s="271"/>
      <c r="AF1864" s="272"/>
      <c r="AG1864" s="285"/>
      <c r="AH1864" s="285"/>
      <c r="AI1864" s="285"/>
      <c r="AJ1864" s="285"/>
      <c r="AK1864" s="286">
        <f t="shared" si="206"/>
        <v>0</v>
      </c>
      <c r="AL1864" s="286">
        <f t="shared" si="207"/>
        <v>0</v>
      </c>
      <c r="AM1864" s="287" t="e">
        <f t="shared" si="208"/>
        <v>#DIV/0!</v>
      </c>
      <c r="AN1864" s="286" t="str">
        <f>IF(A1864="","",VLOOKUP(A1864,'[3]IHS DATABASE'!C:H,6,0))</f>
        <v/>
      </c>
      <c r="AO1864" s="286"/>
      <c r="AP1864" s="290"/>
      <c r="AQ1864" s="290"/>
      <c r="AR1864" s="240"/>
      <c r="AS1864" s="240"/>
      <c r="AT1864" s="291">
        <f t="shared" si="209"/>
        <v>0</v>
      </c>
      <c r="AU1864" s="292"/>
      <c r="AV1864" s="293"/>
      <c r="AW1864" s="293"/>
      <c r="AX1864" s="292"/>
      <c r="AY1864" s="292"/>
      <c r="AZ1864" s="292"/>
      <c r="BA1864" s="292"/>
      <c r="BB1864" s="296"/>
      <c r="BC1864" s="293"/>
      <c r="BD1864" s="293"/>
      <c r="BE1864" s="297"/>
    </row>
    <row r="1865" spans="1:57">
      <c r="A1865" s="239"/>
      <c r="B1865" s="240"/>
      <c r="C1865" s="241" t="str">
        <f>IF(A1865="","",VLOOKUP(A1865,'[3]IHS DATABASE'!C:AD,27,0))</f>
        <v/>
      </c>
      <c r="D1865" s="241"/>
      <c r="E1865" s="241" t="str">
        <f>IF(A1865="","",VLOOKUP(A1865,'[3]IHS DATABASE'!C:G,5,0))</f>
        <v/>
      </c>
      <c r="F1865" s="241" t="str">
        <f>IF(A1865="","",VLOOKUP(A1865,'[3]IHS DATABASE'!C:AB,26,0))</f>
        <v/>
      </c>
      <c r="G1865" s="240" t="str">
        <f>IF(A1865="","",VLOOKUP(A1865,'[3]IHS DATABASE'!C:X,22,0))</f>
        <v/>
      </c>
      <c r="H1865" s="242"/>
      <c r="I1865" s="241" t="str">
        <f>IF(A1865="","",VLOOKUP(A1865,'[3]IHS DATABASE'!C:W,21,0))</f>
        <v/>
      </c>
      <c r="J1865" s="241" t="str">
        <f>IF(A1865="","",VLOOKUP(A1865,'[3]IHS DATABASE'!C:T,18,0))</f>
        <v/>
      </c>
      <c r="K1865" s="241"/>
      <c r="L1865" s="241"/>
      <c r="M1865" s="241" t="str">
        <f>IF(A1865="","",VLOOKUP(A1865,'[3]IHS DATABASE'!C:U,19,0))</f>
        <v/>
      </c>
      <c r="N1865" s="248"/>
      <c r="O1865" s="249"/>
      <c r="P1865" s="249"/>
      <c r="Q1865" s="258"/>
      <c r="R1865" s="259"/>
      <c r="S1865" s="259" t="str">
        <f>IF(A1865="","",VLOOKUP(A1865,'[3]IHS DATABASE'!C:BG,30,0))</f>
        <v/>
      </c>
      <c r="T1865" s="241"/>
      <c r="U1865" s="259" t="str">
        <f>IF(A1865="","",VLOOKUP(A1865,'[3]IHS DATABASE'!C:AG,31,0))</f>
        <v/>
      </c>
      <c r="V1865" s="260"/>
      <c r="W1865" s="260"/>
      <c r="X1865" s="260"/>
      <c r="Y1865" s="269">
        <f t="shared" si="203"/>
        <v>0</v>
      </c>
      <c r="Z1865" s="269">
        <f t="shared" si="204"/>
        <v>0</v>
      </c>
      <c r="AA1865" s="269" t="str">
        <f t="shared" si="205"/>
        <v>OK</v>
      </c>
      <c r="AB1865" s="270"/>
      <c r="AC1865" s="270"/>
      <c r="AD1865" s="270"/>
      <c r="AE1865" s="271"/>
      <c r="AF1865" s="272"/>
      <c r="AG1865" s="285"/>
      <c r="AH1865" s="285"/>
      <c r="AI1865" s="285"/>
      <c r="AJ1865" s="285"/>
      <c r="AK1865" s="286">
        <f t="shared" si="206"/>
        <v>0</v>
      </c>
      <c r="AL1865" s="286">
        <f t="shared" si="207"/>
        <v>0</v>
      </c>
      <c r="AM1865" s="287" t="e">
        <f t="shared" si="208"/>
        <v>#DIV/0!</v>
      </c>
      <c r="AN1865" s="286" t="str">
        <f>IF(A1865="","",VLOOKUP(A1865,'[3]IHS DATABASE'!C:H,6,0))</f>
        <v/>
      </c>
      <c r="AO1865" s="286"/>
      <c r="AP1865" s="290"/>
      <c r="AQ1865" s="290"/>
      <c r="AR1865" s="240"/>
      <c r="AS1865" s="240"/>
      <c r="AT1865" s="291">
        <f t="shared" si="209"/>
        <v>0</v>
      </c>
      <c r="AU1865" s="292"/>
      <c r="AV1865" s="293"/>
      <c r="AW1865" s="293"/>
      <c r="AX1865" s="292"/>
      <c r="AY1865" s="292"/>
      <c r="AZ1865" s="292"/>
      <c r="BA1865" s="292"/>
      <c r="BB1865" s="296"/>
      <c r="BC1865" s="293"/>
      <c r="BD1865" s="293"/>
      <c r="BE1865" s="297"/>
    </row>
    <row r="1866" spans="1:57">
      <c r="A1866" s="239"/>
      <c r="B1866" s="240"/>
      <c r="C1866" s="241" t="str">
        <f>IF(A1866="","",VLOOKUP(A1866,'[3]IHS DATABASE'!C:AD,27,0))</f>
        <v/>
      </c>
      <c r="D1866" s="241"/>
      <c r="E1866" s="241" t="str">
        <f>IF(A1866="","",VLOOKUP(A1866,'[3]IHS DATABASE'!C:G,5,0))</f>
        <v/>
      </c>
      <c r="F1866" s="241" t="str">
        <f>IF(A1866="","",VLOOKUP(A1866,'[3]IHS DATABASE'!C:AB,26,0))</f>
        <v/>
      </c>
      <c r="G1866" s="240" t="str">
        <f>IF(A1866="","",VLOOKUP(A1866,'[3]IHS DATABASE'!C:X,22,0))</f>
        <v/>
      </c>
      <c r="H1866" s="242"/>
      <c r="I1866" s="241" t="str">
        <f>IF(A1866="","",VLOOKUP(A1866,'[3]IHS DATABASE'!C:W,21,0))</f>
        <v/>
      </c>
      <c r="J1866" s="241" t="str">
        <f>IF(A1866="","",VLOOKUP(A1866,'[3]IHS DATABASE'!C:T,18,0))</f>
        <v/>
      </c>
      <c r="K1866" s="241"/>
      <c r="L1866" s="241"/>
      <c r="M1866" s="241" t="str">
        <f>IF(A1866="","",VLOOKUP(A1866,'[3]IHS DATABASE'!C:U,19,0))</f>
        <v/>
      </c>
      <c r="N1866" s="248"/>
      <c r="O1866" s="249"/>
      <c r="P1866" s="249"/>
      <c r="Q1866" s="258"/>
      <c r="R1866" s="259"/>
      <c r="S1866" s="259" t="str">
        <f>IF(A1866="","",VLOOKUP(A1866,'[3]IHS DATABASE'!C:BG,30,0))</f>
        <v/>
      </c>
      <c r="T1866" s="241"/>
      <c r="U1866" s="259" t="str">
        <f>IF(A1866="","",VLOOKUP(A1866,'[3]IHS DATABASE'!C:AG,31,0))</f>
        <v/>
      </c>
      <c r="V1866" s="260"/>
      <c r="W1866" s="260"/>
      <c r="X1866" s="260"/>
      <c r="Y1866" s="269">
        <f t="shared" si="203"/>
        <v>0</v>
      </c>
      <c r="Z1866" s="269">
        <f t="shared" si="204"/>
        <v>0</v>
      </c>
      <c r="AA1866" s="269" t="str">
        <f t="shared" si="205"/>
        <v>OK</v>
      </c>
      <c r="AB1866" s="270"/>
      <c r="AC1866" s="270"/>
      <c r="AD1866" s="270"/>
      <c r="AE1866" s="271"/>
      <c r="AF1866" s="272"/>
      <c r="AG1866" s="285"/>
      <c r="AH1866" s="285"/>
      <c r="AI1866" s="285"/>
      <c r="AJ1866" s="285"/>
      <c r="AK1866" s="286">
        <f t="shared" si="206"/>
        <v>0</v>
      </c>
      <c r="AL1866" s="286">
        <f t="shared" si="207"/>
        <v>0</v>
      </c>
      <c r="AM1866" s="287" t="e">
        <f t="shared" si="208"/>
        <v>#DIV/0!</v>
      </c>
      <c r="AN1866" s="286" t="str">
        <f>IF(A1866="","",VLOOKUP(A1866,'[3]IHS DATABASE'!C:H,6,0))</f>
        <v/>
      </c>
      <c r="AO1866" s="286"/>
      <c r="AP1866" s="290"/>
      <c r="AQ1866" s="290"/>
      <c r="AR1866" s="240"/>
      <c r="AS1866" s="240"/>
      <c r="AT1866" s="291">
        <f t="shared" si="209"/>
        <v>0</v>
      </c>
      <c r="AU1866" s="292"/>
      <c r="AV1866" s="293"/>
      <c r="AW1866" s="293"/>
      <c r="AX1866" s="292"/>
      <c r="AY1866" s="292"/>
      <c r="AZ1866" s="292"/>
      <c r="BA1866" s="292"/>
      <c r="BB1866" s="296"/>
      <c r="BC1866" s="293"/>
      <c r="BD1866" s="293"/>
      <c r="BE1866" s="297"/>
    </row>
    <row r="1867" spans="1:57">
      <c r="A1867" s="239"/>
      <c r="B1867" s="240"/>
      <c r="C1867" s="241" t="str">
        <f>IF(A1867="","",VLOOKUP(A1867,'[3]IHS DATABASE'!C:AD,27,0))</f>
        <v/>
      </c>
      <c r="D1867" s="241"/>
      <c r="E1867" s="241" t="str">
        <f>IF(A1867="","",VLOOKUP(A1867,'[3]IHS DATABASE'!C:G,5,0))</f>
        <v/>
      </c>
      <c r="F1867" s="241" t="str">
        <f>IF(A1867="","",VLOOKUP(A1867,'[3]IHS DATABASE'!C:AB,26,0))</f>
        <v/>
      </c>
      <c r="G1867" s="240" t="str">
        <f>IF(A1867="","",VLOOKUP(A1867,'[3]IHS DATABASE'!C:X,22,0))</f>
        <v/>
      </c>
      <c r="H1867" s="242"/>
      <c r="I1867" s="241" t="str">
        <f>IF(A1867="","",VLOOKUP(A1867,'[3]IHS DATABASE'!C:W,21,0))</f>
        <v/>
      </c>
      <c r="J1867" s="241" t="str">
        <f>IF(A1867="","",VLOOKUP(A1867,'[3]IHS DATABASE'!C:T,18,0))</f>
        <v/>
      </c>
      <c r="K1867" s="241"/>
      <c r="L1867" s="241"/>
      <c r="M1867" s="241" t="str">
        <f>IF(A1867="","",VLOOKUP(A1867,'[3]IHS DATABASE'!C:U,19,0))</f>
        <v/>
      </c>
      <c r="N1867" s="248"/>
      <c r="O1867" s="249"/>
      <c r="P1867" s="249"/>
      <c r="Q1867" s="258"/>
      <c r="R1867" s="259"/>
      <c r="S1867" s="259" t="str">
        <f>IF(A1867="","",VLOOKUP(A1867,'[3]IHS DATABASE'!C:BG,30,0))</f>
        <v/>
      </c>
      <c r="T1867" s="241"/>
      <c r="U1867" s="259" t="str">
        <f>IF(A1867="","",VLOOKUP(A1867,'[3]IHS DATABASE'!C:AG,31,0))</f>
        <v/>
      </c>
      <c r="V1867" s="260"/>
      <c r="W1867" s="260"/>
      <c r="X1867" s="260"/>
      <c r="Y1867" s="269">
        <f t="shared" si="203"/>
        <v>0</v>
      </c>
      <c r="Z1867" s="269">
        <f t="shared" si="204"/>
        <v>0</v>
      </c>
      <c r="AA1867" s="269" t="str">
        <f t="shared" si="205"/>
        <v>OK</v>
      </c>
      <c r="AB1867" s="270"/>
      <c r="AC1867" s="270"/>
      <c r="AD1867" s="270"/>
      <c r="AE1867" s="271"/>
      <c r="AF1867" s="272"/>
      <c r="AG1867" s="285"/>
      <c r="AH1867" s="285"/>
      <c r="AI1867" s="285"/>
      <c r="AJ1867" s="285"/>
      <c r="AK1867" s="286">
        <f t="shared" si="206"/>
        <v>0</v>
      </c>
      <c r="AL1867" s="286">
        <f t="shared" si="207"/>
        <v>0</v>
      </c>
      <c r="AM1867" s="287" t="e">
        <f t="shared" si="208"/>
        <v>#DIV/0!</v>
      </c>
      <c r="AN1867" s="286" t="str">
        <f>IF(A1867="","",VLOOKUP(A1867,'[3]IHS DATABASE'!C:H,6,0))</f>
        <v/>
      </c>
      <c r="AO1867" s="286"/>
      <c r="AP1867" s="290"/>
      <c r="AQ1867" s="290"/>
      <c r="AR1867" s="240"/>
      <c r="AS1867" s="240"/>
      <c r="AT1867" s="291">
        <f t="shared" si="209"/>
        <v>0</v>
      </c>
      <c r="AU1867" s="292"/>
      <c r="AV1867" s="293"/>
      <c r="AW1867" s="293"/>
      <c r="AX1867" s="292"/>
      <c r="AY1867" s="292"/>
      <c r="AZ1867" s="292"/>
      <c r="BA1867" s="292"/>
      <c r="BB1867" s="296"/>
      <c r="BC1867" s="293"/>
      <c r="BD1867" s="293"/>
      <c r="BE1867" s="297"/>
    </row>
    <row r="1868" spans="1:57">
      <c r="A1868" s="239"/>
      <c r="B1868" s="240"/>
      <c r="C1868" s="241" t="str">
        <f>IF(A1868="","",VLOOKUP(A1868,'[3]IHS DATABASE'!C:AD,27,0))</f>
        <v/>
      </c>
      <c r="D1868" s="241"/>
      <c r="E1868" s="241" t="str">
        <f>IF(A1868="","",VLOOKUP(A1868,'[3]IHS DATABASE'!C:G,5,0))</f>
        <v/>
      </c>
      <c r="F1868" s="241" t="str">
        <f>IF(A1868="","",VLOOKUP(A1868,'[3]IHS DATABASE'!C:AB,26,0))</f>
        <v/>
      </c>
      <c r="G1868" s="240" t="str">
        <f>IF(A1868="","",VLOOKUP(A1868,'[3]IHS DATABASE'!C:X,22,0))</f>
        <v/>
      </c>
      <c r="H1868" s="242"/>
      <c r="I1868" s="241" t="str">
        <f>IF(A1868="","",VLOOKUP(A1868,'[3]IHS DATABASE'!C:W,21,0))</f>
        <v/>
      </c>
      <c r="J1868" s="241" t="str">
        <f>IF(A1868="","",VLOOKUP(A1868,'[3]IHS DATABASE'!C:T,18,0))</f>
        <v/>
      </c>
      <c r="K1868" s="241"/>
      <c r="L1868" s="241"/>
      <c r="M1868" s="241" t="str">
        <f>IF(A1868="","",VLOOKUP(A1868,'[3]IHS DATABASE'!C:U,19,0))</f>
        <v/>
      </c>
      <c r="N1868" s="248"/>
      <c r="O1868" s="249"/>
      <c r="P1868" s="249"/>
      <c r="Q1868" s="258"/>
      <c r="R1868" s="259"/>
      <c r="S1868" s="259" t="str">
        <f>IF(A1868="","",VLOOKUP(A1868,'[3]IHS DATABASE'!C:BG,30,0))</f>
        <v/>
      </c>
      <c r="T1868" s="241"/>
      <c r="U1868" s="259" t="str">
        <f>IF(A1868="","",VLOOKUP(A1868,'[3]IHS DATABASE'!C:AG,31,0))</f>
        <v/>
      </c>
      <c r="V1868" s="260"/>
      <c r="W1868" s="260"/>
      <c r="X1868" s="260"/>
      <c r="Y1868" s="269">
        <f t="shared" si="203"/>
        <v>0</v>
      </c>
      <c r="Z1868" s="269">
        <f t="shared" si="204"/>
        <v>0</v>
      </c>
      <c r="AA1868" s="269" t="str">
        <f t="shared" si="205"/>
        <v>OK</v>
      </c>
      <c r="AB1868" s="270"/>
      <c r="AC1868" s="270"/>
      <c r="AD1868" s="270"/>
      <c r="AE1868" s="271"/>
      <c r="AF1868" s="272"/>
      <c r="AG1868" s="285"/>
      <c r="AH1868" s="285"/>
      <c r="AI1868" s="285"/>
      <c r="AJ1868" s="285"/>
      <c r="AK1868" s="286">
        <f t="shared" si="206"/>
        <v>0</v>
      </c>
      <c r="AL1868" s="286">
        <f t="shared" si="207"/>
        <v>0</v>
      </c>
      <c r="AM1868" s="287" t="e">
        <f t="shared" si="208"/>
        <v>#DIV/0!</v>
      </c>
      <c r="AN1868" s="286" t="str">
        <f>IF(A1868="","",VLOOKUP(A1868,'[3]IHS DATABASE'!C:H,6,0))</f>
        <v/>
      </c>
      <c r="AO1868" s="286"/>
      <c r="AP1868" s="290"/>
      <c r="AQ1868" s="290"/>
      <c r="AR1868" s="240"/>
      <c r="AS1868" s="240"/>
      <c r="AT1868" s="291">
        <f t="shared" si="209"/>
        <v>0</v>
      </c>
      <c r="AU1868" s="292"/>
      <c r="AV1868" s="293"/>
      <c r="AW1868" s="293"/>
      <c r="AX1868" s="292"/>
      <c r="AY1868" s="292"/>
      <c r="AZ1868" s="292"/>
      <c r="BA1868" s="292"/>
      <c r="BB1868" s="296"/>
      <c r="BC1868" s="293"/>
      <c r="BD1868" s="293"/>
      <c r="BE1868" s="297"/>
    </row>
    <row r="1869" spans="1:57">
      <c r="A1869" s="239"/>
      <c r="B1869" s="240"/>
      <c r="C1869" s="241" t="str">
        <f>IF(A1869="","",VLOOKUP(A1869,'[3]IHS DATABASE'!C:AD,27,0))</f>
        <v/>
      </c>
      <c r="D1869" s="241"/>
      <c r="E1869" s="241" t="str">
        <f>IF(A1869="","",VLOOKUP(A1869,'[3]IHS DATABASE'!C:G,5,0))</f>
        <v/>
      </c>
      <c r="F1869" s="241" t="str">
        <f>IF(A1869="","",VLOOKUP(A1869,'[3]IHS DATABASE'!C:AB,26,0))</f>
        <v/>
      </c>
      <c r="G1869" s="240" t="str">
        <f>IF(A1869="","",VLOOKUP(A1869,'[3]IHS DATABASE'!C:X,22,0))</f>
        <v/>
      </c>
      <c r="H1869" s="242"/>
      <c r="I1869" s="241" t="str">
        <f>IF(A1869="","",VLOOKUP(A1869,'[3]IHS DATABASE'!C:W,21,0))</f>
        <v/>
      </c>
      <c r="J1869" s="241" t="str">
        <f>IF(A1869="","",VLOOKUP(A1869,'[3]IHS DATABASE'!C:T,18,0))</f>
        <v/>
      </c>
      <c r="K1869" s="241"/>
      <c r="L1869" s="241"/>
      <c r="M1869" s="241" t="str">
        <f>IF(A1869="","",VLOOKUP(A1869,'[3]IHS DATABASE'!C:U,19,0))</f>
        <v/>
      </c>
      <c r="N1869" s="248"/>
      <c r="O1869" s="249"/>
      <c r="P1869" s="249"/>
      <c r="Q1869" s="258"/>
      <c r="R1869" s="259"/>
      <c r="S1869" s="259" t="str">
        <f>IF(A1869="","",VLOOKUP(A1869,'[3]IHS DATABASE'!C:BG,30,0))</f>
        <v/>
      </c>
      <c r="T1869" s="241"/>
      <c r="U1869" s="259" t="str">
        <f>IF(A1869="","",VLOOKUP(A1869,'[3]IHS DATABASE'!C:AG,31,0))</f>
        <v/>
      </c>
      <c r="V1869" s="260"/>
      <c r="W1869" s="260"/>
      <c r="X1869" s="260"/>
      <c r="Y1869" s="269">
        <f t="shared" si="203"/>
        <v>0</v>
      </c>
      <c r="Z1869" s="269">
        <f t="shared" si="204"/>
        <v>0</v>
      </c>
      <c r="AA1869" s="269" t="str">
        <f t="shared" si="205"/>
        <v>OK</v>
      </c>
      <c r="AB1869" s="270"/>
      <c r="AC1869" s="270"/>
      <c r="AD1869" s="270"/>
      <c r="AE1869" s="271"/>
      <c r="AF1869" s="272"/>
      <c r="AG1869" s="285"/>
      <c r="AH1869" s="285"/>
      <c r="AI1869" s="285"/>
      <c r="AJ1869" s="285"/>
      <c r="AK1869" s="286">
        <f t="shared" si="206"/>
        <v>0</v>
      </c>
      <c r="AL1869" s="286">
        <f t="shared" si="207"/>
        <v>0</v>
      </c>
      <c r="AM1869" s="287" t="e">
        <f t="shared" si="208"/>
        <v>#DIV/0!</v>
      </c>
      <c r="AN1869" s="286" t="str">
        <f>IF(A1869="","",VLOOKUP(A1869,'[3]IHS DATABASE'!C:H,6,0))</f>
        <v/>
      </c>
      <c r="AO1869" s="286"/>
      <c r="AP1869" s="290"/>
      <c r="AQ1869" s="290"/>
      <c r="AR1869" s="240"/>
      <c r="AS1869" s="240"/>
      <c r="AT1869" s="291">
        <f t="shared" si="209"/>
        <v>0</v>
      </c>
      <c r="AU1869" s="292"/>
      <c r="AV1869" s="293"/>
      <c r="AW1869" s="293"/>
      <c r="AX1869" s="292"/>
      <c r="AY1869" s="292"/>
      <c r="AZ1869" s="292"/>
      <c r="BA1869" s="292"/>
      <c r="BB1869" s="296"/>
      <c r="BC1869" s="293"/>
      <c r="BD1869" s="293"/>
      <c r="BE1869" s="297"/>
    </row>
    <row r="1870" spans="1:57">
      <c r="A1870" s="239"/>
      <c r="B1870" s="240"/>
      <c r="C1870" s="241" t="str">
        <f>IF(A1870="","",VLOOKUP(A1870,'[3]IHS DATABASE'!C:AD,27,0))</f>
        <v/>
      </c>
      <c r="D1870" s="241"/>
      <c r="E1870" s="241" t="str">
        <f>IF(A1870="","",VLOOKUP(A1870,'[3]IHS DATABASE'!C:G,5,0))</f>
        <v/>
      </c>
      <c r="F1870" s="241" t="str">
        <f>IF(A1870="","",VLOOKUP(A1870,'[3]IHS DATABASE'!C:AB,26,0))</f>
        <v/>
      </c>
      <c r="G1870" s="240" t="str">
        <f>IF(A1870="","",VLOOKUP(A1870,'[3]IHS DATABASE'!C:X,22,0))</f>
        <v/>
      </c>
      <c r="H1870" s="242"/>
      <c r="I1870" s="241" t="str">
        <f>IF(A1870="","",VLOOKUP(A1870,'[3]IHS DATABASE'!C:W,21,0))</f>
        <v/>
      </c>
      <c r="J1870" s="241" t="str">
        <f>IF(A1870="","",VLOOKUP(A1870,'[3]IHS DATABASE'!C:T,18,0))</f>
        <v/>
      </c>
      <c r="K1870" s="241"/>
      <c r="L1870" s="241"/>
      <c r="M1870" s="241" t="str">
        <f>IF(A1870="","",VLOOKUP(A1870,'[3]IHS DATABASE'!C:U,19,0))</f>
        <v/>
      </c>
      <c r="N1870" s="248"/>
      <c r="O1870" s="249"/>
      <c r="P1870" s="249"/>
      <c r="Q1870" s="258"/>
      <c r="R1870" s="259"/>
      <c r="S1870" s="259" t="str">
        <f>IF(A1870="","",VLOOKUP(A1870,'[3]IHS DATABASE'!C:BG,30,0))</f>
        <v/>
      </c>
      <c r="T1870" s="241"/>
      <c r="U1870" s="259" t="str">
        <f>IF(A1870="","",VLOOKUP(A1870,'[3]IHS DATABASE'!C:AG,31,0))</f>
        <v/>
      </c>
      <c r="V1870" s="260"/>
      <c r="W1870" s="260"/>
      <c r="X1870" s="260"/>
      <c r="Y1870" s="269">
        <f t="shared" si="203"/>
        <v>0</v>
      </c>
      <c r="Z1870" s="269">
        <f t="shared" si="204"/>
        <v>0</v>
      </c>
      <c r="AA1870" s="269" t="str">
        <f t="shared" si="205"/>
        <v>OK</v>
      </c>
      <c r="AB1870" s="270"/>
      <c r="AC1870" s="270"/>
      <c r="AD1870" s="270"/>
      <c r="AE1870" s="271"/>
      <c r="AF1870" s="272"/>
      <c r="AG1870" s="285"/>
      <c r="AH1870" s="285"/>
      <c r="AI1870" s="285"/>
      <c r="AJ1870" s="285"/>
      <c r="AK1870" s="286">
        <f t="shared" si="206"/>
        <v>0</v>
      </c>
      <c r="AL1870" s="286">
        <f t="shared" si="207"/>
        <v>0</v>
      </c>
      <c r="AM1870" s="287" t="e">
        <f t="shared" si="208"/>
        <v>#DIV/0!</v>
      </c>
      <c r="AN1870" s="286" t="str">
        <f>IF(A1870="","",VLOOKUP(A1870,'[3]IHS DATABASE'!C:H,6,0))</f>
        <v/>
      </c>
      <c r="AO1870" s="286"/>
      <c r="AP1870" s="290"/>
      <c r="AQ1870" s="290"/>
      <c r="AR1870" s="240"/>
      <c r="AS1870" s="240"/>
      <c r="AT1870" s="291">
        <f t="shared" si="209"/>
        <v>0</v>
      </c>
      <c r="AU1870" s="292"/>
      <c r="AV1870" s="293"/>
      <c r="AW1870" s="293"/>
      <c r="AX1870" s="292"/>
      <c r="AY1870" s="292"/>
      <c r="AZ1870" s="292"/>
      <c r="BA1870" s="292"/>
      <c r="BB1870" s="296"/>
      <c r="BC1870" s="293"/>
      <c r="BD1870" s="293"/>
      <c r="BE1870" s="297"/>
    </row>
    <row r="1871" spans="1:57">
      <c r="A1871" s="239"/>
      <c r="B1871" s="240"/>
      <c r="C1871" s="241" t="str">
        <f>IF(A1871="","",VLOOKUP(A1871,'[3]IHS DATABASE'!C:AD,27,0))</f>
        <v/>
      </c>
      <c r="D1871" s="241"/>
      <c r="E1871" s="241" t="str">
        <f>IF(A1871="","",VLOOKUP(A1871,'[3]IHS DATABASE'!C:G,5,0))</f>
        <v/>
      </c>
      <c r="F1871" s="241" t="str">
        <f>IF(A1871="","",VLOOKUP(A1871,'[3]IHS DATABASE'!C:AB,26,0))</f>
        <v/>
      </c>
      <c r="G1871" s="240" t="str">
        <f>IF(A1871="","",VLOOKUP(A1871,'[3]IHS DATABASE'!C:X,22,0))</f>
        <v/>
      </c>
      <c r="H1871" s="242"/>
      <c r="I1871" s="241" t="str">
        <f>IF(A1871="","",VLOOKUP(A1871,'[3]IHS DATABASE'!C:W,21,0))</f>
        <v/>
      </c>
      <c r="J1871" s="241" t="str">
        <f>IF(A1871="","",VLOOKUP(A1871,'[3]IHS DATABASE'!C:T,18,0))</f>
        <v/>
      </c>
      <c r="K1871" s="241"/>
      <c r="L1871" s="241"/>
      <c r="M1871" s="241" t="str">
        <f>IF(A1871="","",VLOOKUP(A1871,'[3]IHS DATABASE'!C:U,19,0))</f>
        <v/>
      </c>
      <c r="N1871" s="248"/>
      <c r="O1871" s="249"/>
      <c r="P1871" s="249"/>
      <c r="Q1871" s="258"/>
      <c r="R1871" s="259"/>
      <c r="S1871" s="259" t="str">
        <f>IF(A1871="","",VLOOKUP(A1871,'[3]IHS DATABASE'!C:BG,30,0))</f>
        <v/>
      </c>
      <c r="T1871" s="241"/>
      <c r="U1871" s="259" t="str">
        <f>IF(A1871="","",VLOOKUP(A1871,'[3]IHS DATABASE'!C:AG,31,0))</f>
        <v/>
      </c>
      <c r="V1871" s="260"/>
      <c r="W1871" s="260"/>
      <c r="X1871" s="260"/>
      <c r="Y1871" s="269">
        <f t="shared" si="203"/>
        <v>0</v>
      </c>
      <c r="Z1871" s="269">
        <f t="shared" si="204"/>
        <v>0</v>
      </c>
      <c r="AA1871" s="269" t="str">
        <f t="shared" si="205"/>
        <v>OK</v>
      </c>
      <c r="AB1871" s="270"/>
      <c r="AC1871" s="270"/>
      <c r="AD1871" s="270"/>
      <c r="AE1871" s="271"/>
      <c r="AF1871" s="272"/>
      <c r="AG1871" s="285"/>
      <c r="AH1871" s="285"/>
      <c r="AI1871" s="285"/>
      <c r="AJ1871" s="285"/>
      <c r="AK1871" s="286">
        <f t="shared" si="206"/>
        <v>0</v>
      </c>
      <c r="AL1871" s="286">
        <f t="shared" si="207"/>
        <v>0</v>
      </c>
      <c r="AM1871" s="287" t="e">
        <f t="shared" si="208"/>
        <v>#DIV/0!</v>
      </c>
      <c r="AN1871" s="286" t="str">
        <f>IF(A1871="","",VLOOKUP(A1871,'[3]IHS DATABASE'!C:H,6,0))</f>
        <v/>
      </c>
      <c r="AO1871" s="286"/>
      <c r="AP1871" s="290"/>
      <c r="AQ1871" s="290"/>
      <c r="AR1871" s="240"/>
      <c r="AS1871" s="240"/>
      <c r="AT1871" s="291">
        <f t="shared" si="209"/>
        <v>0</v>
      </c>
      <c r="AU1871" s="292"/>
      <c r="AV1871" s="293"/>
      <c r="AW1871" s="293"/>
      <c r="AX1871" s="292"/>
      <c r="AY1871" s="292"/>
      <c r="AZ1871" s="292"/>
      <c r="BA1871" s="292"/>
      <c r="BB1871" s="296"/>
      <c r="BC1871" s="293"/>
      <c r="BD1871" s="293"/>
      <c r="BE1871" s="297"/>
    </row>
    <row r="1872" spans="1:57">
      <c r="A1872" s="239"/>
      <c r="B1872" s="240"/>
      <c r="C1872" s="241" t="str">
        <f>IF(A1872="","",VLOOKUP(A1872,'[3]IHS DATABASE'!C:AD,27,0))</f>
        <v/>
      </c>
      <c r="D1872" s="241"/>
      <c r="E1872" s="241" t="str">
        <f>IF(A1872="","",VLOOKUP(A1872,'[3]IHS DATABASE'!C:G,5,0))</f>
        <v/>
      </c>
      <c r="F1872" s="241" t="str">
        <f>IF(A1872="","",VLOOKUP(A1872,'[3]IHS DATABASE'!C:AB,26,0))</f>
        <v/>
      </c>
      <c r="G1872" s="240" t="str">
        <f>IF(A1872="","",VLOOKUP(A1872,'[3]IHS DATABASE'!C:X,22,0))</f>
        <v/>
      </c>
      <c r="H1872" s="242"/>
      <c r="I1872" s="241" t="str">
        <f>IF(A1872="","",VLOOKUP(A1872,'[3]IHS DATABASE'!C:W,21,0))</f>
        <v/>
      </c>
      <c r="J1872" s="241" t="str">
        <f>IF(A1872="","",VLOOKUP(A1872,'[3]IHS DATABASE'!C:T,18,0))</f>
        <v/>
      </c>
      <c r="K1872" s="241"/>
      <c r="L1872" s="241"/>
      <c r="M1872" s="241" t="str">
        <f>IF(A1872="","",VLOOKUP(A1872,'[3]IHS DATABASE'!C:U,19,0))</f>
        <v/>
      </c>
      <c r="N1872" s="248"/>
      <c r="O1872" s="249"/>
      <c r="P1872" s="249"/>
      <c r="Q1872" s="258"/>
      <c r="R1872" s="259"/>
      <c r="S1872" s="259" t="str">
        <f>IF(A1872="","",VLOOKUP(A1872,'[3]IHS DATABASE'!C:BG,30,0))</f>
        <v/>
      </c>
      <c r="T1872" s="241"/>
      <c r="U1872" s="259" t="str">
        <f>IF(A1872="","",VLOOKUP(A1872,'[3]IHS DATABASE'!C:AG,31,0))</f>
        <v/>
      </c>
      <c r="V1872" s="260"/>
      <c r="W1872" s="260"/>
      <c r="X1872" s="260"/>
      <c r="Y1872" s="269">
        <f t="shared" si="203"/>
        <v>0</v>
      </c>
      <c r="Z1872" s="269">
        <f t="shared" si="204"/>
        <v>0</v>
      </c>
      <c r="AA1872" s="269" t="str">
        <f t="shared" si="205"/>
        <v>OK</v>
      </c>
      <c r="AB1872" s="270"/>
      <c r="AC1872" s="270"/>
      <c r="AD1872" s="270"/>
      <c r="AE1872" s="271"/>
      <c r="AF1872" s="272"/>
      <c r="AG1872" s="285"/>
      <c r="AH1872" s="285"/>
      <c r="AI1872" s="285"/>
      <c r="AJ1872" s="285"/>
      <c r="AK1872" s="286">
        <f t="shared" si="206"/>
        <v>0</v>
      </c>
      <c r="AL1872" s="286">
        <f t="shared" si="207"/>
        <v>0</v>
      </c>
      <c r="AM1872" s="287" t="e">
        <f t="shared" si="208"/>
        <v>#DIV/0!</v>
      </c>
      <c r="AN1872" s="286" t="str">
        <f>IF(A1872="","",VLOOKUP(A1872,'[3]IHS DATABASE'!C:H,6,0))</f>
        <v/>
      </c>
      <c r="AO1872" s="286"/>
      <c r="AP1872" s="290"/>
      <c r="AQ1872" s="290"/>
      <c r="AR1872" s="240"/>
      <c r="AS1872" s="240"/>
      <c r="AT1872" s="291">
        <f t="shared" si="209"/>
        <v>0</v>
      </c>
      <c r="AU1872" s="292"/>
      <c r="AV1872" s="293"/>
      <c r="AW1872" s="293"/>
      <c r="AX1872" s="292"/>
      <c r="AY1872" s="292"/>
      <c r="AZ1872" s="292"/>
      <c r="BA1872" s="292"/>
      <c r="BB1872" s="296"/>
      <c r="BC1872" s="293"/>
      <c r="BD1872" s="293"/>
      <c r="BE1872" s="297"/>
    </row>
    <row r="1873" spans="1:57">
      <c r="A1873" s="239"/>
      <c r="B1873" s="240"/>
      <c r="C1873" s="241" t="str">
        <f>IF(A1873="","",VLOOKUP(A1873,'[3]IHS DATABASE'!C:AD,27,0))</f>
        <v/>
      </c>
      <c r="D1873" s="241"/>
      <c r="E1873" s="241" t="str">
        <f>IF(A1873="","",VLOOKUP(A1873,'[3]IHS DATABASE'!C:G,5,0))</f>
        <v/>
      </c>
      <c r="F1873" s="241" t="str">
        <f>IF(A1873="","",VLOOKUP(A1873,'[3]IHS DATABASE'!C:AB,26,0))</f>
        <v/>
      </c>
      <c r="G1873" s="240" t="str">
        <f>IF(A1873="","",VLOOKUP(A1873,'[3]IHS DATABASE'!C:X,22,0))</f>
        <v/>
      </c>
      <c r="H1873" s="242"/>
      <c r="I1873" s="241" t="str">
        <f>IF(A1873="","",VLOOKUP(A1873,'[3]IHS DATABASE'!C:W,21,0))</f>
        <v/>
      </c>
      <c r="J1873" s="241" t="str">
        <f>IF(A1873="","",VLOOKUP(A1873,'[3]IHS DATABASE'!C:T,18,0))</f>
        <v/>
      </c>
      <c r="K1873" s="241"/>
      <c r="L1873" s="241"/>
      <c r="M1873" s="241" t="str">
        <f>IF(A1873="","",VLOOKUP(A1873,'[3]IHS DATABASE'!C:U,19,0))</f>
        <v/>
      </c>
      <c r="N1873" s="248"/>
      <c r="O1873" s="249"/>
      <c r="P1873" s="249"/>
      <c r="Q1873" s="258"/>
      <c r="R1873" s="259"/>
      <c r="S1873" s="259" t="str">
        <f>IF(A1873="","",VLOOKUP(A1873,'[3]IHS DATABASE'!C:BG,30,0))</f>
        <v/>
      </c>
      <c r="T1873" s="241"/>
      <c r="U1873" s="259" t="str">
        <f>IF(A1873="","",VLOOKUP(A1873,'[3]IHS DATABASE'!C:AG,31,0))</f>
        <v/>
      </c>
      <c r="V1873" s="260"/>
      <c r="W1873" s="260"/>
      <c r="X1873" s="260"/>
      <c r="Y1873" s="269">
        <f t="shared" si="203"/>
        <v>0</v>
      </c>
      <c r="Z1873" s="269">
        <f t="shared" si="204"/>
        <v>0</v>
      </c>
      <c r="AA1873" s="269" t="str">
        <f t="shared" si="205"/>
        <v>OK</v>
      </c>
      <c r="AB1873" s="270"/>
      <c r="AC1873" s="270"/>
      <c r="AD1873" s="270"/>
      <c r="AE1873" s="271"/>
      <c r="AF1873" s="272"/>
      <c r="AG1873" s="285"/>
      <c r="AH1873" s="285"/>
      <c r="AI1873" s="285"/>
      <c r="AJ1873" s="285"/>
      <c r="AK1873" s="286">
        <f t="shared" si="206"/>
        <v>0</v>
      </c>
      <c r="AL1873" s="286">
        <f t="shared" si="207"/>
        <v>0</v>
      </c>
      <c r="AM1873" s="287" t="e">
        <f t="shared" si="208"/>
        <v>#DIV/0!</v>
      </c>
      <c r="AN1873" s="286" t="str">
        <f>IF(A1873="","",VLOOKUP(A1873,'[3]IHS DATABASE'!C:H,6,0))</f>
        <v/>
      </c>
      <c r="AO1873" s="286"/>
      <c r="AP1873" s="290"/>
      <c r="AQ1873" s="290"/>
      <c r="AR1873" s="240"/>
      <c r="AS1873" s="240"/>
      <c r="AT1873" s="291">
        <f t="shared" si="209"/>
        <v>0</v>
      </c>
      <c r="AU1873" s="292"/>
      <c r="AV1873" s="293"/>
      <c r="AW1873" s="293"/>
      <c r="AX1873" s="292"/>
      <c r="AY1873" s="292"/>
      <c r="AZ1873" s="292"/>
      <c r="BA1873" s="292"/>
      <c r="BB1873" s="296"/>
      <c r="BC1873" s="293"/>
      <c r="BD1873" s="293"/>
      <c r="BE1873" s="297"/>
    </row>
    <row r="1874" spans="1:57">
      <c r="A1874" s="239"/>
      <c r="B1874" s="240"/>
      <c r="C1874" s="241" t="str">
        <f>IF(A1874="","",VLOOKUP(A1874,'[3]IHS DATABASE'!C:AD,27,0))</f>
        <v/>
      </c>
      <c r="D1874" s="241"/>
      <c r="E1874" s="241" t="str">
        <f>IF(A1874="","",VLOOKUP(A1874,'[3]IHS DATABASE'!C:G,5,0))</f>
        <v/>
      </c>
      <c r="F1874" s="241" t="str">
        <f>IF(A1874="","",VLOOKUP(A1874,'[3]IHS DATABASE'!C:AB,26,0))</f>
        <v/>
      </c>
      <c r="G1874" s="240" t="str">
        <f>IF(A1874="","",VLOOKUP(A1874,'[3]IHS DATABASE'!C:X,22,0))</f>
        <v/>
      </c>
      <c r="H1874" s="242"/>
      <c r="I1874" s="241" t="str">
        <f>IF(A1874="","",VLOOKUP(A1874,'[3]IHS DATABASE'!C:W,21,0))</f>
        <v/>
      </c>
      <c r="J1874" s="241" t="str">
        <f>IF(A1874="","",VLOOKUP(A1874,'[3]IHS DATABASE'!C:T,18,0))</f>
        <v/>
      </c>
      <c r="K1874" s="241"/>
      <c r="L1874" s="241"/>
      <c r="M1874" s="241" t="str">
        <f>IF(A1874="","",VLOOKUP(A1874,'[3]IHS DATABASE'!C:U,19,0))</f>
        <v/>
      </c>
      <c r="N1874" s="248"/>
      <c r="O1874" s="249"/>
      <c r="P1874" s="249"/>
      <c r="Q1874" s="258"/>
      <c r="R1874" s="259"/>
      <c r="S1874" s="259" t="str">
        <f>IF(A1874="","",VLOOKUP(A1874,'[3]IHS DATABASE'!C:BG,30,0))</f>
        <v/>
      </c>
      <c r="T1874" s="241"/>
      <c r="U1874" s="259" t="str">
        <f>IF(A1874="","",VLOOKUP(A1874,'[3]IHS DATABASE'!C:AG,31,0))</f>
        <v/>
      </c>
      <c r="V1874" s="260"/>
      <c r="W1874" s="260"/>
      <c r="X1874" s="260"/>
      <c r="Y1874" s="269">
        <f t="shared" si="203"/>
        <v>0</v>
      </c>
      <c r="Z1874" s="269">
        <f t="shared" si="204"/>
        <v>0</v>
      </c>
      <c r="AA1874" s="269" t="str">
        <f t="shared" si="205"/>
        <v>OK</v>
      </c>
      <c r="AB1874" s="270"/>
      <c r="AC1874" s="270"/>
      <c r="AD1874" s="270"/>
      <c r="AE1874" s="271"/>
      <c r="AF1874" s="272"/>
      <c r="AG1874" s="285"/>
      <c r="AH1874" s="285"/>
      <c r="AI1874" s="285"/>
      <c r="AJ1874" s="285"/>
      <c r="AK1874" s="286">
        <f t="shared" si="206"/>
        <v>0</v>
      </c>
      <c r="AL1874" s="286">
        <f t="shared" si="207"/>
        <v>0</v>
      </c>
      <c r="AM1874" s="287" t="e">
        <f t="shared" si="208"/>
        <v>#DIV/0!</v>
      </c>
      <c r="AN1874" s="286" t="str">
        <f>IF(A1874="","",VLOOKUP(A1874,'[3]IHS DATABASE'!C:H,6,0))</f>
        <v/>
      </c>
      <c r="AO1874" s="286"/>
      <c r="AP1874" s="290"/>
      <c r="AQ1874" s="290"/>
      <c r="AR1874" s="240"/>
      <c r="AS1874" s="240"/>
      <c r="AT1874" s="291">
        <f t="shared" si="209"/>
        <v>0</v>
      </c>
      <c r="AU1874" s="292"/>
      <c r="AV1874" s="293"/>
      <c r="AW1874" s="293"/>
      <c r="AX1874" s="292"/>
      <c r="AY1874" s="292"/>
      <c r="AZ1874" s="292"/>
      <c r="BA1874" s="292"/>
      <c r="BB1874" s="296"/>
      <c r="BC1874" s="293"/>
      <c r="BD1874" s="293"/>
      <c r="BE1874" s="297"/>
    </row>
    <row r="1875" spans="1:57">
      <c r="A1875" s="239"/>
      <c r="B1875" s="240"/>
      <c r="C1875" s="241" t="str">
        <f>IF(A1875="","",VLOOKUP(A1875,'[3]IHS DATABASE'!C:AD,27,0))</f>
        <v/>
      </c>
      <c r="D1875" s="241"/>
      <c r="E1875" s="241" t="str">
        <f>IF(A1875="","",VLOOKUP(A1875,'[3]IHS DATABASE'!C:G,5,0))</f>
        <v/>
      </c>
      <c r="F1875" s="241" t="str">
        <f>IF(A1875="","",VLOOKUP(A1875,'[3]IHS DATABASE'!C:AB,26,0))</f>
        <v/>
      </c>
      <c r="G1875" s="240" t="str">
        <f>IF(A1875="","",VLOOKUP(A1875,'[3]IHS DATABASE'!C:X,22,0))</f>
        <v/>
      </c>
      <c r="H1875" s="242"/>
      <c r="I1875" s="241" t="str">
        <f>IF(A1875="","",VLOOKUP(A1875,'[3]IHS DATABASE'!C:W,21,0))</f>
        <v/>
      </c>
      <c r="J1875" s="241" t="str">
        <f>IF(A1875="","",VLOOKUP(A1875,'[3]IHS DATABASE'!C:T,18,0))</f>
        <v/>
      </c>
      <c r="K1875" s="241"/>
      <c r="L1875" s="241"/>
      <c r="M1875" s="241" t="str">
        <f>IF(A1875="","",VLOOKUP(A1875,'[3]IHS DATABASE'!C:U,19,0))</f>
        <v/>
      </c>
      <c r="N1875" s="248"/>
      <c r="O1875" s="249"/>
      <c r="P1875" s="249"/>
      <c r="Q1875" s="258"/>
      <c r="R1875" s="259"/>
      <c r="S1875" s="259" t="str">
        <f>IF(A1875="","",VLOOKUP(A1875,'[3]IHS DATABASE'!C:BG,30,0))</f>
        <v/>
      </c>
      <c r="T1875" s="241"/>
      <c r="U1875" s="259" t="str">
        <f>IF(A1875="","",VLOOKUP(A1875,'[3]IHS DATABASE'!C:AG,31,0))</f>
        <v/>
      </c>
      <c r="V1875" s="260"/>
      <c r="W1875" s="260"/>
      <c r="X1875" s="260"/>
      <c r="Y1875" s="269">
        <f t="shared" si="203"/>
        <v>0</v>
      </c>
      <c r="Z1875" s="269">
        <f t="shared" si="204"/>
        <v>0</v>
      </c>
      <c r="AA1875" s="269" t="str">
        <f t="shared" si="205"/>
        <v>OK</v>
      </c>
      <c r="AB1875" s="270"/>
      <c r="AC1875" s="270"/>
      <c r="AD1875" s="270"/>
      <c r="AE1875" s="271"/>
      <c r="AF1875" s="272"/>
      <c r="AG1875" s="285"/>
      <c r="AH1875" s="285"/>
      <c r="AI1875" s="285"/>
      <c r="AJ1875" s="285"/>
      <c r="AK1875" s="286">
        <f t="shared" si="206"/>
        <v>0</v>
      </c>
      <c r="AL1875" s="286">
        <f t="shared" si="207"/>
        <v>0</v>
      </c>
      <c r="AM1875" s="287" t="e">
        <f t="shared" si="208"/>
        <v>#DIV/0!</v>
      </c>
      <c r="AN1875" s="286" t="str">
        <f>IF(A1875="","",VLOOKUP(A1875,'[3]IHS DATABASE'!C:H,6,0))</f>
        <v/>
      </c>
      <c r="AO1875" s="286"/>
      <c r="AP1875" s="290"/>
      <c r="AQ1875" s="290"/>
      <c r="AR1875" s="240"/>
      <c r="AS1875" s="240"/>
      <c r="AT1875" s="291">
        <f t="shared" si="209"/>
        <v>0</v>
      </c>
      <c r="AU1875" s="292"/>
      <c r="AV1875" s="293"/>
      <c r="AW1875" s="293"/>
      <c r="AX1875" s="292"/>
      <c r="AY1875" s="292"/>
      <c r="AZ1875" s="292"/>
      <c r="BA1875" s="292"/>
      <c r="BB1875" s="296"/>
      <c r="BC1875" s="293"/>
      <c r="BD1875" s="293"/>
      <c r="BE1875" s="297"/>
    </row>
    <row r="1876" spans="1:57">
      <c r="A1876" s="239"/>
      <c r="B1876" s="240"/>
      <c r="C1876" s="241" t="str">
        <f>IF(A1876="","",VLOOKUP(A1876,'[3]IHS DATABASE'!C:AD,27,0))</f>
        <v/>
      </c>
      <c r="D1876" s="241"/>
      <c r="E1876" s="241" t="str">
        <f>IF(A1876="","",VLOOKUP(A1876,'[3]IHS DATABASE'!C:G,5,0))</f>
        <v/>
      </c>
      <c r="F1876" s="241" t="str">
        <f>IF(A1876="","",VLOOKUP(A1876,'[3]IHS DATABASE'!C:AB,26,0))</f>
        <v/>
      </c>
      <c r="G1876" s="240" t="str">
        <f>IF(A1876="","",VLOOKUP(A1876,'[3]IHS DATABASE'!C:X,22,0))</f>
        <v/>
      </c>
      <c r="H1876" s="242"/>
      <c r="I1876" s="241" t="str">
        <f>IF(A1876="","",VLOOKUP(A1876,'[3]IHS DATABASE'!C:W,21,0))</f>
        <v/>
      </c>
      <c r="J1876" s="241" t="str">
        <f>IF(A1876="","",VLOOKUP(A1876,'[3]IHS DATABASE'!C:T,18,0))</f>
        <v/>
      </c>
      <c r="K1876" s="241"/>
      <c r="L1876" s="241"/>
      <c r="M1876" s="241" t="str">
        <f>IF(A1876="","",VLOOKUP(A1876,'[3]IHS DATABASE'!C:U,19,0))</f>
        <v/>
      </c>
      <c r="N1876" s="248"/>
      <c r="O1876" s="249"/>
      <c r="P1876" s="249"/>
      <c r="Q1876" s="258"/>
      <c r="R1876" s="259"/>
      <c r="S1876" s="259" t="str">
        <f>IF(A1876="","",VLOOKUP(A1876,'[3]IHS DATABASE'!C:BG,30,0))</f>
        <v/>
      </c>
      <c r="T1876" s="241"/>
      <c r="U1876" s="259" t="str">
        <f>IF(A1876="","",VLOOKUP(A1876,'[3]IHS DATABASE'!C:AG,31,0))</f>
        <v/>
      </c>
      <c r="V1876" s="260"/>
      <c r="W1876" s="260"/>
      <c r="X1876" s="260"/>
      <c r="Y1876" s="269">
        <f t="shared" si="203"/>
        <v>0</v>
      </c>
      <c r="Z1876" s="269">
        <f t="shared" si="204"/>
        <v>0</v>
      </c>
      <c r="AA1876" s="269" t="str">
        <f t="shared" si="205"/>
        <v>OK</v>
      </c>
      <c r="AB1876" s="270"/>
      <c r="AC1876" s="270"/>
      <c r="AD1876" s="270"/>
      <c r="AE1876" s="271"/>
      <c r="AF1876" s="272"/>
      <c r="AG1876" s="285"/>
      <c r="AH1876" s="285"/>
      <c r="AI1876" s="285"/>
      <c r="AJ1876" s="285"/>
      <c r="AK1876" s="286">
        <f t="shared" si="206"/>
        <v>0</v>
      </c>
      <c r="AL1876" s="286">
        <f t="shared" si="207"/>
        <v>0</v>
      </c>
      <c r="AM1876" s="287" t="e">
        <f t="shared" si="208"/>
        <v>#DIV/0!</v>
      </c>
      <c r="AN1876" s="286" t="str">
        <f>IF(A1876="","",VLOOKUP(A1876,'[3]IHS DATABASE'!C:H,6,0))</f>
        <v/>
      </c>
      <c r="AO1876" s="286"/>
      <c r="AP1876" s="290"/>
      <c r="AQ1876" s="290"/>
      <c r="AR1876" s="240"/>
      <c r="AS1876" s="240"/>
      <c r="AT1876" s="291">
        <f t="shared" si="209"/>
        <v>0</v>
      </c>
      <c r="AU1876" s="292"/>
      <c r="AV1876" s="293"/>
      <c r="AW1876" s="293"/>
      <c r="AX1876" s="292"/>
      <c r="AY1876" s="292"/>
      <c r="AZ1876" s="292"/>
      <c r="BA1876" s="292"/>
      <c r="BB1876" s="296"/>
      <c r="BC1876" s="293"/>
      <c r="BD1876" s="293"/>
      <c r="BE1876" s="297"/>
    </row>
    <row r="1877" spans="1:57">
      <c r="A1877" s="239"/>
      <c r="B1877" s="240"/>
      <c r="C1877" s="241" t="str">
        <f>IF(A1877="","",VLOOKUP(A1877,'[3]IHS DATABASE'!C:AD,27,0))</f>
        <v/>
      </c>
      <c r="D1877" s="241"/>
      <c r="E1877" s="241" t="str">
        <f>IF(A1877="","",VLOOKUP(A1877,'[3]IHS DATABASE'!C:G,5,0))</f>
        <v/>
      </c>
      <c r="F1877" s="241" t="str">
        <f>IF(A1877="","",VLOOKUP(A1877,'[3]IHS DATABASE'!C:AB,26,0))</f>
        <v/>
      </c>
      <c r="G1877" s="240" t="str">
        <f>IF(A1877="","",VLOOKUP(A1877,'[3]IHS DATABASE'!C:X,22,0))</f>
        <v/>
      </c>
      <c r="H1877" s="242"/>
      <c r="I1877" s="241" t="str">
        <f>IF(A1877="","",VLOOKUP(A1877,'[3]IHS DATABASE'!C:W,21,0))</f>
        <v/>
      </c>
      <c r="J1877" s="241" t="str">
        <f>IF(A1877="","",VLOOKUP(A1877,'[3]IHS DATABASE'!C:T,18,0))</f>
        <v/>
      </c>
      <c r="K1877" s="241"/>
      <c r="L1877" s="241"/>
      <c r="M1877" s="241" t="str">
        <f>IF(A1877="","",VLOOKUP(A1877,'[3]IHS DATABASE'!C:U,19,0))</f>
        <v/>
      </c>
      <c r="N1877" s="248"/>
      <c r="O1877" s="249"/>
      <c r="P1877" s="249"/>
      <c r="Q1877" s="258"/>
      <c r="R1877" s="259"/>
      <c r="S1877" s="259" t="str">
        <f>IF(A1877="","",VLOOKUP(A1877,'[3]IHS DATABASE'!C:BG,30,0))</f>
        <v/>
      </c>
      <c r="T1877" s="241"/>
      <c r="U1877" s="259" t="str">
        <f>IF(A1877="","",VLOOKUP(A1877,'[3]IHS DATABASE'!C:AG,31,0))</f>
        <v/>
      </c>
      <c r="V1877" s="260"/>
      <c r="W1877" s="260"/>
      <c r="X1877" s="260"/>
      <c r="Y1877" s="269">
        <f t="shared" si="203"/>
        <v>0</v>
      </c>
      <c r="Z1877" s="269">
        <f t="shared" si="204"/>
        <v>0</v>
      </c>
      <c r="AA1877" s="269" t="str">
        <f t="shared" si="205"/>
        <v>OK</v>
      </c>
      <c r="AB1877" s="270"/>
      <c r="AC1877" s="270"/>
      <c r="AD1877" s="270"/>
      <c r="AE1877" s="271"/>
      <c r="AF1877" s="272"/>
      <c r="AG1877" s="285"/>
      <c r="AH1877" s="285"/>
      <c r="AI1877" s="285"/>
      <c r="AJ1877" s="285"/>
      <c r="AK1877" s="286">
        <f t="shared" si="206"/>
        <v>0</v>
      </c>
      <c r="AL1877" s="286">
        <f t="shared" si="207"/>
        <v>0</v>
      </c>
      <c r="AM1877" s="287" t="e">
        <f t="shared" si="208"/>
        <v>#DIV/0!</v>
      </c>
      <c r="AN1877" s="286" t="str">
        <f>IF(A1877="","",VLOOKUP(A1877,'[3]IHS DATABASE'!C:H,6,0))</f>
        <v/>
      </c>
      <c r="AO1877" s="286"/>
      <c r="AP1877" s="290"/>
      <c r="AQ1877" s="290"/>
      <c r="AR1877" s="240"/>
      <c r="AS1877" s="240"/>
      <c r="AT1877" s="291">
        <f t="shared" si="209"/>
        <v>0</v>
      </c>
      <c r="AU1877" s="292"/>
      <c r="AV1877" s="293"/>
      <c r="AW1877" s="293"/>
      <c r="AX1877" s="292"/>
      <c r="AY1877" s="292"/>
      <c r="AZ1877" s="292"/>
      <c r="BA1877" s="292"/>
      <c r="BB1877" s="296"/>
      <c r="BC1877" s="293"/>
      <c r="BD1877" s="293"/>
      <c r="BE1877" s="297"/>
    </row>
    <row r="1878" spans="1:57">
      <c r="A1878" s="239"/>
      <c r="B1878" s="240"/>
      <c r="C1878" s="241" t="str">
        <f>IF(A1878="","",VLOOKUP(A1878,'[3]IHS DATABASE'!C:AD,27,0))</f>
        <v/>
      </c>
      <c r="D1878" s="241"/>
      <c r="E1878" s="241" t="str">
        <f>IF(A1878="","",VLOOKUP(A1878,'[3]IHS DATABASE'!C:G,5,0))</f>
        <v/>
      </c>
      <c r="F1878" s="241" t="str">
        <f>IF(A1878="","",VLOOKUP(A1878,'[3]IHS DATABASE'!C:AB,26,0))</f>
        <v/>
      </c>
      <c r="G1878" s="240" t="str">
        <f>IF(A1878="","",VLOOKUP(A1878,'[3]IHS DATABASE'!C:X,22,0))</f>
        <v/>
      </c>
      <c r="H1878" s="242"/>
      <c r="I1878" s="241" t="str">
        <f>IF(A1878="","",VLOOKUP(A1878,'[3]IHS DATABASE'!C:W,21,0))</f>
        <v/>
      </c>
      <c r="J1878" s="241" t="str">
        <f>IF(A1878="","",VLOOKUP(A1878,'[3]IHS DATABASE'!C:T,18,0))</f>
        <v/>
      </c>
      <c r="K1878" s="241"/>
      <c r="L1878" s="241"/>
      <c r="M1878" s="241" t="str">
        <f>IF(A1878="","",VLOOKUP(A1878,'[3]IHS DATABASE'!C:U,19,0))</f>
        <v/>
      </c>
      <c r="N1878" s="248"/>
      <c r="O1878" s="249"/>
      <c r="P1878" s="249"/>
      <c r="Q1878" s="258"/>
      <c r="R1878" s="259"/>
      <c r="S1878" s="259" t="str">
        <f>IF(A1878="","",VLOOKUP(A1878,'[3]IHS DATABASE'!C:BG,30,0))</f>
        <v/>
      </c>
      <c r="T1878" s="241"/>
      <c r="U1878" s="259" t="str">
        <f>IF(A1878="","",VLOOKUP(A1878,'[3]IHS DATABASE'!C:AG,31,0))</f>
        <v/>
      </c>
      <c r="V1878" s="260"/>
      <c r="W1878" s="260"/>
      <c r="X1878" s="260"/>
      <c r="Y1878" s="269">
        <f t="shared" si="203"/>
        <v>0</v>
      </c>
      <c r="Z1878" s="269">
        <f t="shared" si="204"/>
        <v>0</v>
      </c>
      <c r="AA1878" s="269" t="str">
        <f t="shared" si="205"/>
        <v>OK</v>
      </c>
      <c r="AB1878" s="270"/>
      <c r="AC1878" s="270"/>
      <c r="AD1878" s="270"/>
      <c r="AE1878" s="271"/>
      <c r="AF1878" s="272"/>
      <c r="AG1878" s="285"/>
      <c r="AH1878" s="285"/>
      <c r="AI1878" s="285"/>
      <c r="AJ1878" s="285"/>
      <c r="AK1878" s="286">
        <f t="shared" si="206"/>
        <v>0</v>
      </c>
      <c r="AL1878" s="286">
        <f t="shared" si="207"/>
        <v>0</v>
      </c>
      <c r="AM1878" s="287" t="e">
        <f t="shared" si="208"/>
        <v>#DIV/0!</v>
      </c>
      <c r="AN1878" s="286" t="str">
        <f>IF(A1878="","",VLOOKUP(A1878,'[3]IHS DATABASE'!C:H,6,0))</f>
        <v/>
      </c>
      <c r="AO1878" s="286"/>
      <c r="AP1878" s="290"/>
      <c r="AQ1878" s="290"/>
      <c r="AR1878" s="240"/>
      <c r="AS1878" s="240"/>
      <c r="AT1878" s="291">
        <f t="shared" si="209"/>
        <v>0</v>
      </c>
      <c r="AU1878" s="292"/>
      <c r="AV1878" s="293"/>
      <c r="AW1878" s="293"/>
      <c r="AX1878" s="292"/>
      <c r="AY1878" s="292"/>
      <c r="AZ1878" s="292"/>
      <c r="BA1878" s="292"/>
      <c r="BB1878" s="296"/>
      <c r="BC1878" s="293"/>
      <c r="BD1878" s="293"/>
      <c r="BE1878" s="297"/>
    </row>
    <row r="1879" spans="1:57">
      <c r="A1879" s="239"/>
      <c r="B1879" s="240"/>
      <c r="C1879" s="241" t="str">
        <f>IF(A1879="","",VLOOKUP(A1879,'[3]IHS DATABASE'!C:AD,27,0))</f>
        <v/>
      </c>
      <c r="D1879" s="241"/>
      <c r="E1879" s="241" t="str">
        <f>IF(A1879="","",VLOOKUP(A1879,'[3]IHS DATABASE'!C:G,5,0))</f>
        <v/>
      </c>
      <c r="F1879" s="241" t="str">
        <f>IF(A1879="","",VLOOKUP(A1879,'[3]IHS DATABASE'!C:AB,26,0))</f>
        <v/>
      </c>
      <c r="G1879" s="240" t="str">
        <f>IF(A1879="","",VLOOKUP(A1879,'[3]IHS DATABASE'!C:X,22,0))</f>
        <v/>
      </c>
      <c r="H1879" s="242"/>
      <c r="I1879" s="241" t="str">
        <f>IF(A1879="","",VLOOKUP(A1879,'[3]IHS DATABASE'!C:W,21,0))</f>
        <v/>
      </c>
      <c r="J1879" s="241" t="str">
        <f>IF(A1879="","",VLOOKUP(A1879,'[3]IHS DATABASE'!C:T,18,0))</f>
        <v/>
      </c>
      <c r="K1879" s="241"/>
      <c r="L1879" s="241"/>
      <c r="M1879" s="241" t="str">
        <f>IF(A1879="","",VLOOKUP(A1879,'[3]IHS DATABASE'!C:U,19,0))</f>
        <v/>
      </c>
      <c r="N1879" s="248"/>
      <c r="O1879" s="249"/>
      <c r="P1879" s="249"/>
      <c r="Q1879" s="258"/>
      <c r="R1879" s="259"/>
      <c r="S1879" s="259" t="str">
        <f>IF(A1879="","",VLOOKUP(A1879,'[3]IHS DATABASE'!C:BG,30,0))</f>
        <v/>
      </c>
      <c r="T1879" s="241"/>
      <c r="U1879" s="259" t="str">
        <f>IF(A1879="","",VLOOKUP(A1879,'[3]IHS DATABASE'!C:AG,31,0))</f>
        <v/>
      </c>
      <c r="V1879" s="260"/>
      <c r="W1879" s="260"/>
      <c r="X1879" s="260"/>
      <c r="Y1879" s="269">
        <f t="shared" si="203"/>
        <v>0</v>
      </c>
      <c r="Z1879" s="269">
        <f t="shared" si="204"/>
        <v>0</v>
      </c>
      <c r="AA1879" s="269" t="str">
        <f t="shared" si="205"/>
        <v>OK</v>
      </c>
      <c r="AB1879" s="270"/>
      <c r="AC1879" s="270"/>
      <c r="AD1879" s="270"/>
      <c r="AE1879" s="271"/>
      <c r="AF1879" s="272"/>
      <c r="AG1879" s="285"/>
      <c r="AH1879" s="285"/>
      <c r="AI1879" s="285"/>
      <c r="AJ1879" s="285"/>
      <c r="AK1879" s="286">
        <f t="shared" si="206"/>
        <v>0</v>
      </c>
      <c r="AL1879" s="286">
        <f t="shared" si="207"/>
        <v>0</v>
      </c>
      <c r="AM1879" s="287" t="e">
        <f t="shared" si="208"/>
        <v>#DIV/0!</v>
      </c>
      <c r="AN1879" s="286" t="str">
        <f>IF(A1879="","",VLOOKUP(A1879,'[3]IHS DATABASE'!C:H,6,0))</f>
        <v/>
      </c>
      <c r="AO1879" s="286"/>
      <c r="AP1879" s="290"/>
      <c r="AQ1879" s="290"/>
      <c r="AR1879" s="240"/>
      <c r="AS1879" s="240"/>
      <c r="AT1879" s="291">
        <f t="shared" si="209"/>
        <v>0</v>
      </c>
      <c r="AU1879" s="292"/>
      <c r="AV1879" s="293"/>
      <c r="AW1879" s="293"/>
      <c r="AX1879" s="292"/>
      <c r="AY1879" s="292"/>
      <c r="AZ1879" s="292"/>
      <c r="BA1879" s="292"/>
      <c r="BB1879" s="296"/>
      <c r="BC1879" s="293"/>
      <c r="BD1879" s="293"/>
      <c r="BE1879" s="297"/>
    </row>
    <row r="1880" spans="1:57">
      <c r="A1880" s="239"/>
      <c r="B1880" s="240"/>
      <c r="C1880" s="241" t="str">
        <f>IF(A1880="","",VLOOKUP(A1880,'[3]IHS DATABASE'!C:AD,27,0))</f>
        <v/>
      </c>
      <c r="D1880" s="241"/>
      <c r="E1880" s="241" t="str">
        <f>IF(A1880="","",VLOOKUP(A1880,'[3]IHS DATABASE'!C:G,5,0))</f>
        <v/>
      </c>
      <c r="F1880" s="241" t="str">
        <f>IF(A1880="","",VLOOKUP(A1880,'[3]IHS DATABASE'!C:AB,26,0))</f>
        <v/>
      </c>
      <c r="G1880" s="240" t="str">
        <f>IF(A1880="","",VLOOKUP(A1880,'[3]IHS DATABASE'!C:X,22,0))</f>
        <v/>
      </c>
      <c r="H1880" s="242"/>
      <c r="I1880" s="241" t="str">
        <f>IF(A1880="","",VLOOKUP(A1880,'[3]IHS DATABASE'!C:W,21,0))</f>
        <v/>
      </c>
      <c r="J1880" s="241" t="str">
        <f>IF(A1880="","",VLOOKUP(A1880,'[3]IHS DATABASE'!C:T,18,0))</f>
        <v/>
      </c>
      <c r="K1880" s="241"/>
      <c r="L1880" s="241"/>
      <c r="M1880" s="241" t="str">
        <f>IF(A1880="","",VLOOKUP(A1880,'[3]IHS DATABASE'!C:U,19,0))</f>
        <v/>
      </c>
      <c r="N1880" s="248"/>
      <c r="O1880" s="249"/>
      <c r="P1880" s="249"/>
      <c r="Q1880" s="258"/>
      <c r="R1880" s="259"/>
      <c r="S1880" s="259" t="str">
        <f>IF(A1880="","",VLOOKUP(A1880,'[3]IHS DATABASE'!C:BG,30,0))</f>
        <v/>
      </c>
      <c r="T1880" s="241"/>
      <c r="U1880" s="259" t="str">
        <f>IF(A1880="","",VLOOKUP(A1880,'[3]IHS DATABASE'!C:AG,31,0))</f>
        <v/>
      </c>
      <c r="V1880" s="260"/>
      <c r="W1880" s="260"/>
      <c r="X1880" s="260"/>
      <c r="Y1880" s="269">
        <f t="shared" si="203"/>
        <v>0</v>
      </c>
      <c r="Z1880" s="269">
        <f t="shared" si="204"/>
        <v>0</v>
      </c>
      <c r="AA1880" s="269" t="str">
        <f t="shared" si="205"/>
        <v>OK</v>
      </c>
      <c r="AB1880" s="270"/>
      <c r="AC1880" s="270"/>
      <c r="AD1880" s="270"/>
      <c r="AE1880" s="271"/>
      <c r="AF1880" s="272"/>
      <c r="AG1880" s="285"/>
      <c r="AH1880" s="285"/>
      <c r="AI1880" s="285"/>
      <c r="AJ1880" s="285"/>
      <c r="AK1880" s="286">
        <f t="shared" si="206"/>
        <v>0</v>
      </c>
      <c r="AL1880" s="286">
        <f t="shared" si="207"/>
        <v>0</v>
      </c>
      <c r="AM1880" s="287" t="e">
        <f t="shared" si="208"/>
        <v>#DIV/0!</v>
      </c>
      <c r="AN1880" s="286" t="str">
        <f>IF(A1880="","",VLOOKUP(A1880,'[3]IHS DATABASE'!C:H,6,0))</f>
        <v/>
      </c>
      <c r="AO1880" s="286"/>
      <c r="AP1880" s="290"/>
      <c r="AQ1880" s="290"/>
      <c r="AR1880" s="240"/>
      <c r="AS1880" s="240"/>
      <c r="AT1880" s="291">
        <f t="shared" si="209"/>
        <v>0</v>
      </c>
      <c r="AU1880" s="292"/>
      <c r="AV1880" s="293"/>
      <c r="AW1880" s="293"/>
      <c r="AX1880" s="292"/>
      <c r="AY1880" s="292"/>
      <c r="AZ1880" s="292"/>
      <c r="BA1880" s="292"/>
      <c r="BB1880" s="296"/>
      <c r="BC1880" s="293"/>
      <c r="BD1880" s="293"/>
      <c r="BE1880" s="297"/>
    </row>
    <row r="1881" spans="1:57">
      <c r="A1881" s="239"/>
      <c r="B1881" s="240"/>
      <c r="C1881" s="241" t="str">
        <f>IF(A1881="","",VLOOKUP(A1881,'[3]IHS DATABASE'!C:AD,27,0))</f>
        <v/>
      </c>
      <c r="D1881" s="241"/>
      <c r="E1881" s="241" t="str">
        <f>IF(A1881="","",VLOOKUP(A1881,'[3]IHS DATABASE'!C:G,5,0))</f>
        <v/>
      </c>
      <c r="F1881" s="241" t="str">
        <f>IF(A1881="","",VLOOKUP(A1881,'[3]IHS DATABASE'!C:AB,26,0))</f>
        <v/>
      </c>
      <c r="G1881" s="240" t="str">
        <f>IF(A1881="","",VLOOKUP(A1881,'[3]IHS DATABASE'!C:X,22,0))</f>
        <v/>
      </c>
      <c r="H1881" s="242"/>
      <c r="I1881" s="241" t="str">
        <f>IF(A1881="","",VLOOKUP(A1881,'[3]IHS DATABASE'!C:W,21,0))</f>
        <v/>
      </c>
      <c r="J1881" s="241" t="str">
        <f>IF(A1881="","",VLOOKUP(A1881,'[3]IHS DATABASE'!C:T,18,0))</f>
        <v/>
      </c>
      <c r="K1881" s="241"/>
      <c r="L1881" s="241"/>
      <c r="M1881" s="241" t="str">
        <f>IF(A1881="","",VLOOKUP(A1881,'[3]IHS DATABASE'!C:U,19,0))</f>
        <v/>
      </c>
      <c r="N1881" s="248"/>
      <c r="O1881" s="249"/>
      <c r="P1881" s="249"/>
      <c r="Q1881" s="258"/>
      <c r="R1881" s="259"/>
      <c r="S1881" s="259" t="str">
        <f>IF(A1881="","",VLOOKUP(A1881,'[3]IHS DATABASE'!C:BG,30,0))</f>
        <v/>
      </c>
      <c r="T1881" s="241"/>
      <c r="U1881" s="259" t="str">
        <f>IF(A1881="","",VLOOKUP(A1881,'[3]IHS DATABASE'!C:AG,31,0))</f>
        <v/>
      </c>
      <c r="V1881" s="260"/>
      <c r="W1881" s="260"/>
      <c r="X1881" s="260"/>
      <c r="Y1881" s="269">
        <f t="shared" si="203"/>
        <v>0</v>
      </c>
      <c r="Z1881" s="269">
        <f t="shared" si="204"/>
        <v>0</v>
      </c>
      <c r="AA1881" s="269" t="str">
        <f t="shared" si="205"/>
        <v>OK</v>
      </c>
      <c r="AB1881" s="270"/>
      <c r="AC1881" s="270"/>
      <c r="AD1881" s="270"/>
      <c r="AE1881" s="271"/>
      <c r="AF1881" s="272"/>
      <c r="AG1881" s="285"/>
      <c r="AH1881" s="285"/>
      <c r="AI1881" s="285"/>
      <c r="AJ1881" s="285"/>
      <c r="AK1881" s="286">
        <f t="shared" si="206"/>
        <v>0</v>
      </c>
      <c r="AL1881" s="286">
        <f t="shared" si="207"/>
        <v>0</v>
      </c>
      <c r="AM1881" s="287" t="e">
        <f t="shared" si="208"/>
        <v>#DIV/0!</v>
      </c>
      <c r="AN1881" s="286" t="str">
        <f>IF(A1881="","",VLOOKUP(A1881,'[3]IHS DATABASE'!C:H,6,0))</f>
        <v/>
      </c>
      <c r="AO1881" s="286"/>
      <c r="AP1881" s="290"/>
      <c r="AQ1881" s="290"/>
      <c r="AR1881" s="240"/>
      <c r="AS1881" s="240"/>
      <c r="AT1881" s="291">
        <f t="shared" si="209"/>
        <v>0</v>
      </c>
      <c r="AU1881" s="292"/>
      <c r="AV1881" s="293"/>
      <c r="AW1881" s="293"/>
      <c r="AX1881" s="292"/>
      <c r="AY1881" s="292"/>
      <c r="AZ1881" s="292"/>
      <c r="BA1881" s="292"/>
      <c r="BB1881" s="296"/>
      <c r="BC1881" s="293"/>
      <c r="BD1881" s="293"/>
      <c r="BE1881" s="297"/>
    </row>
    <row r="1882" spans="1:57">
      <c r="A1882" s="239"/>
      <c r="B1882" s="240"/>
      <c r="C1882" s="241" t="str">
        <f>IF(A1882="","",VLOOKUP(A1882,'[3]IHS DATABASE'!C:AD,27,0))</f>
        <v/>
      </c>
      <c r="D1882" s="241"/>
      <c r="E1882" s="241" t="str">
        <f>IF(A1882="","",VLOOKUP(A1882,'[3]IHS DATABASE'!C:G,5,0))</f>
        <v/>
      </c>
      <c r="F1882" s="241" t="str">
        <f>IF(A1882="","",VLOOKUP(A1882,'[3]IHS DATABASE'!C:AB,26,0))</f>
        <v/>
      </c>
      <c r="G1882" s="240" t="str">
        <f>IF(A1882="","",VLOOKUP(A1882,'[3]IHS DATABASE'!C:X,22,0))</f>
        <v/>
      </c>
      <c r="H1882" s="242"/>
      <c r="I1882" s="241" t="str">
        <f>IF(A1882="","",VLOOKUP(A1882,'[3]IHS DATABASE'!C:W,21,0))</f>
        <v/>
      </c>
      <c r="J1882" s="241" t="str">
        <f>IF(A1882="","",VLOOKUP(A1882,'[3]IHS DATABASE'!C:T,18,0))</f>
        <v/>
      </c>
      <c r="K1882" s="241"/>
      <c r="L1882" s="241"/>
      <c r="M1882" s="241" t="str">
        <f>IF(A1882="","",VLOOKUP(A1882,'[3]IHS DATABASE'!C:U,19,0))</f>
        <v/>
      </c>
      <c r="N1882" s="248"/>
      <c r="O1882" s="249"/>
      <c r="P1882" s="249"/>
      <c r="Q1882" s="258"/>
      <c r="R1882" s="259"/>
      <c r="S1882" s="259" t="str">
        <f>IF(A1882="","",VLOOKUP(A1882,'[3]IHS DATABASE'!C:BG,30,0))</f>
        <v/>
      </c>
      <c r="T1882" s="241"/>
      <c r="U1882" s="259" t="str">
        <f>IF(A1882="","",VLOOKUP(A1882,'[3]IHS DATABASE'!C:AG,31,0))</f>
        <v/>
      </c>
      <c r="V1882" s="260"/>
      <c r="W1882" s="260"/>
      <c r="X1882" s="260"/>
      <c r="Y1882" s="269">
        <f t="shared" si="203"/>
        <v>0</v>
      </c>
      <c r="Z1882" s="269">
        <f t="shared" si="204"/>
        <v>0</v>
      </c>
      <c r="AA1882" s="269" t="str">
        <f t="shared" si="205"/>
        <v>OK</v>
      </c>
      <c r="AB1882" s="270"/>
      <c r="AC1882" s="270"/>
      <c r="AD1882" s="270"/>
      <c r="AE1882" s="271"/>
      <c r="AF1882" s="272"/>
      <c r="AG1882" s="285"/>
      <c r="AH1882" s="285"/>
      <c r="AI1882" s="285"/>
      <c r="AJ1882" s="285"/>
      <c r="AK1882" s="286">
        <f t="shared" si="206"/>
        <v>0</v>
      </c>
      <c r="AL1882" s="286">
        <f t="shared" si="207"/>
        <v>0</v>
      </c>
      <c r="AM1882" s="287" t="e">
        <f t="shared" si="208"/>
        <v>#DIV/0!</v>
      </c>
      <c r="AN1882" s="286" t="str">
        <f>IF(A1882="","",VLOOKUP(A1882,'[3]IHS DATABASE'!C:H,6,0))</f>
        <v/>
      </c>
      <c r="AO1882" s="286"/>
      <c r="AP1882" s="290"/>
      <c r="AQ1882" s="290"/>
      <c r="AR1882" s="240"/>
      <c r="AS1882" s="240"/>
      <c r="AT1882" s="291">
        <f t="shared" si="209"/>
        <v>0</v>
      </c>
      <c r="AU1882" s="292"/>
      <c r="AV1882" s="293"/>
      <c r="AW1882" s="293"/>
      <c r="AX1882" s="292"/>
      <c r="AY1882" s="292"/>
      <c r="AZ1882" s="292"/>
      <c r="BA1882" s="292"/>
      <c r="BB1882" s="296"/>
      <c r="BC1882" s="293"/>
      <c r="BD1882" s="293"/>
      <c r="BE1882" s="297"/>
    </row>
    <row r="1883" spans="1:57">
      <c r="A1883" s="239"/>
      <c r="B1883" s="240"/>
      <c r="C1883" s="241" t="str">
        <f>IF(A1883="","",VLOOKUP(A1883,'[3]IHS DATABASE'!C:AD,27,0))</f>
        <v/>
      </c>
      <c r="D1883" s="241"/>
      <c r="E1883" s="241" t="str">
        <f>IF(A1883="","",VLOOKUP(A1883,'[3]IHS DATABASE'!C:G,5,0))</f>
        <v/>
      </c>
      <c r="F1883" s="241" t="str">
        <f>IF(A1883="","",VLOOKUP(A1883,'[3]IHS DATABASE'!C:AB,26,0))</f>
        <v/>
      </c>
      <c r="G1883" s="240" t="str">
        <f>IF(A1883="","",VLOOKUP(A1883,'[3]IHS DATABASE'!C:X,22,0))</f>
        <v/>
      </c>
      <c r="H1883" s="242"/>
      <c r="I1883" s="241" t="str">
        <f>IF(A1883="","",VLOOKUP(A1883,'[3]IHS DATABASE'!C:W,21,0))</f>
        <v/>
      </c>
      <c r="J1883" s="241" t="str">
        <f>IF(A1883="","",VLOOKUP(A1883,'[3]IHS DATABASE'!C:T,18,0))</f>
        <v/>
      </c>
      <c r="K1883" s="241"/>
      <c r="L1883" s="241"/>
      <c r="M1883" s="241" t="str">
        <f>IF(A1883="","",VLOOKUP(A1883,'[3]IHS DATABASE'!C:U,19,0))</f>
        <v/>
      </c>
      <c r="N1883" s="248"/>
      <c r="O1883" s="249"/>
      <c r="P1883" s="249"/>
      <c r="Q1883" s="258"/>
      <c r="R1883" s="259"/>
      <c r="S1883" s="259" t="str">
        <f>IF(A1883="","",VLOOKUP(A1883,'[3]IHS DATABASE'!C:BG,30,0))</f>
        <v/>
      </c>
      <c r="T1883" s="241"/>
      <c r="U1883" s="259" t="str">
        <f>IF(A1883="","",VLOOKUP(A1883,'[3]IHS DATABASE'!C:AG,31,0))</f>
        <v/>
      </c>
      <c r="V1883" s="260"/>
      <c r="W1883" s="260"/>
      <c r="X1883" s="260"/>
      <c r="Y1883" s="269">
        <f t="shared" si="203"/>
        <v>0</v>
      </c>
      <c r="Z1883" s="269">
        <f t="shared" si="204"/>
        <v>0</v>
      </c>
      <c r="AA1883" s="269" t="str">
        <f t="shared" si="205"/>
        <v>OK</v>
      </c>
      <c r="AB1883" s="270"/>
      <c r="AC1883" s="270"/>
      <c r="AD1883" s="270"/>
      <c r="AE1883" s="271"/>
      <c r="AF1883" s="272"/>
      <c r="AG1883" s="285"/>
      <c r="AH1883" s="285"/>
      <c r="AI1883" s="285"/>
      <c r="AJ1883" s="285"/>
      <c r="AK1883" s="286">
        <f t="shared" si="206"/>
        <v>0</v>
      </c>
      <c r="AL1883" s="286">
        <f t="shared" si="207"/>
        <v>0</v>
      </c>
      <c r="AM1883" s="287" t="e">
        <f t="shared" si="208"/>
        <v>#DIV/0!</v>
      </c>
      <c r="AN1883" s="286" t="str">
        <f>IF(A1883="","",VLOOKUP(A1883,'[3]IHS DATABASE'!C:H,6,0))</f>
        <v/>
      </c>
      <c r="AO1883" s="286"/>
      <c r="AP1883" s="290"/>
      <c r="AQ1883" s="290"/>
      <c r="AR1883" s="240"/>
      <c r="AS1883" s="240"/>
      <c r="AT1883" s="291">
        <f t="shared" si="209"/>
        <v>0</v>
      </c>
      <c r="AU1883" s="292"/>
      <c r="AV1883" s="293"/>
      <c r="AW1883" s="293"/>
      <c r="AX1883" s="292"/>
      <c r="AY1883" s="292"/>
      <c r="AZ1883" s="292"/>
      <c r="BA1883" s="292"/>
      <c r="BB1883" s="296"/>
      <c r="BC1883" s="293"/>
      <c r="BD1883" s="293"/>
      <c r="BE1883" s="297"/>
    </row>
    <row r="1884" spans="1:57">
      <c r="A1884" s="239"/>
      <c r="B1884" s="240"/>
      <c r="C1884" s="241" t="str">
        <f>IF(A1884="","",VLOOKUP(A1884,'[3]IHS DATABASE'!C:AD,27,0))</f>
        <v/>
      </c>
      <c r="D1884" s="241"/>
      <c r="E1884" s="241" t="str">
        <f>IF(A1884="","",VLOOKUP(A1884,'[3]IHS DATABASE'!C:G,5,0))</f>
        <v/>
      </c>
      <c r="F1884" s="241" t="str">
        <f>IF(A1884="","",VLOOKUP(A1884,'[3]IHS DATABASE'!C:AB,26,0))</f>
        <v/>
      </c>
      <c r="G1884" s="240" t="str">
        <f>IF(A1884="","",VLOOKUP(A1884,'[3]IHS DATABASE'!C:X,22,0))</f>
        <v/>
      </c>
      <c r="H1884" s="242"/>
      <c r="I1884" s="241" t="str">
        <f>IF(A1884="","",VLOOKUP(A1884,'[3]IHS DATABASE'!C:W,21,0))</f>
        <v/>
      </c>
      <c r="J1884" s="241" t="str">
        <f>IF(A1884="","",VLOOKUP(A1884,'[3]IHS DATABASE'!C:T,18,0))</f>
        <v/>
      </c>
      <c r="K1884" s="241"/>
      <c r="L1884" s="241"/>
      <c r="M1884" s="241" t="str">
        <f>IF(A1884="","",VLOOKUP(A1884,'[3]IHS DATABASE'!C:U,19,0))</f>
        <v/>
      </c>
      <c r="N1884" s="248"/>
      <c r="O1884" s="249"/>
      <c r="P1884" s="249"/>
      <c r="Q1884" s="258"/>
      <c r="R1884" s="259"/>
      <c r="S1884" s="259" t="str">
        <f>IF(A1884="","",VLOOKUP(A1884,'[3]IHS DATABASE'!C:BG,30,0))</f>
        <v/>
      </c>
      <c r="T1884" s="241"/>
      <c r="U1884" s="259" t="str">
        <f>IF(A1884="","",VLOOKUP(A1884,'[3]IHS DATABASE'!C:AG,31,0))</f>
        <v/>
      </c>
      <c r="V1884" s="260"/>
      <c r="W1884" s="260"/>
      <c r="X1884" s="260"/>
      <c r="Y1884" s="269">
        <f t="shared" si="203"/>
        <v>0</v>
      </c>
      <c r="Z1884" s="269">
        <f t="shared" si="204"/>
        <v>0</v>
      </c>
      <c r="AA1884" s="269" t="str">
        <f t="shared" si="205"/>
        <v>OK</v>
      </c>
      <c r="AB1884" s="270"/>
      <c r="AC1884" s="270"/>
      <c r="AD1884" s="270"/>
      <c r="AE1884" s="271"/>
      <c r="AF1884" s="272"/>
      <c r="AG1884" s="285"/>
      <c r="AH1884" s="285"/>
      <c r="AI1884" s="285"/>
      <c r="AJ1884" s="285"/>
      <c r="AK1884" s="286">
        <f t="shared" si="206"/>
        <v>0</v>
      </c>
      <c r="AL1884" s="286">
        <f t="shared" si="207"/>
        <v>0</v>
      </c>
      <c r="AM1884" s="287" t="e">
        <f t="shared" si="208"/>
        <v>#DIV/0!</v>
      </c>
      <c r="AN1884" s="286" t="str">
        <f>IF(A1884="","",VLOOKUP(A1884,'[3]IHS DATABASE'!C:H,6,0))</f>
        <v/>
      </c>
      <c r="AO1884" s="286"/>
      <c r="AP1884" s="290"/>
      <c r="AQ1884" s="290"/>
      <c r="AR1884" s="240"/>
      <c r="AS1884" s="240"/>
      <c r="AT1884" s="291">
        <f t="shared" si="209"/>
        <v>0</v>
      </c>
      <c r="AU1884" s="292"/>
      <c r="AV1884" s="293"/>
      <c r="AW1884" s="293"/>
      <c r="AX1884" s="292"/>
      <c r="AY1884" s="292"/>
      <c r="AZ1884" s="292"/>
      <c r="BA1884" s="292"/>
      <c r="BB1884" s="296"/>
      <c r="BC1884" s="293"/>
      <c r="BD1884" s="293"/>
      <c r="BE1884" s="297"/>
    </row>
    <row r="1885" spans="1:57">
      <c r="A1885" s="239"/>
      <c r="B1885" s="240"/>
      <c r="C1885" s="241" t="str">
        <f>IF(A1885="","",VLOOKUP(A1885,'[3]IHS DATABASE'!C:AD,27,0))</f>
        <v/>
      </c>
      <c r="D1885" s="241"/>
      <c r="E1885" s="241" t="str">
        <f>IF(A1885="","",VLOOKUP(A1885,'[3]IHS DATABASE'!C:G,5,0))</f>
        <v/>
      </c>
      <c r="F1885" s="241" t="str">
        <f>IF(A1885="","",VLOOKUP(A1885,'[3]IHS DATABASE'!C:AB,26,0))</f>
        <v/>
      </c>
      <c r="G1885" s="240" t="str">
        <f>IF(A1885="","",VLOOKUP(A1885,'[3]IHS DATABASE'!C:X,22,0))</f>
        <v/>
      </c>
      <c r="H1885" s="242"/>
      <c r="I1885" s="241" t="str">
        <f>IF(A1885="","",VLOOKUP(A1885,'[3]IHS DATABASE'!C:W,21,0))</f>
        <v/>
      </c>
      <c r="J1885" s="241" t="str">
        <f>IF(A1885="","",VLOOKUP(A1885,'[3]IHS DATABASE'!C:T,18,0))</f>
        <v/>
      </c>
      <c r="K1885" s="241"/>
      <c r="L1885" s="241"/>
      <c r="M1885" s="241" t="str">
        <f>IF(A1885="","",VLOOKUP(A1885,'[3]IHS DATABASE'!C:U,19,0))</f>
        <v/>
      </c>
      <c r="N1885" s="248"/>
      <c r="O1885" s="249"/>
      <c r="P1885" s="249"/>
      <c r="Q1885" s="258"/>
      <c r="R1885" s="259"/>
      <c r="S1885" s="259" t="str">
        <f>IF(A1885="","",VLOOKUP(A1885,'[3]IHS DATABASE'!C:BG,30,0))</f>
        <v/>
      </c>
      <c r="T1885" s="241"/>
      <c r="U1885" s="259" t="str">
        <f>IF(A1885="","",VLOOKUP(A1885,'[3]IHS DATABASE'!C:AG,31,0))</f>
        <v/>
      </c>
      <c r="V1885" s="260"/>
      <c r="W1885" s="260"/>
      <c r="X1885" s="260"/>
      <c r="Y1885" s="269">
        <f t="shared" si="203"/>
        <v>0</v>
      </c>
      <c r="Z1885" s="269">
        <f t="shared" si="204"/>
        <v>0</v>
      </c>
      <c r="AA1885" s="269" t="str">
        <f t="shared" si="205"/>
        <v>OK</v>
      </c>
      <c r="AB1885" s="270"/>
      <c r="AC1885" s="270"/>
      <c r="AD1885" s="270"/>
      <c r="AE1885" s="271"/>
      <c r="AF1885" s="272"/>
      <c r="AG1885" s="285"/>
      <c r="AH1885" s="285"/>
      <c r="AI1885" s="285"/>
      <c r="AJ1885" s="285"/>
      <c r="AK1885" s="286">
        <f t="shared" si="206"/>
        <v>0</v>
      </c>
      <c r="AL1885" s="286">
        <f t="shared" si="207"/>
        <v>0</v>
      </c>
      <c r="AM1885" s="287" t="e">
        <f t="shared" si="208"/>
        <v>#DIV/0!</v>
      </c>
      <c r="AN1885" s="286" t="str">
        <f>IF(A1885="","",VLOOKUP(A1885,'[3]IHS DATABASE'!C:H,6,0))</f>
        <v/>
      </c>
      <c r="AO1885" s="286"/>
      <c r="AP1885" s="290"/>
      <c r="AQ1885" s="290"/>
      <c r="AR1885" s="240"/>
      <c r="AS1885" s="240"/>
      <c r="AT1885" s="291">
        <f t="shared" si="209"/>
        <v>0</v>
      </c>
      <c r="AU1885" s="292"/>
      <c r="AV1885" s="293"/>
      <c r="AW1885" s="293"/>
      <c r="AX1885" s="292"/>
      <c r="AY1885" s="292"/>
      <c r="AZ1885" s="292"/>
      <c r="BA1885" s="292"/>
      <c r="BB1885" s="296"/>
      <c r="BC1885" s="293"/>
      <c r="BD1885" s="293"/>
      <c r="BE1885" s="297"/>
    </row>
    <row r="1886" spans="1:57">
      <c r="A1886" s="239"/>
      <c r="B1886" s="240"/>
      <c r="C1886" s="241" t="str">
        <f>IF(A1886="","",VLOOKUP(A1886,'[3]IHS DATABASE'!C:AD,27,0))</f>
        <v/>
      </c>
      <c r="D1886" s="241"/>
      <c r="E1886" s="241" t="str">
        <f>IF(A1886="","",VLOOKUP(A1886,'[3]IHS DATABASE'!C:G,5,0))</f>
        <v/>
      </c>
      <c r="F1886" s="241" t="str">
        <f>IF(A1886="","",VLOOKUP(A1886,'[3]IHS DATABASE'!C:AB,26,0))</f>
        <v/>
      </c>
      <c r="G1886" s="240" t="str">
        <f>IF(A1886="","",VLOOKUP(A1886,'[3]IHS DATABASE'!C:X,22,0))</f>
        <v/>
      </c>
      <c r="H1886" s="242"/>
      <c r="I1886" s="241" t="str">
        <f>IF(A1886="","",VLOOKUP(A1886,'[3]IHS DATABASE'!C:W,21,0))</f>
        <v/>
      </c>
      <c r="J1886" s="241" t="str">
        <f>IF(A1886="","",VLOOKUP(A1886,'[3]IHS DATABASE'!C:T,18,0))</f>
        <v/>
      </c>
      <c r="K1886" s="241"/>
      <c r="L1886" s="241"/>
      <c r="M1886" s="241" t="str">
        <f>IF(A1886="","",VLOOKUP(A1886,'[3]IHS DATABASE'!C:U,19,0))</f>
        <v/>
      </c>
      <c r="N1886" s="248"/>
      <c r="O1886" s="249"/>
      <c r="P1886" s="249"/>
      <c r="Q1886" s="258"/>
      <c r="R1886" s="259"/>
      <c r="S1886" s="259" t="str">
        <f>IF(A1886="","",VLOOKUP(A1886,'[3]IHS DATABASE'!C:BG,30,0))</f>
        <v/>
      </c>
      <c r="T1886" s="241"/>
      <c r="U1886" s="259" t="str">
        <f>IF(A1886="","",VLOOKUP(A1886,'[3]IHS DATABASE'!C:AG,31,0))</f>
        <v/>
      </c>
      <c r="V1886" s="260"/>
      <c r="W1886" s="260"/>
      <c r="X1886" s="260"/>
      <c r="Y1886" s="269">
        <f t="shared" si="203"/>
        <v>0</v>
      </c>
      <c r="Z1886" s="269">
        <f t="shared" si="204"/>
        <v>0</v>
      </c>
      <c r="AA1886" s="269" t="str">
        <f t="shared" si="205"/>
        <v>OK</v>
      </c>
      <c r="AB1886" s="270"/>
      <c r="AC1886" s="270"/>
      <c r="AD1886" s="270"/>
      <c r="AE1886" s="271"/>
      <c r="AF1886" s="272"/>
      <c r="AG1886" s="285"/>
      <c r="AH1886" s="285"/>
      <c r="AI1886" s="285"/>
      <c r="AJ1886" s="285"/>
      <c r="AK1886" s="286">
        <f t="shared" si="206"/>
        <v>0</v>
      </c>
      <c r="AL1886" s="286">
        <f t="shared" si="207"/>
        <v>0</v>
      </c>
      <c r="AM1886" s="287" t="e">
        <f t="shared" si="208"/>
        <v>#DIV/0!</v>
      </c>
      <c r="AN1886" s="286" t="str">
        <f>IF(A1886="","",VLOOKUP(A1886,'[3]IHS DATABASE'!C:H,6,0))</f>
        <v/>
      </c>
      <c r="AO1886" s="286"/>
      <c r="AP1886" s="290"/>
      <c r="AQ1886" s="290"/>
      <c r="AR1886" s="240"/>
      <c r="AS1886" s="240"/>
      <c r="AT1886" s="291">
        <f t="shared" si="209"/>
        <v>0</v>
      </c>
      <c r="AU1886" s="292"/>
      <c r="AV1886" s="293"/>
      <c r="AW1886" s="293"/>
      <c r="AX1886" s="292"/>
      <c r="AY1886" s="292"/>
      <c r="AZ1886" s="292"/>
      <c r="BA1886" s="292"/>
      <c r="BB1886" s="296"/>
      <c r="BC1886" s="293"/>
      <c r="BD1886" s="293"/>
      <c r="BE1886" s="297"/>
    </row>
    <row r="1887" spans="1:57">
      <c r="A1887" s="239"/>
      <c r="B1887" s="240"/>
      <c r="C1887" s="241" t="str">
        <f>IF(A1887="","",VLOOKUP(A1887,'[3]IHS DATABASE'!C:AD,27,0))</f>
        <v/>
      </c>
      <c r="D1887" s="241"/>
      <c r="E1887" s="241" t="str">
        <f>IF(A1887="","",VLOOKUP(A1887,'[3]IHS DATABASE'!C:G,5,0))</f>
        <v/>
      </c>
      <c r="F1887" s="241" t="str">
        <f>IF(A1887="","",VLOOKUP(A1887,'[3]IHS DATABASE'!C:AB,26,0))</f>
        <v/>
      </c>
      <c r="G1887" s="240" t="str">
        <f>IF(A1887="","",VLOOKUP(A1887,'[3]IHS DATABASE'!C:X,22,0))</f>
        <v/>
      </c>
      <c r="H1887" s="242"/>
      <c r="I1887" s="241" t="str">
        <f>IF(A1887="","",VLOOKUP(A1887,'[3]IHS DATABASE'!C:W,21,0))</f>
        <v/>
      </c>
      <c r="J1887" s="241" t="str">
        <f>IF(A1887="","",VLOOKUP(A1887,'[3]IHS DATABASE'!C:T,18,0))</f>
        <v/>
      </c>
      <c r="K1887" s="241"/>
      <c r="L1887" s="241"/>
      <c r="M1887" s="241" t="str">
        <f>IF(A1887="","",VLOOKUP(A1887,'[3]IHS DATABASE'!C:U,19,0))</f>
        <v/>
      </c>
      <c r="N1887" s="248"/>
      <c r="O1887" s="249"/>
      <c r="P1887" s="249"/>
      <c r="Q1887" s="258"/>
      <c r="R1887" s="259"/>
      <c r="S1887" s="259" t="str">
        <f>IF(A1887="","",VLOOKUP(A1887,'[3]IHS DATABASE'!C:BG,30,0))</f>
        <v/>
      </c>
      <c r="T1887" s="241"/>
      <c r="U1887" s="259" t="str">
        <f>IF(A1887="","",VLOOKUP(A1887,'[3]IHS DATABASE'!C:AG,31,0))</f>
        <v/>
      </c>
      <c r="V1887" s="260"/>
      <c r="W1887" s="260"/>
      <c r="X1887" s="260"/>
      <c r="Y1887" s="269">
        <f t="shared" si="203"/>
        <v>0</v>
      </c>
      <c r="Z1887" s="269">
        <f t="shared" si="204"/>
        <v>0</v>
      </c>
      <c r="AA1887" s="269" t="str">
        <f t="shared" si="205"/>
        <v>OK</v>
      </c>
      <c r="AB1887" s="270"/>
      <c r="AC1887" s="270"/>
      <c r="AD1887" s="270"/>
      <c r="AE1887" s="271"/>
      <c r="AF1887" s="272"/>
      <c r="AG1887" s="285"/>
      <c r="AH1887" s="285"/>
      <c r="AI1887" s="285"/>
      <c r="AJ1887" s="285"/>
      <c r="AK1887" s="286">
        <f t="shared" si="206"/>
        <v>0</v>
      </c>
      <c r="AL1887" s="286">
        <f t="shared" si="207"/>
        <v>0</v>
      </c>
      <c r="AM1887" s="287" t="e">
        <f t="shared" si="208"/>
        <v>#DIV/0!</v>
      </c>
      <c r="AN1887" s="286" t="str">
        <f>IF(A1887="","",VLOOKUP(A1887,'[3]IHS DATABASE'!C:H,6,0))</f>
        <v/>
      </c>
      <c r="AO1887" s="286"/>
      <c r="AP1887" s="290"/>
      <c r="AQ1887" s="290"/>
      <c r="AR1887" s="240"/>
      <c r="AS1887" s="240"/>
      <c r="AT1887" s="291">
        <f t="shared" si="209"/>
        <v>0</v>
      </c>
      <c r="AU1887" s="292"/>
      <c r="AV1887" s="293"/>
      <c r="AW1887" s="293"/>
      <c r="AX1887" s="292"/>
      <c r="AY1887" s="292"/>
      <c r="AZ1887" s="292"/>
      <c r="BA1887" s="292"/>
      <c r="BB1887" s="296"/>
      <c r="BC1887" s="293"/>
      <c r="BD1887" s="293"/>
      <c r="BE1887" s="297"/>
    </row>
    <row r="1888" spans="1:57">
      <c r="A1888" s="239"/>
      <c r="B1888" s="240"/>
      <c r="C1888" s="241" t="str">
        <f>IF(A1888="","",VLOOKUP(A1888,'[3]IHS DATABASE'!C:AD,27,0))</f>
        <v/>
      </c>
      <c r="D1888" s="241"/>
      <c r="E1888" s="241" t="str">
        <f>IF(A1888="","",VLOOKUP(A1888,'[3]IHS DATABASE'!C:G,5,0))</f>
        <v/>
      </c>
      <c r="F1888" s="241" t="str">
        <f>IF(A1888="","",VLOOKUP(A1888,'[3]IHS DATABASE'!C:AB,26,0))</f>
        <v/>
      </c>
      <c r="G1888" s="240" t="str">
        <f>IF(A1888="","",VLOOKUP(A1888,'[3]IHS DATABASE'!C:X,22,0))</f>
        <v/>
      </c>
      <c r="H1888" s="242"/>
      <c r="I1888" s="241" t="str">
        <f>IF(A1888="","",VLOOKUP(A1888,'[3]IHS DATABASE'!C:W,21,0))</f>
        <v/>
      </c>
      <c r="J1888" s="241" t="str">
        <f>IF(A1888="","",VLOOKUP(A1888,'[3]IHS DATABASE'!C:T,18,0))</f>
        <v/>
      </c>
      <c r="K1888" s="241"/>
      <c r="L1888" s="241"/>
      <c r="M1888" s="241" t="str">
        <f>IF(A1888="","",VLOOKUP(A1888,'[3]IHS DATABASE'!C:U,19,0))</f>
        <v/>
      </c>
      <c r="N1888" s="248"/>
      <c r="O1888" s="249"/>
      <c r="P1888" s="249"/>
      <c r="Q1888" s="258"/>
      <c r="R1888" s="259"/>
      <c r="S1888" s="259" t="str">
        <f>IF(A1888="","",VLOOKUP(A1888,'[3]IHS DATABASE'!C:BG,30,0))</f>
        <v/>
      </c>
      <c r="T1888" s="241"/>
      <c r="U1888" s="259" t="str">
        <f>IF(A1888="","",VLOOKUP(A1888,'[3]IHS DATABASE'!C:AG,31,0))</f>
        <v/>
      </c>
      <c r="V1888" s="260"/>
      <c r="W1888" s="260"/>
      <c r="X1888" s="260"/>
      <c r="Y1888" s="269">
        <f t="shared" si="203"/>
        <v>0</v>
      </c>
      <c r="Z1888" s="269">
        <f t="shared" si="204"/>
        <v>0</v>
      </c>
      <c r="AA1888" s="269" t="str">
        <f t="shared" si="205"/>
        <v>OK</v>
      </c>
      <c r="AB1888" s="270"/>
      <c r="AC1888" s="270"/>
      <c r="AD1888" s="270"/>
      <c r="AE1888" s="271"/>
      <c r="AF1888" s="272"/>
      <c r="AG1888" s="285"/>
      <c r="AH1888" s="285"/>
      <c r="AI1888" s="285"/>
      <c r="AJ1888" s="285"/>
      <c r="AK1888" s="286">
        <f t="shared" si="206"/>
        <v>0</v>
      </c>
      <c r="AL1888" s="286">
        <f t="shared" si="207"/>
        <v>0</v>
      </c>
      <c r="AM1888" s="287" t="e">
        <f t="shared" si="208"/>
        <v>#DIV/0!</v>
      </c>
      <c r="AN1888" s="286" t="str">
        <f>IF(A1888="","",VLOOKUP(A1888,'[3]IHS DATABASE'!C:H,6,0))</f>
        <v/>
      </c>
      <c r="AO1888" s="286"/>
      <c r="AP1888" s="290"/>
      <c r="AQ1888" s="290"/>
      <c r="AR1888" s="240"/>
      <c r="AS1888" s="240"/>
      <c r="AT1888" s="291">
        <f t="shared" si="209"/>
        <v>0</v>
      </c>
      <c r="AU1888" s="292"/>
      <c r="AV1888" s="293"/>
      <c r="AW1888" s="293"/>
      <c r="AX1888" s="292"/>
      <c r="AY1888" s="292"/>
      <c r="AZ1888" s="292"/>
      <c r="BA1888" s="292"/>
      <c r="BB1888" s="296"/>
      <c r="BC1888" s="293"/>
      <c r="BD1888" s="293"/>
      <c r="BE1888" s="297"/>
    </row>
    <row r="1889" spans="1:57">
      <c r="A1889" s="239"/>
      <c r="B1889" s="240"/>
      <c r="C1889" s="241" t="str">
        <f>IF(A1889="","",VLOOKUP(A1889,'[3]IHS DATABASE'!C:AD,27,0))</f>
        <v/>
      </c>
      <c r="D1889" s="241"/>
      <c r="E1889" s="241" t="str">
        <f>IF(A1889="","",VLOOKUP(A1889,'[3]IHS DATABASE'!C:G,5,0))</f>
        <v/>
      </c>
      <c r="F1889" s="241" t="str">
        <f>IF(A1889="","",VLOOKUP(A1889,'[3]IHS DATABASE'!C:AB,26,0))</f>
        <v/>
      </c>
      <c r="G1889" s="240" t="str">
        <f>IF(A1889="","",VLOOKUP(A1889,'[3]IHS DATABASE'!C:X,22,0))</f>
        <v/>
      </c>
      <c r="H1889" s="242"/>
      <c r="I1889" s="241" t="str">
        <f>IF(A1889="","",VLOOKUP(A1889,'[3]IHS DATABASE'!C:W,21,0))</f>
        <v/>
      </c>
      <c r="J1889" s="241" t="str">
        <f>IF(A1889="","",VLOOKUP(A1889,'[3]IHS DATABASE'!C:T,18,0))</f>
        <v/>
      </c>
      <c r="K1889" s="241"/>
      <c r="L1889" s="241"/>
      <c r="M1889" s="241" t="str">
        <f>IF(A1889="","",VLOOKUP(A1889,'[3]IHS DATABASE'!C:U,19,0))</f>
        <v/>
      </c>
      <c r="N1889" s="248"/>
      <c r="O1889" s="249"/>
      <c r="P1889" s="249"/>
      <c r="Q1889" s="258"/>
      <c r="R1889" s="259"/>
      <c r="S1889" s="259" t="str">
        <f>IF(A1889="","",VLOOKUP(A1889,'[3]IHS DATABASE'!C:BG,30,0))</f>
        <v/>
      </c>
      <c r="T1889" s="241"/>
      <c r="U1889" s="259" t="str">
        <f>IF(A1889="","",VLOOKUP(A1889,'[3]IHS DATABASE'!C:AG,31,0))</f>
        <v/>
      </c>
      <c r="V1889" s="260"/>
      <c r="W1889" s="260"/>
      <c r="X1889" s="260"/>
      <c r="Y1889" s="269">
        <f t="shared" si="203"/>
        <v>0</v>
      </c>
      <c r="Z1889" s="269">
        <f t="shared" si="204"/>
        <v>0</v>
      </c>
      <c r="AA1889" s="269" t="str">
        <f t="shared" si="205"/>
        <v>OK</v>
      </c>
      <c r="AB1889" s="270"/>
      <c r="AC1889" s="270"/>
      <c r="AD1889" s="270"/>
      <c r="AE1889" s="271"/>
      <c r="AF1889" s="272"/>
      <c r="AG1889" s="285"/>
      <c r="AH1889" s="285"/>
      <c r="AI1889" s="285"/>
      <c r="AJ1889" s="285"/>
      <c r="AK1889" s="286">
        <f t="shared" si="206"/>
        <v>0</v>
      </c>
      <c r="AL1889" s="286">
        <f t="shared" si="207"/>
        <v>0</v>
      </c>
      <c r="AM1889" s="287" t="e">
        <f t="shared" si="208"/>
        <v>#DIV/0!</v>
      </c>
      <c r="AN1889" s="286" t="str">
        <f>IF(A1889="","",VLOOKUP(A1889,'[3]IHS DATABASE'!C:H,6,0))</f>
        <v/>
      </c>
      <c r="AO1889" s="286"/>
      <c r="AP1889" s="290"/>
      <c r="AQ1889" s="290"/>
      <c r="AR1889" s="240"/>
      <c r="AS1889" s="240"/>
      <c r="AT1889" s="291">
        <f t="shared" si="209"/>
        <v>0</v>
      </c>
      <c r="AU1889" s="292"/>
      <c r="AV1889" s="293"/>
      <c r="AW1889" s="293"/>
      <c r="AX1889" s="292"/>
      <c r="AY1889" s="292"/>
      <c r="AZ1889" s="292"/>
      <c r="BA1889" s="292"/>
      <c r="BB1889" s="296"/>
      <c r="BC1889" s="293"/>
      <c r="BD1889" s="293"/>
      <c r="BE1889" s="297"/>
    </row>
    <row r="1890" spans="1:57">
      <c r="A1890" s="239"/>
      <c r="B1890" s="240"/>
      <c r="C1890" s="241" t="str">
        <f>IF(A1890="","",VLOOKUP(A1890,'[3]IHS DATABASE'!C:AD,27,0))</f>
        <v/>
      </c>
      <c r="D1890" s="241"/>
      <c r="E1890" s="241" t="str">
        <f>IF(A1890="","",VLOOKUP(A1890,'[3]IHS DATABASE'!C:G,5,0))</f>
        <v/>
      </c>
      <c r="F1890" s="241" t="str">
        <f>IF(A1890="","",VLOOKUP(A1890,'[3]IHS DATABASE'!C:AB,26,0))</f>
        <v/>
      </c>
      <c r="G1890" s="240" t="str">
        <f>IF(A1890="","",VLOOKUP(A1890,'[3]IHS DATABASE'!C:X,22,0))</f>
        <v/>
      </c>
      <c r="H1890" s="242"/>
      <c r="I1890" s="241" t="str">
        <f>IF(A1890="","",VLOOKUP(A1890,'[3]IHS DATABASE'!C:W,21,0))</f>
        <v/>
      </c>
      <c r="J1890" s="241" t="str">
        <f>IF(A1890="","",VLOOKUP(A1890,'[3]IHS DATABASE'!C:T,18,0))</f>
        <v/>
      </c>
      <c r="K1890" s="241"/>
      <c r="L1890" s="241"/>
      <c r="M1890" s="241" t="str">
        <f>IF(A1890="","",VLOOKUP(A1890,'[3]IHS DATABASE'!C:U,19,0))</f>
        <v/>
      </c>
      <c r="N1890" s="248"/>
      <c r="O1890" s="249"/>
      <c r="P1890" s="249"/>
      <c r="Q1890" s="258"/>
      <c r="R1890" s="259"/>
      <c r="S1890" s="259" t="str">
        <f>IF(A1890="","",VLOOKUP(A1890,'[3]IHS DATABASE'!C:BG,30,0))</f>
        <v/>
      </c>
      <c r="T1890" s="241"/>
      <c r="U1890" s="259" t="str">
        <f>IF(A1890="","",VLOOKUP(A1890,'[3]IHS DATABASE'!C:AG,31,0))</f>
        <v/>
      </c>
      <c r="V1890" s="260"/>
      <c r="W1890" s="260"/>
      <c r="X1890" s="260"/>
      <c r="Y1890" s="269">
        <f t="shared" si="203"/>
        <v>0</v>
      </c>
      <c r="Z1890" s="269">
        <f t="shared" si="204"/>
        <v>0</v>
      </c>
      <c r="AA1890" s="269" t="str">
        <f t="shared" si="205"/>
        <v>OK</v>
      </c>
      <c r="AB1890" s="270"/>
      <c r="AC1890" s="270"/>
      <c r="AD1890" s="270"/>
      <c r="AE1890" s="271"/>
      <c r="AF1890" s="272"/>
      <c r="AG1890" s="285"/>
      <c r="AH1890" s="285"/>
      <c r="AI1890" s="285"/>
      <c r="AJ1890" s="285"/>
      <c r="AK1890" s="286">
        <f t="shared" si="206"/>
        <v>0</v>
      </c>
      <c r="AL1890" s="286">
        <f t="shared" si="207"/>
        <v>0</v>
      </c>
      <c r="AM1890" s="287" t="e">
        <f t="shared" si="208"/>
        <v>#DIV/0!</v>
      </c>
      <c r="AN1890" s="286" t="str">
        <f>IF(A1890="","",VLOOKUP(A1890,'[3]IHS DATABASE'!C:H,6,0))</f>
        <v/>
      </c>
      <c r="AO1890" s="286"/>
      <c r="AP1890" s="290"/>
      <c r="AQ1890" s="290"/>
      <c r="AR1890" s="240"/>
      <c r="AS1890" s="240"/>
      <c r="AT1890" s="291">
        <f t="shared" si="209"/>
        <v>0</v>
      </c>
      <c r="AU1890" s="292"/>
      <c r="AV1890" s="293"/>
      <c r="AW1890" s="293"/>
      <c r="AX1890" s="292"/>
      <c r="AY1890" s="292"/>
      <c r="AZ1890" s="292"/>
      <c r="BA1890" s="292"/>
      <c r="BB1890" s="296"/>
      <c r="BC1890" s="293"/>
      <c r="BD1890" s="293"/>
      <c r="BE1890" s="297"/>
    </row>
    <row r="1891" spans="1:57">
      <c r="A1891" s="239"/>
      <c r="B1891" s="240"/>
      <c r="C1891" s="241" t="str">
        <f>IF(A1891="","",VLOOKUP(A1891,'[3]IHS DATABASE'!C:AD,27,0))</f>
        <v/>
      </c>
      <c r="D1891" s="241"/>
      <c r="E1891" s="241" t="str">
        <f>IF(A1891="","",VLOOKUP(A1891,'[3]IHS DATABASE'!C:G,5,0))</f>
        <v/>
      </c>
      <c r="F1891" s="241" t="str">
        <f>IF(A1891="","",VLOOKUP(A1891,'[3]IHS DATABASE'!C:AB,26,0))</f>
        <v/>
      </c>
      <c r="G1891" s="240" t="str">
        <f>IF(A1891="","",VLOOKUP(A1891,'[3]IHS DATABASE'!C:X,22,0))</f>
        <v/>
      </c>
      <c r="H1891" s="242"/>
      <c r="I1891" s="241" t="str">
        <f>IF(A1891="","",VLOOKUP(A1891,'[3]IHS DATABASE'!C:W,21,0))</f>
        <v/>
      </c>
      <c r="J1891" s="241" t="str">
        <f>IF(A1891="","",VLOOKUP(A1891,'[3]IHS DATABASE'!C:T,18,0))</f>
        <v/>
      </c>
      <c r="K1891" s="241"/>
      <c r="L1891" s="241"/>
      <c r="M1891" s="241" t="str">
        <f>IF(A1891="","",VLOOKUP(A1891,'[3]IHS DATABASE'!C:U,19,0))</f>
        <v/>
      </c>
      <c r="N1891" s="248"/>
      <c r="O1891" s="249"/>
      <c r="P1891" s="249"/>
      <c r="Q1891" s="258"/>
      <c r="R1891" s="259"/>
      <c r="S1891" s="259" t="str">
        <f>IF(A1891="","",VLOOKUP(A1891,'[3]IHS DATABASE'!C:BG,30,0))</f>
        <v/>
      </c>
      <c r="T1891" s="241"/>
      <c r="U1891" s="259" t="str">
        <f>IF(A1891="","",VLOOKUP(A1891,'[3]IHS DATABASE'!C:AG,31,0))</f>
        <v/>
      </c>
      <c r="V1891" s="260"/>
      <c r="W1891" s="260"/>
      <c r="X1891" s="260"/>
      <c r="Y1891" s="269">
        <f t="shared" ref="Y1891:Y1954" si="210">X1891-W1891</f>
        <v>0</v>
      </c>
      <c r="Z1891" s="269">
        <f t="shared" ref="Z1891:Z1954" si="211">(O1891-P1891)*24</f>
        <v>0</v>
      </c>
      <c r="AA1891" s="269" t="str">
        <f t="shared" ref="AA1891:AA1954" si="212">IF(Y1891&gt;Z1891,"inconsitent RH","OK")</f>
        <v>OK</v>
      </c>
      <c r="AB1891" s="270"/>
      <c r="AC1891" s="270"/>
      <c r="AD1891" s="270"/>
      <c r="AE1891" s="271"/>
      <c r="AF1891" s="272"/>
      <c r="AG1891" s="285"/>
      <c r="AH1891" s="285"/>
      <c r="AI1891" s="285"/>
      <c r="AJ1891" s="285"/>
      <c r="AK1891" s="286">
        <f t="shared" ref="AK1891:AK1954" si="213">AJ1891+AI1891</f>
        <v>0</v>
      </c>
      <c r="AL1891" s="286">
        <f t="shared" ref="AL1891:AL1954" si="214">AF1891-AI1891</f>
        <v>0</v>
      </c>
      <c r="AM1891" s="287" t="e">
        <f t="shared" ref="AM1891:AM1954" si="215">AL1891/Y1891</f>
        <v>#DIV/0!</v>
      </c>
      <c r="AN1891" s="286" t="str">
        <f>IF(A1891="","",VLOOKUP(A1891,'[3]IHS DATABASE'!C:H,6,0))</f>
        <v/>
      </c>
      <c r="AO1891" s="286"/>
      <c r="AP1891" s="290"/>
      <c r="AQ1891" s="290"/>
      <c r="AR1891" s="240"/>
      <c r="AS1891" s="240"/>
      <c r="AT1891" s="291">
        <f t="shared" ref="AT1891:AT1954" si="216">AR1891-AS1891</f>
        <v>0</v>
      </c>
      <c r="AU1891" s="292"/>
      <c r="AV1891" s="293"/>
      <c r="AW1891" s="293"/>
      <c r="AX1891" s="292"/>
      <c r="AY1891" s="292"/>
      <c r="AZ1891" s="292"/>
      <c r="BA1891" s="292"/>
      <c r="BB1891" s="296"/>
      <c r="BC1891" s="293"/>
      <c r="BD1891" s="293"/>
      <c r="BE1891" s="297"/>
    </row>
    <row r="1892" spans="1:57">
      <c r="A1892" s="239"/>
      <c r="B1892" s="240"/>
      <c r="C1892" s="241" t="str">
        <f>IF(A1892="","",VLOOKUP(A1892,'[3]IHS DATABASE'!C:AD,27,0))</f>
        <v/>
      </c>
      <c r="D1892" s="241"/>
      <c r="E1892" s="241" t="str">
        <f>IF(A1892="","",VLOOKUP(A1892,'[3]IHS DATABASE'!C:G,5,0))</f>
        <v/>
      </c>
      <c r="F1892" s="241" t="str">
        <f>IF(A1892="","",VLOOKUP(A1892,'[3]IHS DATABASE'!C:AB,26,0))</f>
        <v/>
      </c>
      <c r="G1892" s="240" t="str">
        <f>IF(A1892="","",VLOOKUP(A1892,'[3]IHS DATABASE'!C:X,22,0))</f>
        <v/>
      </c>
      <c r="H1892" s="242"/>
      <c r="I1892" s="241" t="str">
        <f>IF(A1892="","",VLOOKUP(A1892,'[3]IHS DATABASE'!C:W,21,0))</f>
        <v/>
      </c>
      <c r="J1892" s="241" t="str">
        <f>IF(A1892="","",VLOOKUP(A1892,'[3]IHS DATABASE'!C:T,18,0))</f>
        <v/>
      </c>
      <c r="K1892" s="241"/>
      <c r="L1892" s="241"/>
      <c r="M1892" s="241" t="str">
        <f>IF(A1892="","",VLOOKUP(A1892,'[3]IHS DATABASE'!C:U,19,0))</f>
        <v/>
      </c>
      <c r="N1892" s="248"/>
      <c r="O1892" s="249"/>
      <c r="P1892" s="249"/>
      <c r="Q1892" s="258"/>
      <c r="R1892" s="259"/>
      <c r="S1892" s="259" t="str">
        <f>IF(A1892="","",VLOOKUP(A1892,'[3]IHS DATABASE'!C:BG,30,0))</f>
        <v/>
      </c>
      <c r="T1892" s="241"/>
      <c r="U1892" s="259" t="str">
        <f>IF(A1892="","",VLOOKUP(A1892,'[3]IHS DATABASE'!C:AG,31,0))</f>
        <v/>
      </c>
      <c r="V1892" s="260"/>
      <c r="W1892" s="260"/>
      <c r="X1892" s="260"/>
      <c r="Y1892" s="269">
        <f t="shared" si="210"/>
        <v>0</v>
      </c>
      <c r="Z1892" s="269">
        <f t="shared" si="211"/>
        <v>0</v>
      </c>
      <c r="AA1892" s="269" t="str">
        <f t="shared" si="212"/>
        <v>OK</v>
      </c>
      <c r="AB1892" s="270"/>
      <c r="AC1892" s="270"/>
      <c r="AD1892" s="270"/>
      <c r="AE1892" s="271"/>
      <c r="AF1892" s="272"/>
      <c r="AG1892" s="285"/>
      <c r="AH1892" s="285"/>
      <c r="AI1892" s="285"/>
      <c r="AJ1892" s="285"/>
      <c r="AK1892" s="286">
        <f t="shared" si="213"/>
        <v>0</v>
      </c>
      <c r="AL1892" s="286">
        <f t="shared" si="214"/>
        <v>0</v>
      </c>
      <c r="AM1892" s="287" t="e">
        <f t="shared" si="215"/>
        <v>#DIV/0!</v>
      </c>
      <c r="AN1892" s="286" t="str">
        <f>IF(A1892="","",VLOOKUP(A1892,'[3]IHS DATABASE'!C:H,6,0))</f>
        <v/>
      </c>
      <c r="AO1892" s="286"/>
      <c r="AP1892" s="290"/>
      <c r="AQ1892" s="290"/>
      <c r="AR1892" s="240"/>
      <c r="AS1892" s="240"/>
      <c r="AT1892" s="291">
        <f t="shared" si="216"/>
        <v>0</v>
      </c>
      <c r="AU1892" s="292"/>
      <c r="AV1892" s="293"/>
      <c r="AW1892" s="293"/>
      <c r="AX1892" s="292"/>
      <c r="AY1892" s="292"/>
      <c r="AZ1892" s="292"/>
      <c r="BA1892" s="292"/>
      <c r="BB1892" s="296"/>
      <c r="BC1892" s="293"/>
      <c r="BD1892" s="293"/>
      <c r="BE1892" s="297"/>
    </row>
    <row r="1893" spans="1:57">
      <c r="A1893" s="239"/>
      <c r="B1893" s="240"/>
      <c r="C1893" s="241" t="str">
        <f>IF(A1893="","",VLOOKUP(A1893,'[3]IHS DATABASE'!C:AD,27,0))</f>
        <v/>
      </c>
      <c r="D1893" s="241"/>
      <c r="E1893" s="241" t="str">
        <f>IF(A1893="","",VLOOKUP(A1893,'[3]IHS DATABASE'!C:G,5,0))</f>
        <v/>
      </c>
      <c r="F1893" s="241" t="str">
        <f>IF(A1893="","",VLOOKUP(A1893,'[3]IHS DATABASE'!C:AB,26,0))</f>
        <v/>
      </c>
      <c r="G1893" s="240" t="str">
        <f>IF(A1893="","",VLOOKUP(A1893,'[3]IHS DATABASE'!C:X,22,0))</f>
        <v/>
      </c>
      <c r="H1893" s="242"/>
      <c r="I1893" s="241" t="str">
        <f>IF(A1893="","",VLOOKUP(A1893,'[3]IHS DATABASE'!C:W,21,0))</f>
        <v/>
      </c>
      <c r="J1893" s="241" t="str">
        <f>IF(A1893="","",VLOOKUP(A1893,'[3]IHS DATABASE'!C:T,18,0))</f>
        <v/>
      </c>
      <c r="K1893" s="241"/>
      <c r="L1893" s="241"/>
      <c r="M1893" s="241" t="str">
        <f>IF(A1893="","",VLOOKUP(A1893,'[3]IHS DATABASE'!C:U,19,0))</f>
        <v/>
      </c>
      <c r="N1893" s="248"/>
      <c r="O1893" s="249"/>
      <c r="P1893" s="249"/>
      <c r="Q1893" s="258"/>
      <c r="R1893" s="259"/>
      <c r="S1893" s="259" t="str">
        <f>IF(A1893="","",VLOOKUP(A1893,'[3]IHS DATABASE'!C:BG,30,0))</f>
        <v/>
      </c>
      <c r="T1893" s="241"/>
      <c r="U1893" s="259" t="str">
        <f>IF(A1893="","",VLOOKUP(A1893,'[3]IHS DATABASE'!C:AG,31,0))</f>
        <v/>
      </c>
      <c r="V1893" s="260"/>
      <c r="W1893" s="260"/>
      <c r="X1893" s="260"/>
      <c r="Y1893" s="269">
        <f t="shared" si="210"/>
        <v>0</v>
      </c>
      <c r="Z1893" s="269">
        <f t="shared" si="211"/>
        <v>0</v>
      </c>
      <c r="AA1893" s="269" t="str">
        <f t="shared" si="212"/>
        <v>OK</v>
      </c>
      <c r="AB1893" s="270"/>
      <c r="AC1893" s="270"/>
      <c r="AD1893" s="270"/>
      <c r="AE1893" s="271"/>
      <c r="AF1893" s="272"/>
      <c r="AG1893" s="285"/>
      <c r="AH1893" s="285"/>
      <c r="AI1893" s="285"/>
      <c r="AJ1893" s="285"/>
      <c r="AK1893" s="286">
        <f t="shared" si="213"/>
        <v>0</v>
      </c>
      <c r="AL1893" s="286">
        <f t="shared" si="214"/>
        <v>0</v>
      </c>
      <c r="AM1893" s="287" t="e">
        <f t="shared" si="215"/>
        <v>#DIV/0!</v>
      </c>
      <c r="AN1893" s="286" t="str">
        <f>IF(A1893="","",VLOOKUP(A1893,'[3]IHS DATABASE'!C:H,6,0))</f>
        <v/>
      </c>
      <c r="AO1893" s="286"/>
      <c r="AP1893" s="290"/>
      <c r="AQ1893" s="290"/>
      <c r="AR1893" s="240"/>
      <c r="AS1893" s="240"/>
      <c r="AT1893" s="291">
        <f t="shared" si="216"/>
        <v>0</v>
      </c>
      <c r="AU1893" s="292"/>
      <c r="AV1893" s="293"/>
      <c r="AW1893" s="293"/>
      <c r="AX1893" s="292"/>
      <c r="AY1893" s="292"/>
      <c r="AZ1893" s="292"/>
      <c r="BA1893" s="292"/>
      <c r="BB1893" s="296"/>
      <c r="BC1893" s="293"/>
      <c r="BD1893" s="293"/>
      <c r="BE1893" s="297"/>
    </row>
    <row r="1894" spans="1:57">
      <c r="A1894" s="239"/>
      <c r="B1894" s="240"/>
      <c r="C1894" s="241" t="str">
        <f>IF(A1894="","",VLOOKUP(A1894,'[3]IHS DATABASE'!C:AD,27,0))</f>
        <v/>
      </c>
      <c r="D1894" s="241"/>
      <c r="E1894" s="241" t="str">
        <f>IF(A1894="","",VLOOKUP(A1894,'[3]IHS DATABASE'!C:G,5,0))</f>
        <v/>
      </c>
      <c r="F1894" s="241" t="str">
        <f>IF(A1894="","",VLOOKUP(A1894,'[3]IHS DATABASE'!C:AB,26,0))</f>
        <v/>
      </c>
      <c r="G1894" s="240" t="str">
        <f>IF(A1894="","",VLOOKUP(A1894,'[3]IHS DATABASE'!C:X,22,0))</f>
        <v/>
      </c>
      <c r="H1894" s="242"/>
      <c r="I1894" s="241" t="str">
        <f>IF(A1894="","",VLOOKUP(A1894,'[3]IHS DATABASE'!C:W,21,0))</f>
        <v/>
      </c>
      <c r="J1894" s="241" t="str">
        <f>IF(A1894="","",VLOOKUP(A1894,'[3]IHS DATABASE'!C:T,18,0))</f>
        <v/>
      </c>
      <c r="K1894" s="241"/>
      <c r="L1894" s="241"/>
      <c r="M1894" s="241" t="str">
        <f>IF(A1894="","",VLOOKUP(A1894,'[3]IHS DATABASE'!C:U,19,0))</f>
        <v/>
      </c>
      <c r="N1894" s="248"/>
      <c r="O1894" s="249"/>
      <c r="P1894" s="249"/>
      <c r="Q1894" s="258"/>
      <c r="R1894" s="259"/>
      <c r="S1894" s="259" t="str">
        <f>IF(A1894="","",VLOOKUP(A1894,'[3]IHS DATABASE'!C:BG,30,0))</f>
        <v/>
      </c>
      <c r="T1894" s="241"/>
      <c r="U1894" s="259" t="str">
        <f>IF(A1894="","",VLOOKUP(A1894,'[3]IHS DATABASE'!C:AG,31,0))</f>
        <v/>
      </c>
      <c r="V1894" s="260"/>
      <c r="W1894" s="260"/>
      <c r="X1894" s="260"/>
      <c r="Y1894" s="269">
        <f t="shared" si="210"/>
        <v>0</v>
      </c>
      <c r="Z1894" s="269">
        <f t="shared" si="211"/>
        <v>0</v>
      </c>
      <c r="AA1894" s="269" t="str">
        <f t="shared" si="212"/>
        <v>OK</v>
      </c>
      <c r="AB1894" s="270"/>
      <c r="AC1894" s="270"/>
      <c r="AD1894" s="270"/>
      <c r="AE1894" s="271"/>
      <c r="AF1894" s="272"/>
      <c r="AG1894" s="285"/>
      <c r="AH1894" s="285"/>
      <c r="AI1894" s="285"/>
      <c r="AJ1894" s="285"/>
      <c r="AK1894" s="286">
        <f t="shared" si="213"/>
        <v>0</v>
      </c>
      <c r="AL1894" s="286">
        <f t="shared" si="214"/>
        <v>0</v>
      </c>
      <c r="AM1894" s="287" t="e">
        <f t="shared" si="215"/>
        <v>#DIV/0!</v>
      </c>
      <c r="AN1894" s="286" t="str">
        <f>IF(A1894="","",VLOOKUP(A1894,'[3]IHS DATABASE'!C:H,6,0))</f>
        <v/>
      </c>
      <c r="AO1894" s="286"/>
      <c r="AP1894" s="290"/>
      <c r="AQ1894" s="290"/>
      <c r="AR1894" s="240"/>
      <c r="AS1894" s="240"/>
      <c r="AT1894" s="291">
        <f t="shared" si="216"/>
        <v>0</v>
      </c>
      <c r="AU1894" s="292"/>
      <c r="AV1894" s="293"/>
      <c r="AW1894" s="293"/>
      <c r="AX1894" s="292"/>
      <c r="AY1894" s="292"/>
      <c r="AZ1894" s="292"/>
      <c r="BA1894" s="292"/>
      <c r="BB1894" s="296"/>
      <c r="BC1894" s="293"/>
      <c r="BD1894" s="293"/>
      <c r="BE1894" s="297"/>
    </row>
    <row r="1895" spans="1:57">
      <c r="A1895" s="239"/>
      <c r="B1895" s="240"/>
      <c r="C1895" s="241" t="str">
        <f>IF(A1895="","",VLOOKUP(A1895,'[3]IHS DATABASE'!C:AD,27,0))</f>
        <v/>
      </c>
      <c r="D1895" s="241"/>
      <c r="E1895" s="241" t="str">
        <f>IF(A1895="","",VLOOKUP(A1895,'[3]IHS DATABASE'!C:G,5,0))</f>
        <v/>
      </c>
      <c r="F1895" s="241" t="str">
        <f>IF(A1895="","",VLOOKUP(A1895,'[3]IHS DATABASE'!C:AB,26,0))</f>
        <v/>
      </c>
      <c r="G1895" s="240" t="str">
        <f>IF(A1895="","",VLOOKUP(A1895,'[3]IHS DATABASE'!C:X,22,0))</f>
        <v/>
      </c>
      <c r="H1895" s="242"/>
      <c r="I1895" s="241" t="str">
        <f>IF(A1895="","",VLOOKUP(A1895,'[3]IHS DATABASE'!C:W,21,0))</f>
        <v/>
      </c>
      <c r="J1895" s="241" t="str">
        <f>IF(A1895="","",VLOOKUP(A1895,'[3]IHS DATABASE'!C:T,18,0))</f>
        <v/>
      </c>
      <c r="K1895" s="241"/>
      <c r="L1895" s="241"/>
      <c r="M1895" s="241" t="str">
        <f>IF(A1895="","",VLOOKUP(A1895,'[3]IHS DATABASE'!C:U,19,0))</f>
        <v/>
      </c>
      <c r="N1895" s="248"/>
      <c r="O1895" s="249"/>
      <c r="P1895" s="249"/>
      <c r="Q1895" s="258"/>
      <c r="R1895" s="259"/>
      <c r="S1895" s="259" t="str">
        <f>IF(A1895="","",VLOOKUP(A1895,'[3]IHS DATABASE'!C:BG,30,0))</f>
        <v/>
      </c>
      <c r="T1895" s="241"/>
      <c r="U1895" s="259" t="str">
        <f>IF(A1895="","",VLOOKUP(A1895,'[3]IHS DATABASE'!C:AG,31,0))</f>
        <v/>
      </c>
      <c r="V1895" s="260"/>
      <c r="W1895" s="260"/>
      <c r="X1895" s="260"/>
      <c r="Y1895" s="269">
        <f t="shared" si="210"/>
        <v>0</v>
      </c>
      <c r="Z1895" s="269">
        <f t="shared" si="211"/>
        <v>0</v>
      </c>
      <c r="AA1895" s="269" t="str">
        <f t="shared" si="212"/>
        <v>OK</v>
      </c>
      <c r="AB1895" s="270"/>
      <c r="AC1895" s="270"/>
      <c r="AD1895" s="270"/>
      <c r="AE1895" s="271"/>
      <c r="AF1895" s="272"/>
      <c r="AG1895" s="285"/>
      <c r="AH1895" s="285"/>
      <c r="AI1895" s="285"/>
      <c r="AJ1895" s="285"/>
      <c r="AK1895" s="286">
        <f t="shared" si="213"/>
        <v>0</v>
      </c>
      <c r="AL1895" s="286">
        <f t="shared" si="214"/>
        <v>0</v>
      </c>
      <c r="AM1895" s="287" t="e">
        <f t="shared" si="215"/>
        <v>#DIV/0!</v>
      </c>
      <c r="AN1895" s="286" t="str">
        <f>IF(A1895="","",VLOOKUP(A1895,'[3]IHS DATABASE'!C:H,6,0))</f>
        <v/>
      </c>
      <c r="AO1895" s="286"/>
      <c r="AP1895" s="290"/>
      <c r="AQ1895" s="290"/>
      <c r="AR1895" s="240"/>
      <c r="AS1895" s="240"/>
      <c r="AT1895" s="291">
        <f t="shared" si="216"/>
        <v>0</v>
      </c>
      <c r="AU1895" s="292"/>
      <c r="AV1895" s="293"/>
      <c r="AW1895" s="293"/>
      <c r="AX1895" s="292"/>
      <c r="AY1895" s="292"/>
      <c r="AZ1895" s="292"/>
      <c r="BA1895" s="292"/>
      <c r="BB1895" s="296"/>
      <c r="BC1895" s="293"/>
      <c r="BD1895" s="293"/>
      <c r="BE1895" s="297"/>
    </row>
    <row r="1896" spans="1:57">
      <c r="A1896" s="239"/>
      <c r="B1896" s="240"/>
      <c r="C1896" s="241" t="str">
        <f>IF(A1896="","",VLOOKUP(A1896,'[3]IHS DATABASE'!C:AD,27,0))</f>
        <v/>
      </c>
      <c r="D1896" s="241"/>
      <c r="E1896" s="241" t="str">
        <f>IF(A1896="","",VLOOKUP(A1896,'[3]IHS DATABASE'!C:G,5,0))</f>
        <v/>
      </c>
      <c r="F1896" s="241" t="str">
        <f>IF(A1896="","",VLOOKUP(A1896,'[3]IHS DATABASE'!C:AB,26,0))</f>
        <v/>
      </c>
      <c r="G1896" s="240" t="str">
        <f>IF(A1896="","",VLOOKUP(A1896,'[3]IHS DATABASE'!C:X,22,0))</f>
        <v/>
      </c>
      <c r="H1896" s="242"/>
      <c r="I1896" s="241" t="str">
        <f>IF(A1896="","",VLOOKUP(A1896,'[3]IHS DATABASE'!C:W,21,0))</f>
        <v/>
      </c>
      <c r="J1896" s="241" t="str">
        <f>IF(A1896="","",VLOOKUP(A1896,'[3]IHS DATABASE'!C:T,18,0))</f>
        <v/>
      </c>
      <c r="K1896" s="241"/>
      <c r="L1896" s="241"/>
      <c r="M1896" s="241" t="str">
        <f>IF(A1896="","",VLOOKUP(A1896,'[3]IHS DATABASE'!C:U,19,0))</f>
        <v/>
      </c>
      <c r="N1896" s="248"/>
      <c r="O1896" s="249"/>
      <c r="P1896" s="249"/>
      <c r="Q1896" s="258"/>
      <c r="R1896" s="259"/>
      <c r="S1896" s="259" t="str">
        <f>IF(A1896="","",VLOOKUP(A1896,'[3]IHS DATABASE'!C:BG,30,0))</f>
        <v/>
      </c>
      <c r="T1896" s="241"/>
      <c r="U1896" s="259" t="str">
        <f>IF(A1896="","",VLOOKUP(A1896,'[3]IHS DATABASE'!C:AG,31,0))</f>
        <v/>
      </c>
      <c r="V1896" s="260"/>
      <c r="W1896" s="260"/>
      <c r="X1896" s="260"/>
      <c r="Y1896" s="269">
        <f t="shared" si="210"/>
        <v>0</v>
      </c>
      <c r="Z1896" s="269">
        <f t="shared" si="211"/>
        <v>0</v>
      </c>
      <c r="AA1896" s="269" t="str">
        <f t="shared" si="212"/>
        <v>OK</v>
      </c>
      <c r="AB1896" s="270"/>
      <c r="AC1896" s="270"/>
      <c r="AD1896" s="270"/>
      <c r="AE1896" s="271"/>
      <c r="AF1896" s="272"/>
      <c r="AG1896" s="285"/>
      <c r="AH1896" s="285"/>
      <c r="AI1896" s="285"/>
      <c r="AJ1896" s="285"/>
      <c r="AK1896" s="286">
        <f t="shared" si="213"/>
        <v>0</v>
      </c>
      <c r="AL1896" s="286">
        <f t="shared" si="214"/>
        <v>0</v>
      </c>
      <c r="AM1896" s="287" t="e">
        <f t="shared" si="215"/>
        <v>#DIV/0!</v>
      </c>
      <c r="AN1896" s="286" t="str">
        <f>IF(A1896="","",VLOOKUP(A1896,'[3]IHS DATABASE'!C:H,6,0))</f>
        <v/>
      </c>
      <c r="AO1896" s="286"/>
      <c r="AP1896" s="290"/>
      <c r="AQ1896" s="290"/>
      <c r="AR1896" s="240"/>
      <c r="AS1896" s="240"/>
      <c r="AT1896" s="291">
        <f t="shared" si="216"/>
        <v>0</v>
      </c>
      <c r="AU1896" s="292"/>
      <c r="AV1896" s="293"/>
      <c r="AW1896" s="293"/>
      <c r="AX1896" s="292"/>
      <c r="AY1896" s="292"/>
      <c r="AZ1896" s="292"/>
      <c r="BA1896" s="292"/>
      <c r="BB1896" s="296"/>
      <c r="BC1896" s="293"/>
      <c r="BD1896" s="293"/>
      <c r="BE1896" s="297"/>
    </row>
    <row r="1897" spans="1:57">
      <c r="A1897" s="239"/>
      <c r="B1897" s="240"/>
      <c r="C1897" s="241" t="str">
        <f>IF(A1897="","",VLOOKUP(A1897,'[3]IHS DATABASE'!C:AD,27,0))</f>
        <v/>
      </c>
      <c r="D1897" s="241"/>
      <c r="E1897" s="241" t="str">
        <f>IF(A1897="","",VLOOKUP(A1897,'[3]IHS DATABASE'!C:G,5,0))</f>
        <v/>
      </c>
      <c r="F1897" s="241" t="str">
        <f>IF(A1897="","",VLOOKUP(A1897,'[3]IHS DATABASE'!C:AB,26,0))</f>
        <v/>
      </c>
      <c r="G1897" s="240" t="str">
        <f>IF(A1897="","",VLOOKUP(A1897,'[3]IHS DATABASE'!C:X,22,0))</f>
        <v/>
      </c>
      <c r="H1897" s="242"/>
      <c r="I1897" s="241" t="str">
        <f>IF(A1897="","",VLOOKUP(A1897,'[3]IHS DATABASE'!C:W,21,0))</f>
        <v/>
      </c>
      <c r="J1897" s="241" t="str">
        <f>IF(A1897="","",VLOOKUP(A1897,'[3]IHS DATABASE'!C:T,18,0))</f>
        <v/>
      </c>
      <c r="K1897" s="241"/>
      <c r="L1897" s="241"/>
      <c r="M1897" s="241" t="str">
        <f>IF(A1897="","",VLOOKUP(A1897,'[3]IHS DATABASE'!C:U,19,0))</f>
        <v/>
      </c>
      <c r="N1897" s="248"/>
      <c r="O1897" s="249"/>
      <c r="P1897" s="249"/>
      <c r="Q1897" s="258"/>
      <c r="R1897" s="259"/>
      <c r="S1897" s="259" t="str">
        <f>IF(A1897="","",VLOOKUP(A1897,'[3]IHS DATABASE'!C:BG,30,0))</f>
        <v/>
      </c>
      <c r="T1897" s="241"/>
      <c r="U1897" s="259" t="str">
        <f>IF(A1897="","",VLOOKUP(A1897,'[3]IHS DATABASE'!C:AG,31,0))</f>
        <v/>
      </c>
      <c r="V1897" s="260"/>
      <c r="W1897" s="260"/>
      <c r="X1897" s="260"/>
      <c r="Y1897" s="269">
        <f t="shared" si="210"/>
        <v>0</v>
      </c>
      <c r="Z1897" s="269">
        <f t="shared" si="211"/>
        <v>0</v>
      </c>
      <c r="AA1897" s="269" t="str">
        <f t="shared" si="212"/>
        <v>OK</v>
      </c>
      <c r="AB1897" s="270"/>
      <c r="AC1897" s="270"/>
      <c r="AD1897" s="270"/>
      <c r="AE1897" s="271"/>
      <c r="AF1897" s="272"/>
      <c r="AG1897" s="285"/>
      <c r="AH1897" s="285"/>
      <c r="AI1897" s="285"/>
      <c r="AJ1897" s="285"/>
      <c r="AK1897" s="286">
        <f t="shared" si="213"/>
        <v>0</v>
      </c>
      <c r="AL1897" s="286">
        <f t="shared" si="214"/>
        <v>0</v>
      </c>
      <c r="AM1897" s="287" t="e">
        <f t="shared" si="215"/>
        <v>#DIV/0!</v>
      </c>
      <c r="AN1897" s="286" t="str">
        <f>IF(A1897="","",VLOOKUP(A1897,'[3]IHS DATABASE'!C:H,6,0))</f>
        <v/>
      </c>
      <c r="AO1897" s="286"/>
      <c r="AP1897" s="290"/>
      <c r="AQ1897" s="290"/>
      <c r="AR1897" s="240"/>
      <c r="AS1897" s="240"/>
      <c r="AT1897" s="291">
        <f t="shared" si="216"/>
        <v>0</v>
      </c>
      <c r="AU1897" s="292"/>
      <c r="AV1897" s="293"/>
      <c r="AW1897" s="293"/>
      <c r="AX1897" s="292"/>
      <c r="AY1897" s="292"/>
      <c r="AZ1897" s="292"/>
      <c r="BA1897" s="292"/>
      <c r="BB1897" s="296"/>
      <c r="BC1897" s="293"/>
      <c r="BD1897" s="293"/>
      <c r="BE1897" s="297"/>
    </row>
    <row r="1898" spans="1:57">
      <c r="A1898" s="239"/>
      <c r="B1898" s="240"/>
      <c r="C1898" s="241" t="str">
        <f>IF(A1898="","",VLOOKUP(A1898,'[3]IHS DATABASE'!C:AD,27,0))</f>
        <v/>
      </c>
      <c r="D1898" s="241"/>
      <c r="E1898" s="241" t="str">
        <f>IF(A1898="","",VLOOKUP(A1898,'[3]IHS DATABASE'!C:G,5,0))</f>
        <v/>
      </c>
      <c r="F1898" s="241" t="str">
        <f>IF(A1898="","",VLOOKUP(A1898,'[3]IHS DATABASE'!C:AB,26,0))</f>
        <v/>
      </c>
      <c r="G1898" s="240" t="str">
        <f>IF(A1898="","",VLOOKUP(A1898,'[3]IHS DATABASE'!C:X,22,0))</f>
        <v/>
      </c>
      <c r="H1898" s="242"/>
      <c r="I1898" s="241" t="str">
        <f>IF(A1898="","",VLOOKUP(A1898,'[3]IHS DATABASE'!C:W,21,0))</f>
        <v/>
      </c>
      <c r="J1898" s="241" t="str">
        <f>IF(A1898="","",VLOOKUP(A1898,'[3]IHS DATABASE'!C:T,18,0))</f>
        <v/>
      </c>
      <c r="K1898" s="241"/>
      <c r="L1898" s="241"/>
      <c r="M1898" s="241" t="str">
        <f>IF(A1898="","",VLOOKUP(A1898,'[3]IHS DATABASE'!C:U,19,0))</f>
        <v/>
      </c>
      <c r="N1898" s="248"/>
      <c r="O1898" s="249"/>
      <c r="P1898" s="249"/>
      <c r="Q1898" s="258"/>
      <c r="R1898" s="259"/>
      <c r="S1898" s="259" t="str">
        <f>IF(A1898="","",VLOOKUP(A1898,'[3]IHS DATABASE'!C:BG,30,0))</f>
        <v/>
      </c>
      <c r="T1898" s="241"/>
      <c r="U1898" s="259" t="str">
        <f>IF(A1898="","",VLOOKUP(A1898,'[3]IHS DATABASE'!C:AG,31,0))</f>
        <v/>
      </c>
      <c r="V1898" s="260"/>
      <c r="W1898" s="260"/>
      <c r="X1898" s="260"/>
      <c r="Y1898" s="269">
        <f t="shared" si="210"/>
        <v>0</v>
      </c>
      <c r="Z1898" s="269">
        <f t="shared" si="211"/>
        <v>0</v>
      </c>
      <c r="AA1898" s="269" t="str">
        <f t="shared" si="212"/>
        <v>OK</v>
      </c>
      <c r="AB1898" s="270"/>
      <c r="AC1898" s="270"/>
      <c r="AD1898" s="270"/>
      <c r="AE1898" s="271"/>
      <c r="AF1898" s="272"/>
      <c r="AG1898" s="285"/>
      <c r="AH1898" s="285"/>
      <c r="AI1898" s="285"/>
      <c r="AJ1898" s="285"/>
      <c r="AK1898" s="286">
        <f t="shared" si="213"/>
        <v>0</v>
      </c>
      <c r="AL1898" s="286">
        <f t="shared" si="214"/>
        <v>0</v>
      </c>
      <c r="AM1898" s="287" t="e">
        <f t="shared" si="215"/>
        <v>#DIV/0!</v>
      </c>
      <c r="AN1898" s="286" t="str">
        <f>IF(A1898="","",VLOOKUP(A1898,'[3]IHS DATABASE'!C:H,6,0))</f>
        <v/>
      </c>
      <c r="AO1898" s="286"/>
      <c r="AP1898" s="290"/>
      <c r="AQ1898" s="290"/>
      <c r="AR1898" s="240"/>
      <c r="AS1898" s="240"/>
      <c r="AT1898" s="291">
        <f t="shared" si="216"/>
        <v>0</v>
      </c>
      <c r="AU1898" s="292"/>
      <c r="AV1898" s="293"/>
      <c r="AW1898" s="293"/>
      <c r="AX1898" s="292"/>
      <c r="AY1898" s="292"/>
      <c r="AZ1898" s="292"/>
      <c r="BA1898" s="292"/>
      <c r="BB1898" s="296"/>
      <c r="BC1898" s="293"/>
      <c r="BD1898" s="293"/>
      <c r="BE1898" s="297"/>
    </row>
    <row r="1899" spans="1:57">
      <c r="A1899" s="239"/>
      <c r="B1899" s="240"/>
      <c r="C1899" s="241" t="str">
        <f>IF(A1899="","",VLOOKUP(A1899,'[3]IHS DATABASE'!C:AD,27,0))</f>
        <v/>
      </c>
      <c r="D1899" s="241"/>
      <c r="E1899" s="241" t="str">
        <f>IF(A1899="","",VLOOKUP(A1899,'[3]IHS DATABASE'!C:G,5,0))</f>
        <v/>
      </c>
      <c r="F1899" s="241" t="str">
        <f>IF(A1899="","",VLOOKUP(A1899,'[3]IHS DATABASE'!C:AB,26,0))</f>
        <v/>
      </c>
      <c r="G1899" s="240" t="str">
        <f>IF(A1899="","",VLOOKUP(A1899,'[3]IHS DATABASE'!C:X,22,0))</f>
        <v/>
      </c>
      <c r="H1899" s="242"/>
      <c r="I1899" s="241" t="str">
        <f>IF(A1899="","",VLOOKUP(A1899,'[3]IHS DATABASE'!C:W,21,0))</f>
        <v/>
      </c>
      <c r="J1899" s="241" t="str">
        <f>IF(A1899="","",VLOOKUP(A1899,'[3]IHS DATABASE'!C:T,18,0))</f>
        <v/>
      </c>
      <c r="K1899" s="241"/>
      <c r="L1899" s="241"/>
      <c r="M1899" s="241" t="str">
        <f>IF(A1899="","",VLOOKUP(A1899,'[3]IHS DATABASE'!C:U,19,0))</f>
        <v/>
      </c>
      <c r="N1899" s="248"/>
      <c r="O1899" s="249"/>
      <c r="P1899" s="249"/>
      <c r="Q1899" s="258"/>
      <c r="R1899" s="259"/>
      <c r="S1899" s="259" t="str">
        <f>IF(A1899="","",VLOOKUP(A1899,'[3]IHS DATABASE'!C:BG,30,0))</f>
        <v/>
      </c>
      <c r="T1899" s="241"/>
      <c r="U1899" s="259" t="str">
        <f>IF(A1899="","",VLOOKUP(A1899,'[3]IHS DATABASE'!C:AG,31,0))</f>
        <v/>
      </c>
      <c r="V1899" s="260"/>
      <c r="W1899" s="260"/>
      <c r="X1899" s="260"/>
      <c r="Y1899" s="269">
        <f t="shared" si="210"/>
        <v>0</v>
      </c>
      <c r="Z1899" s="269">
        <f t="shared" si="211"/>
        <v>0</v>
      </c>
      <c r="AA1899" s="269" t="str">
        <f t="shared" si="212"/>
        <v>OK</v>
      </c>
      <c r="AB1899" s="270"/>
      <c r="AC1899" s="270"/>
      <c r="AD1899" s="270"/>
      <c r="AE1899" s="271"/>
      <c r="AF1899" s="272"/>
      <c r="AG1899" s="285"/>
      <c r="AH1899" s="285"/>
      <c r="AI1899" s="285"/>
      <c r="AJ1899" s="285"/>
      <c r="AK1899" s="286">
        <f t="shared" si="213"/>
        <v>0</v>
      </c>
      <c r="AL1899" s="286">
        <f t="shared" si="214"/>
        <v>0</v>
      </c>
      <c r="AM1899" s="287" t="e">
        <f t="shared" si="215"/>
        <v>#DIV/0!</v>
      </c>
      <c r="AN1899" s="286" t="str">
        <f>IF(A1899="","",VLOOKUP(A1899,'[3]IHS DATABASE'!C:H,6,0))</f>
        <v/>
      </c>
      <c r="AO1899" s="286"/>
      <c r="AP1899" s="290"/>
      <c r="AQ1899" s="290"/>
      <c r="AR1899" s="240"/>
      <c r="AS1899" s="240"/>
      <c r="AT1899" s="291">
        <f t="shared" si="216"/>
        <v>0</v>
      </c>
      <c r="AU1899" s="292"/>
      <c r="AV1899" s="293"/>
      <c r="AW1899" s="293"/>
      <c r="AX1899" s="292"/>
      <c r="AY1899" s="292"/>
      <c r="AZ1899" s="292"/>
      <c r="BA1899" s="292"/>
      <c r="BB1899" s="296"/>
      <c r="BC1899" s="293"/>
      <c r="BD1899" s="293"/>
      <c r="BE1899" s="297"/>
    </row>
    <row r="1900" spans="1:57">
      <c r="A1900" s="239"/>
      <c r="B1900" s="240"/>
      <c r="C1900" s="241" t="str">
        <f>IF(A1900="","",VLOOKUP(A1900,'[3]IHS DATABASE'!C:AD,27,0))</f>
        <v/>
      </c>
      <c r="D1900" s="241"/>
      <c r="E1900" s="241" t="str">
        <f>IF(A1900="","",VLOOKUP(A1900,'[3]IHS DATABASE'!C:G,5,0))</f>
        <v/>
      </c>
      <c r="F1900" s="241" t="str">
        <f>IF(A1900="","",VLOOKUP(A1900,'[3]IHS DATABASE'!C:AB,26,0))</f>
        <v/>
      </c>
      <c r="G1900" s="240" t="str">
        <f>IF(A1900="","",VLOOKUP(A1900,'[3]IHS DATABASE'!C:X,22,0))</f>
        <v/>
      </c>
      <c r="H1900" s="242"/>
      <c r="I1900" s="241" t="str">
        <f>IF(A1900="","",VLOOKUP(A1900,'[3]IHS DATABASE'!C:W,21,0))</f>
        <v/>
      </c>
      <c r="J1900" s="241" t="str">
        <f>IF(A1900="","",VLOOKUP(A1900,'[3]IHS DATABASE'!C:T,18,0))</f>
        <v/>
      </c>
      <c r="K1900" s="241"/>
      <c r="L1900" s="241"/>
      <c r="M1900" s="241" t="str">
        <f>IF(A1900="","",VLOOKUP(A1900,'[3]IHS DATABASE'!C:U,19,0))</f>
        <v/>
      </c>
      <c r="N1900" s="248"/>
      <c r="O1900" s="249"/>
      <c r="P1900" s="249"/>
      <c r="Q1900" s="258"/>
      <c r="R1900" s="259"/>
      <c r="S1900" s="259" t="str">
        <f>IF(A1900="","",VLOOKUP(A1900,'[3]IHS DATABASE'!C:BG,30,0))</f>
        <v/>
      </c>
      <c r="T1900" s="241"/>
      <c r="U1900" s="259" t="str">
        <f>IF(A1900="","",VLOOKUP(A1900,'[3]IHS DATABASE'!C:AG,31,0))</f>
        <v/>
      </c>
      <c r="V1900" s="260"/>
      <c r="W1900" s="260"/>
      <c r="X1900" s="260"/>
      <c r="Y1900" s="269">
        <f t="shared" si="210"/>
        <v>0</v>
      </c>
      <c r="Z1900" s="269">
        <f t="shared" si="211"/>
        <v>0</v>
      </c>
      <c r="AA1900" s="269" t="str">
        <f t="shared" si="212"/>
        <v>OK</v>
      </c>
      <c r="AB1900" s="270"/>
      <c r="AC1900" s="270"/>
      <c r="AD1900" s="270"/>
      <c r="AE1900" s="271"/>
      <c r="AF1900" s="272"/>
      <c r="AG1900" s="285"/>
      <c r="AH1900" s="285"/>
      <c r="AI1900" s="285"/>
      <c r="AJ1900" s="285"/>
      <c r="AK1900" s="286">
        <f t="shared" si="213"/>
        <v>0</v>
      </c>
      <c r="AL1900" s="286">
        <f t="shared" si="214"/>
        <v>0</v>
      </c>
      <c r="AM1900" s="287" t="e">
        <f t="shared" si="215"/>
        <v>#DIV/0!</v>
      </c>
      <c r="AN1900" s="286" t="str">
        <f>IF(A1900="","",VLOOKUP(A1900,'[3]IHS DATABASE'!C:H,6,0))</f>
        <v/>
      </c>
      <c r="AO1900" s="286"/>
      <c r="AP1900" s="290"/>
      <c r="AQ1900" s="290"/>
      <c r="AR1900" s="240"/>
      <c r="AS1900" s="240"/>
      <c r="AT1900" s="291">
        <f t="shared" si="216"/>
        <v>0</v>
      </c>
      <c r="AU1900" s="292"/>
      <c r="AV1900" s="293"/>
      <c r="AW1900" s="293"/>
      <c r="AX1900" s="292"/>
      <c r="AY1900" s="292"/>
      <c r="AZ1900" s="292"/>
      <c r="BA1900" s="292"/>
      <c r="BB1900" s="296"/>
      <c r="BC1900" s="293"/>
      <c r="BD1900" s="293"/>
      <c r="BE1900" s="297"/>
    </row>
    <row r="1901" spans="1:57">
      <c r="A1901" s="239"/>
      <c r="B1901" s="240"/>
      <c r="C1901" s="241" t="str">
        <f>IF(A1901="","",VLOOKUP(A1901,'[3]IHS DATABASE'!C:AD,27,0))</f>
        <v/>
      </c>
      <c r="D1901" s="241"/>
      <c r="E1901" s="241" t="str">
        <f>IF(A1901="","",VLOOKUP(A1901,'[3]IHS DATABASE'!C:G,5,0))</f>
        <v/>
      </c>
      <c r="F1901" s="241" t="str">
        <f>IF(A1901="","",VLOOKUP(A1901,'[3]IHS DATABASE'!C:AB,26,0))</f>
        <v/>
      </c>
      <c r="G1901" s="240" t="str">
        <f>IF(A1901="","",VLOOKUP(A1901,'[3]IHS DATABASE'!C:X,22,0))</f>
        <v/>
      </c>
      <c r="H1901" s="242"/>
      <c r="I1901" s="241" t="str">
        <f>IF(A1901="","",VLOOKUP(A1901,'[3]IHS DATABASE'!C:W,21,0))</f>
        <v/>
      </c>
      <c r="J1901" s="241" t="str">
        <f>IF(A1901="","",VLOOKUP(A1901,'[3]IHS DATABASE'!C:T,18,0))</f>
        <v/>
      </c>
      <c r="K1901" s="241"/>
      <c r="L1901" s="241"/>
      <c r="M1901" s="241" t="str">
        <f>IF(A1901="","",VLOOKUP(A1901,'[3]IHS DATABASE'!C:U,19,0))</f>
        <v/>
      </c>
      <c r="N1901" s="248"/>
      <c r="O1901" s="249"/>
      <c r="P1901" s="249"/>
      <c r="Q1901" s="258"/>
      <c r="R1901" s="259"/>
      <c r="S1901" s="259" t="str">
        <f>IF(A1901="","",VLOOKUP(A1901,'[3]IHS DATABASE'!C:BG,30,0))</f>
        <v/>
      </c>
      <c r="T1901" s="241"/>
      <c r="U1901" s="259" t="str">
        <f>IF(A1901="","",VLOOKUP(A1901,'[3]IHS DATABASE'!C:AG,31,0))</f>
        <v/>
      </c>
      <c r="V1901" s="260"/>
      <c r="W1901" s="260"/>
      <c r="X1901" s="260"/>
      <c r="Y1901" s="269">
        <f t="shared" si="210"/>
        <v>0</v>
      </c>
      <c r="Z1901" s="269">
        <f t="shared" si="211"/>
        <v>0</v>
      </c>
      <c r="AA1901" s="269" t="str">
        <f t="shared" si="212"/>
        <v>OK</v>
      </c>
      <c r="AB1901" s="270"/>
      <c r="AC1901" s="270"/>
      <c r="AD1901" s="270"/>
      <c r="AE1901" s="271"/>
      <c r="AF1901" s="272"/>
      <c r="AG1901" s="285"/>
      <c r="AH1901" s="285"/>
      <c r="AI1901" s="285"/>
      <c r="AJ1901" s="285"/>
      <c r="AK1901" s="286">
        <f t="shared" si="213"/>
        <v>0</v>
      </c>
      <c r="AL1901" s="286">
        <f t="shared" si="214"/>
        <v>0</v>
      </c>
      <c r="AM1901" s="287" t="e">
        <f t="shared" si="215"/>
        <v>#DIV/0!</v>
      </c>
      <c r="AN1901" s="286" t="str">
        <f>IF(A1901="","",VLOOKUP(A1901,'[3]IHS DATABASE'!C:H,6,0))</f>
        <v/>
      </c>
      <c r="AO1901" s="286"/>
      <c r="AP1901" s="290"/>
      <c r="AQ1901" s="290"/>
      <c r="AR1901" s="240"/>
      <c r="AS1901" s="240"/>
      <c r="AT1901" s="291">
        <f t="shared" si="216"/>
        <v>0</v>
      </c>
      <c r="AU1901" s="292"/>
      <c r="AV1901" s="293"/>
      <c r="AW1901" s="293"/>
      <c r="AX1901" s="292"/>
      <c r="AY1901" s="292"/>
      <c r="AZ1901" s="292"/>
      <c r="BA1901" s="292"/>
      <c r="BB1901" s="296"/>
      <c r="BC1901" s="293"/>
      <c r="BD1901" s="293"/>
      <c r="BE1901" s="297"/>
    </row>
    <row r="1902" spans="1:57">
      <c r="A1902" s="239"/>
      <c r="B1902" s="240"/>
      <c r="C1902" s="241" t="str">
        <f>IF(A1902="","",VLOOKUP(A1902,'[3]IHS DATABASE'!C:AD,27,0))</f>
        <v/>
      </c>
      <c r="D1902" s="241"/>
      <c r="E1902" s="241" t="str">
        <f>IF(A1902="","",VLOOKUP(A1902,'[3]IHS DATABASE'!C:G,5,0))</f>
        <v/>
      </c>
      <c r="F1902" s="241" t="str">
        <f>IF(A1902="","",VLOOKUP(A1902,'[3]IHS DATABASE'!C:AB,26,0))</f>
        <v/>
      </c>
      <c r="G1902" s="240" t="str">
        <f>IF(A1902="","",VLOOKUP(A1902,'[3]IHS DATABASE'!C:X,22,0))</f>
        <v/>
      </c>
      <c r="H1902" s="242"/>
      <c r="I1902" s="241" t="str">
        <f>IF(A1902="","",VLOOKUP(A1902,'[3]IHS DATABASE'!C:W,21,0))</f>
        <v/>
      </c>
      <c r="J1902" s="241" t="str">
        <f>IF(A1902="","",VLOOKUP(A1902,'[3]IHS DATABASE'!C:T,18,0))</f>
        <v/>
      </c>
      <c r="K1902" s="241"/>
      <c r="L1902" s="241"/>
      <c r="M1902" s="241" t="str">
        <f>IF(A1902="","",VLOOKUP(A1902,'[3]IHS DATABASE'!C:U,19,0))</f>
        <v/>
      </c>
      <c r="N1902" s="248"/>
      <c r="O1902" s="249"/>
      <c r="P1902" s="249"/>
      <c r="Q1902" s="258"/>
      <c r="R1902" s="259"/>
      <c r="S1902" s="259" t="str">
        <f>IF(A1902="","",VLOOKUP(A1902,'[3]IHS DATABASE'!C:BG,30,0))</f>
        <v/>
      </c>
      <c r="T1902" s="241"/>
      <c r="U1902" s="259" t="str">
        <f>IF(A1902="","",VLOOKUP(A1902,'[3]IHS DATABASE'!C:AG,31,0))</f>
        <v/>
      </c>
      <c r="V1902" s="260"/>
      <c r="W1902" s="260"/>
      <c r="X1902" s="260"/>
      <c r="Y1902" s="269">
        <f t="shared" si="210"/>
        <v>0</v>
      </c>
      <c r="Z1902" s="269">
        <f t="shared" si="211"/>
        <v>0</v>
      </c>
      <c r="AA1902" s="269" t="str">
        <f t="shared" si="212"/>
        <v>OK</v>
      </c>
      <c r="AB1902" s="270"/>
      <c r="AC1902" s="270"/>
      <c r="AD1902" s="270"/>
      <c r="AE1902" s="271"/>
      <c r="AF1902" s="272"/>
      <c r="AG1902" s="285"/>
      <c r="AH1902" s="285"/>
      <c r="AI1902" s="285"/>
      <c r="AJ1902" s="285"/>
      <c r="AK1902" s="286">
        <f t="shared" si="213"/>
        <v>0</v>
      </c>
      <c r="AL1902" s="286">
        <f t="shared" si="214"/>
        <v>0</v>
      </c>
      <c r="AM1902" s="287" t="e">
        <f t="shared" si="215"/>
        <v>#DIV/0!</v>
      </c>
      <c r="AN1902" s="286" t="str">
        <f>IF(A1902="","",VLOOKUP(A1902,'[3]IHS DATABASE'!C:H,6,0))</f>
        <v/>
      </c>
      <c r="AO1902" s="286"/>
      <c r="AP1902" s="290"/>
      <c r="AQ1902" s="290"/>
      <c r="AR1902" s="240"/>
      <c r="AS1902" s="240"/>
      <c r="AT1902" s="291">
        <f t="shared" si="216"/>
        <v>0</v>
      </c>
      <c r="AU1902" s="292"/>
      <c r="AV1902" s="293"/>
      <c r="AW1902" s="293"/>
      <c r="AX1902" s="292"/>
      <c r="AY1902" s="292"/>
      <c r="AZ1902" s="292"/>
      <c r="BA1902" s="292"/>
      <c r="BB1902" s="296"/>
      <c r="BC1902" s="293"/>
      <c r="BD1902" s="293"/>
      <c r="BE1902" s="297"/>
    </row>
    <row r="1903" spans="1:57">
      <c r="A1903" s="239"/>
      <c r="B1903" s="240"/>
      <c r="C1903" s="241" t="str">
        <f>IF(A1903="","",VLOOKUP(A1903,'[3]IHS DATABASE'!C:AD,27,0))</f>
        <v/>
      </c>
      <c r="D1903" s="241"/>
      <c r="E1903" s="241" t="str">
        <f>IF(A1903="","",VLOOKUP(A1903,'[3]IHS DATABASE'!C:G,5,0))</f>
        <v/>
      </c>
      <c r="F1903" s="241" t="str">
        <f>IF(A1903="","",VLOOKUP(A1903,'[3]IHS DATABASE'!C:AB,26,0))</f>
        <v/>
      </c>
      <c r="G1903" s="240" t="str">
        <f>IF(A1903="","",VLOOKUP(A1903,'[3]IHS DATABASE'!C:X,22,0))</f>
        <v/>
      </c>
      <c r="H1903" s="242"/>
      <c r="I1903" s="241" t="str">
        <f>IF(A1903="","",VLOOKUP(A1903,'[3]IHS DATABASE'!C:W,21,0))</f>
        <v/>
      </c>
      <c r="J1903" s="241" t="str">
        <f>IF(A1903="","",VLOOKUP(A1903,'[3]IHS DATABASE'!C:T,18,0))</f>
        <v/>
      </c>
      <c r="K1903" s="241"/>
      <c r="L1903" s="241"/>
      <c r="M1903" s="241" t="str">
        <f>IF(A1903="","",VLOOKUP(A1903,'[3]IHS DATABASE'!C:U,19,0))</f>
        <v/>
      </c>
      <c r="N1903" s="248"/>
      <c r="O1903" s="249"/>
      <c r="P1903" s="249"/>
      <c r="Q1903" s="258"/>
      <c r="R1903" s="259"/>
      <c r="S1903" s="259" t="str">
        <f>IF(A1903="","",VLOOKUP(A1903,'[3]IHS DATABASE'!C:BG,30,0))</f>
        <v/>
      </c>
      <c r="T1903" s="241"/>
      <c r="U1903" s="259" t="str">
        <f>IF(A1903="","",VLOOKUP(A1903,'[3]IHS DATABASE'!C:AG,31,0))</f>
        <v/>
      </c>
      <c r="V1903" s="260"/>
      <c r="W1903" s="260"/>
      <c r="X1903" s="260"/>
      <c r="Y1903" s="269">
        <f t="shared" si="210"/>
        <v>0</v>
      </c>
      <c r="Z1903" s="269">
        <f t="shared" si="211"/>
        <v>0</v>
      </c>
      <c r="AA1903" s="269" t="str">
        <f t="shared" si="212"/>
        <v>OK</v>
      </c>
      <c r="AB1903" s="270"/>
      <c r="AC1903" s="270"/>
      <c r="AD1903" s="270"/>
      <c r="AE1903" s="271"/>
      <c r="AF1903" s="272"/>
      <c r="AG1903" s="285"/>
      <c r="AH1903" s="285"/>
      <c r="AI1903" s="285"/>
      <c r="AJ1903" s="285"/>
      <c r="AK1903" s="286">
        <f t="shared" si="213"/>
        <v>0</v>
      </c>
      <c r="AL1903" s="286">
        <f t="shared" si="214"/>
        <v>0</v>
      </c>
      <c r="AM1903" s="287" t="e">
        <f t="shared" si="215"/>
        <v>#DIV/0!</v>
      </c>
      <c r="AN1903" s="286" t="str">
        <f>IF(A1903="","",VLOOKUP(A1903,'[3]IHS DATABASE'!C:H,6,0))</f>
        <v/>
      </c>
      <c r="AO1903" s="286"/>
      <c r="AP1903" s="290"/>
      <c r="AQ1903" s="290"/>
      <c r="AR1903" s="240"/>
      <c r="AS1903" s="240"/>
      <c r="AT1903" s="291">
        <f t="shared" si="216"/>
        <v>0</v>
      </c>
      <c r="AU1903" s="292"/>
      <c r="AV1903" s="293"/>
      <c r="AW1903" s="293"/>
      <c r="AX1903" s="292"/>
      <c r="AY1903" s="292"/>
      <c r="AZ1903" s="292"/>
      <c r="BA1903" s="292"/>
      <c r="BB1903" s="296"/>
      <c r="BC1903" s="293"/>
      <c r="BD1903" s="293"/>
      <c r="BE1903" s="297"/>
    </row>
    <row r="1904" spans="1:57">
      <c r="A1904" s="239"/>
      <c r="B1904" s="240"/>
      <c r="C1904" s="241" t="str">
        <f>IF(A1904="","",VLOOKUP(A1904,'[3]IHS DATABASE'!C:AD,27,0))</f>
        <v/>
      </c>
      <c r="D1904" s="241"/>
      <c r="E1904" s="241" t="str">
        <f>IF(A1904="","",VLOOKUP(A1904,'[3]IHS DATABASE'!C:G,5,0))</f>
        <v/>
      </c>
      <c r="F1904" s="241" t="str">
        <f>IF(A1904="","",VLOOKUP(A1904,'[3]IHS DATABASE'!C:AB,26,0))</f>
        <v/>
      </c>
      <c r="G1904" s="240" t="str">
        <f>IF(A1904="","",VLOOKUP(A1904,'[3]IHS DATABASE'!C:X,22,0))</f>
        <v/>
      </c>
      <c r="H1904" s="242"/>
      <c r="I1904" s="241" t="str">
        <f>IF(A1904="","",VLOOKUP(A1904,'[3]IHS DATABASE'!C:W,21,0))</f>
        <v/>
      </c>
      <c r="J1904" s="241" t="str">
        <f>IF(A1904="","",VLOOKUP(A1904,'[3]IHS DATABASE'!C:T,18,0))</f>
        <v/>
      </c>
      <c r="K1904" s="241"/>
      <c r="L1904" s="241"/>
      <c r="M1904" s="241" t="str">
        <f>IF(A1904="","",VLOOKUP(A1904,'[3]IHS DATABASE'!C:U,19,0))</f>
        <v/>
      </c>
      <c r="N1904" s="248"/>
      <c r="O1904" s="249"/>
      <c r="P1904" s="249"/>
      <c r="Q1904" s="258"/>
      <c r="R1904" s="259"/>
      <c r="S1904" s="259" t="str">
        <f>IF(A1904="","",VLOOKUP(A1904,'[3]IHS DATABASE'!C:BG,30,0))</f>
        <v/>
      </c>
      <c r="T1904" s="241"/>
      <c r="U1904" s="259" t="str">
        <f>IF(A1904="","",VLOOKUP(A1904,'[3]IHS DATABASE'!C:AG,31,0))</f>
        <v/>
      </c>
      <c r="V1904" s="260"/>
      <c r="W1904" s="260"/>
      <c r="X1904" s="260"/>
      <c r="Y1904" s="269">
        <f t="shared" si="210"/>
        <v>0</v>
      </c>
      <c r="Z1904" s="269">
        <f t="shared" si="211"/>
        <v>0</v>
      </c>
      <c r="AA1904" s="269" t="str">
        <f t="shared" si="212"/>
        <v>OK</v>
      </c>
      <c r="AB1904" s="270"/>
      <c r="AC1904" s="270"/>
      <c r="AD1904" s="270"/>
      <c r="AE1904" s="271"/>
      <c r="AF1904" s="272"/>
      <c r="AG1904" s="285"/>
      <c r="AH1904" s="285"/>
      <c r="AI1904" s="285"/>
      <c r="AJ1904" s="285"/>
      <c r="AK1904" s="286">
        <f t="shared" si="213"/>
        <v>0</v>
      </c>
      <c r="AL1904" s="286">
        <f t="shared" si="214"/>
        <v>0</v>
      </c>
      <c r="AM1904" s="287" t="e">
        <f t="shared" si="215"/>
        <v>#DIV/0!</v>
      </c>
      <c r="AN1904" s="286" t="str">
        <f>IF(A1904="","",VLOOKUP(A1904,'[3]IHS DATABASE'!C:H,6,0))</f>
        <v/>
      </c>
      <c r="AO1904" s="286"/>
      <c r="AP1904" s="290"/>
      <c r="AQ1904" s="290"/>
      <c r="AR1904" s="240"/>
      <c r="AS1904" s="240"/>
      <c r="AT1904" s="291">
        <f t="shared" si="216"/>
        <v>0</v>
      </c>
      <c r="AU1904" s="292"/>
      <c r="AV1904" s="293"/>
      <c r="AW1904" s="293"/>
      <c r="AX1904" s="292"/>
      <c r="AY1904" s="292"/>
      <c r="AZ1904" s="292"/>
      <c r="BA1904" s="292"/>
      <c r="BB1904" s="296"/>
      <c r="BC1904" s="293"/>
      <c r="BD1904" s="293"/>
      <c r="BE1904" s="297"/>
    </row>
    <row r="1905" spans="1:57">
      <c r="A1905" s="239"/>
      <c r="B1905" s="240"/>
      <c r="C1905" s="241" t="str">
        <f>IF(A1905="","",VLOOKUP(A1905,'[3]IHS DATABASE'!C:AD,27,0))</f>
        <v/>
      </c>
      <c r="D1905" s="241"/>
      <c r="E1905" s="241" t="str">
        <f>IF(A1905="","",VLOOKUP(A1905,'[3]IHS DATABASE'!C:G,5,0))</f>
        <v/>
      </c>
      <c r="F1905" s="241" t="str">
        <f>IF(A1905="","",VLOOKUP(A1905,'[3]IHS DATABASE'!C:AB,26,0))</f>
        <v/>
      </c>
      <c r="G1905" s="240" t="str">
        <f>IF(A1905="","",VLOOKUP(A1905,'[3]IHS DATABASE'!C:X,22,0))</f>
        <v/>
      </c>
      <c r="H1905" s="242"/>
      <c r="I1905" s="241" t="str">
        <f>IF(A1905="","",VLOOKUP(A1905,'[3]IHS DATABASE'!C:W,21,0))</f>
        <v/>
      </c>
      <c r="J1905" s="241" t="str">
        <f>IF(A1905="","",VLOOKUP(A1905,'[3]IHS DATABASE'!C:T,18,0))</f>
        <v/>
      </c>
      <c r="K1905" s="241"/>
      <c r="L1905" s="241"/>
      <c r="M1905" s="241" t="str">
        <f>IF(A1905="","",VLOOKUP(A1905,'[3]IHS DATABASE'!C:U,19,0))</f>
        <v/>
      </c>
      <c r="N1905" s="248"/>
      <c r="O1905" s="249"/>
      <c r="P1905" s="249"/>
      <c r="Q1905" s="258"/>
      <c r="R1905" s="259"/>
      <c r="S1905" s="259" t="str">
        <f>IF(A1905="","",VLOOKUP(A1905,'[3]IHS DATABASE'!C:BG,30,0))</f>
        <v/>
      </c>
      <c r="T1905" s="241"/>
      <c r="U1905" s="259" t="str">
        <f>IF(A1905="","",VLOOKUP(A1905,'[3]IHS DATABASE'!C:AG,31,0))</f>
        <v/>
      </c>
      <c r="V1905" s="260"/>
      <c r="W1905" s="260"/>
      <c r="X1905" s="260"/>
      <c r="Y1905" s="269">
        <f t="shared" si="210"/>
        <v>0</v>
      </c>
      <c r="Z1905" s="269">
        <f t="shared" si="211"/>
        <v>0</v>
      </c>
      <c r="AA1905" s="269" t="str">
        <f t="shared" si="212"/>
        <v>OK</v>
      </c>
      <c r="AB1905" s="270"/>
      <c r="AC1905" s="270"/>
      <c r="AD1905" s="270"/>
      <c r="AE1905" s="271"/>
      <c r="AF1905" s="272"/>
      <c r="AG1905" s="285"/>
      <c r="AH1905" s="285"/>
      <c r="AI1905" s="285"/>
      <c r="AJ1905" s="285"/>
      <c r="AK1905" s="286">
        <f t="shared" si="213"/>
        <v>0</v>
      </c>
      <c r="AL1905" s="286">
        <f t="shared" si="214"/>
        <v>0</v>
      </c>
      <c r="AM1905" s="287" t="e">
        <f t="shared" si="215"/>
        <v>#DIV/0!</v>
      </c>
      <c r="AN1905" s="286" t="str">
        <f>IF(A1905="","",VLOOKUP(A1905,'[3]IHS DATABASE'!C:H,6,0))</f>
        <v/>
      </c>
      <c r="AO1905" s="286"/>
      <c r="AP1905" s="290"/>
      <c r="AQ1905" s="290"/>
      <c r="AR1905" s="240"/>
      <c r="AS1905" s="240"/>
      <c r="AT1905" s="291">
        <f t="shared" si="216"/>
        <v>0</v>
      </c>
      <c r="AU1905" s="292"/>
      <c r="AV1905" s="293"/>
      <c r="AW1905" s="293"/>
      <c r="AX1905" s="292"/>
      <c r="AY1905" s="292"/>
      <c r="AZ1905" s="292"/>
      <c r="BA1905" s="292"/>
      <c r="BB1905" s="296"/>
      <c r="BC1905" s="293"/>
      <c r="BD1905" s="293"/>
      <c r="BE1905" s="297"/>
    </row>
    <row r="1906" spans="1:57">
      <c r="A1906" s="239"/>
      <c r="B1906" s="240"/>
      <c r="C1906" s="241" t="str">
        <f>IF(A1906="","",VLOOKUP(A1906,'[3]IHS DATABASE'!C:AD,27,0))</f>
        <v/>
      </c>
      <c r="D1906" s="241"/>
      <c r="E1906" s="241" t="str">
        <f>IF(A1906="","",VLOOKUP(A1906,'[3]IHS DATABASE'!C:G,5,0))</f>
        <v/>
      </c>
      <c r="F1906" s="241" t="str">
        <f>IF(A1906="","",VLOOKUP(A1906,'[3]IHS DATABASE'!C:AB,26,0))</f>
        <v/>
      </c>
      <c r="G1906" s="240" t="str">
        <f>IF(A1906="","",VLOOKUP(A1906,'[3]IHS DATABASE'!C:X,22,0))</f>
        <v/>
      </c>
      <c r="H1906" s="242"/>
      <c r="I1906" s="241" t="str">
        <f>IF(A1906="","",VLOOKUP(A1906,'[3]IHS DATABASE'!C:W,21,0))</f>
        <v/>
      </c>
      <c r="J1906" s="241" t="str">
        <f>IF(A1906="","",VLOOKUP(A1906,'[3]IHS DATABASE'!C:T,18,0))</f>
        <v/>
      </c>
      <c r="K1906" s="241"/>
      <c r="L1906" s="241"/>
      <c r="M1906" s="241" t="str">
        <f>IF(A1906="","",VLOOKUP(A1906,'[3]IHS DATABASE'!C:U,19,0))</f>
        <v/>
      </c>
      <c r="N1906" s="248"/>
      <c r="O1906" s="249"/>
      <c r="P1906" s="249"/>
      <c r="Q1906" s="258"/>
      <c r="R1906" s="259"/>
      <c r="S1906" s="259" t="str">
        <f>IF(A1906="","",VLOOKUP(A1906,'[3]IHS DATABASE'!C:BG,30,0))</f>
        <v/>
      </c>
      <c r="T1906" s="241"/>
      <c r="U1906" s="259" t="str">
        <f>IF(A1906="","",VLOOKUP(A1906,'[3]IHS DATABASE'!C:AG,31,0))</f>
        <v/>
      </c>
      <c r="V1906" s="260"/>
      <c r="W1906" s="260"/>
      <c r="X1906" s="260"/>
      <c r="Y1906" s="269">
        <f t="shared" si="210"/>
        <v>0</v>
      </c>
      <c r="Z1906" s="269">
        <f t="shared" si="211"/>
        <v>0</v>
      </c>
      <c r="AA1906" s="269" t="str">
        <f t="shared" si="212"/>
        <v>OK</v>
      </c>
      <c r="AB1906" s="270"/>
      <c r="AC1906" s="270"/>
      <c r="AD1906" s="270"/>
      <c r="AE1906" s="271"/>
      <c r="AF1906" s="272"/>
      <c r="AG1906" s="285"/>
      <c r="AH1906" s="285"/>
      <c r="AI1906" s="285"/>
      <c r="AJ1906" s="285"/>
      <c r="AK1906" s="286">
        <f t="shared" si="213"/>
        <v>0</v>
      </c>
      <c r="AL1906" s="286">
        <f t="shared" si="214"/>
        <v>0</v>
      </c>
      <c r="AM1906" s="287" t="e">
        <f t="shared" si="215"/>
        <v>#DIV/0!</v>
      </c>
      <c r="AN1906" s="286" t="str">
        <f>IF(A1906="","",VLOOKUP(A1906,'[3]IHS DATABASE'!C:H,6,0))</f>
        <v/>
      </c>
      <c r="AO1906" s="286"/>
      <c r="AP1906" s="290"/>
      <c r="AQ1906" s="290"/>
      <c r="AR1906" s="240"/>
      <c r="AS1906" s="240"/>
      <c r="AT1906" s="291">
        <f t="shared" si="216"/>
        <v>0</v>
      </c>
      <c r="AU1906" s="292"/>
      <c r="AV1906" s="293"/>
      <c r="AW1906" s="293"/>
      <c r="AX1906" s="292"/>
      <c r="AY1906" s="292"/>
      <c r="AZ1906" s="292"/>
      <c r="BA1906" s="292"/>
      <c r="BB1906" s="296"/>
      <c r="BC1906" s="293"/>
      <c r="BD1906" s="293"/>
      <c r="BE1906" s="297"/>
    </row>
    <row r="1907" spans="1:57">
      <c r="A1907" s="239"/>
      <c r="B1907" s="240"/>
      <c r="C1907" s="241" t="str">
        <f>IF(A1907="","",VLOOKUP(A1907,'[3]IHS DATABASE'!C:AD,27,0))</f>
        <v/>
      </c>
      <c r="D1907" s="241"/>
      <c r="E1907" s="241" t="str">
        <f>IF(A1907="","",VLOOKUP(A1907,'[3]IHS DATABASE'!C:G,5,0))</f>
        <v/>
      </c>
      <c r="F1907" s="241" t="str">
        <f>IF(A1907="","",VLOOKUP(A1907,'[3]IHS DATABASE'!C:AB,26,0))</f>
        <v/>
      </c>
      <c r="G1907" s="240" t="str">
        <f>IF(A1907="","",VLOOKUP(A1907,'[3]IHS DATABASE'!C:X,22,0))</f>
        <v/>
      </c>
      <c r="H1907" s="242"/>
      <c r="I1907" s="241" t="str">
        <f>IF(A1907="","",VLOOKUP(A1907,'[3]IHS DATABASE'!C:W,21,0))</f>
        <v/>
      </c>
      <c r="J1907" s="241" t="str">
        <f>IF(A1907="","",VLOOKUP(A1907,'[3]IHS DATABASE'!C:T,18,0))</f>
        <v/>
      </c>
      <c r="K1907" s="241"/>
      <c r="L1907" s="241"/>
      <c r="M1907" s="241" t="str">
        <f>IF(A1907="","",VLOOKUP(A1907,'[3]IHS DATABASE'!C:U,19,0))</f>
        <v/>
      </c>
      <c r="N1907" s="248"/>
      <c r="O1907" s="249"/>
      <c r="P1907" s="249"/>
      <c r="Q1907" s="258"/>
      <c r="R1907" s="259"/>
      <c r="S1907" s="259" t="str">
        <f>IF(A1907="","",VLOOKUP(A1907,'[3]IHS DATABASE'!C:BG,30,0))</f>
        <v/>
      </c>
      <c r="T1907" s="241"/>
      <c r="U1907" s="259" t="str">
        <f>IF(A1907="","",VLOOKUP(A1907,'[3]IHS DATABASE'!C:AG,31,0))</f>
        <v/>
      </c>
      <c r="V1907" s="260"/>
      <c r="W1907" s="260"/>
      <c r="X1907" s="260"/>
      <c r="Y1907" s="269">
        <f t="shared" si="210"/>
        <v>0</v>
      </c>
      <c r="Z1907" s="269">
        <f t="shared" si="211"/>
        <v>0</v>
      </c>
      <c r="AA1907" s="269" t="str">
        <f t="shared" si="212"/>
        <v>OK</v>
      </c>
      <c r="AB1907" s="270"/>
      <c r="AC1907" s="270"/>
      <c r="AD1907" s="270"/>
      <c r="AE1907" s="271"/>
      <c r="AF1907" s="272"/>
      <c r="AG1907" s="285"/>
      <c r="AH1907" s="285"/>
      <c r="AI1907" s="285"/>
      <c r="AJ1907" s="285"/>
      <c r="AK1907" s="286">
        <f t="shared" si="213"/>
        <v>0</v>
      </c>
      <c r="AL1907" s="286">
        <f t="shared" si="214"/>
        <v>0</v>
      </c>
      <c r="AM1907" s="287" t="e">
        <f t="shared" si="215"/>
        <v>#DIV/0!</v>
      </c>
      <c r="AN1907" s="286" t="str">
        <f>IF(A1907="","",VLOOKUP(A1907,'[3]IHS DATABASE'!C:H,6,0))</f>
        <v/>
      </c>
      <c r="AO1907" s="286"/>
      <c r="AP1907" s="290"/>
      <c r="AQ1907" s="290"/>
      <c r="AR1907" s="240"/>
      <c r="AS1907" s="240"/>
      <c r="AT1907" s="291">
        <f t="shared" si="216"/>
        <v>0</v>
      </c>
      <c r="AU1907" s="292"/>
      <c r="AV1907" s="293"/>
      <c r="AW1907" s="293"/>
      <c r="AX1907" s="292"/>
      <c r="AY1907" s="292"/>
      <c r="AZ1907" s="292"/>
      <c r="BA1907" s="292"/>
      <c r="BB1907" s="296"/>
      <c r="BC1907" s="293"/>
      <c r="BD1907" s="293"/>
      <c r="BE1907" s="297"/>
    </row>
    <row r="1908" spans="1:57">
      <c r="A1908" s="239"/>
      <c r="B1908" s="240"/>
      <c r="C1908" s="241" t="str">
        <f>IF(A1908="","",VLOOKUP(A1908,'[3]IHS DATABASE'!C:AD,27,0))</f>
        <v/>
      </c>
      <c r="D1908" s="241"/>
      <c r="E1908" s="241" t="str">
        <f>IF(A1908="","",VLOOKUP(A1908,'[3]IHS DATABASE'!C:G,5,0))</f>
        <v/>
      </c>
      <c r="F1908" s="241" t="str">
        <f>IF(A1908="","",VLOOKUP(A1908,'[3]IHS DATABASE'!C:AB,26,0))</f>
        <v/>
      </c>
      <c r="G1908" s="240" t="str">
        <f>IF(A1908="","",VLOOKUP(A1908,'[3]IHS DATABASE'!C:X,22,0))</f>
        <v/>
      </c>
      <c r="H1908" s="242"/>
      <c r="I1908" s="241" t="str">
        <f>IF(A1908="","",VLOOKUP(A1908,'[3]IHS DATABASE'!C:W,21,0))</f>
        <v/>
      </c>
      <c r="J1908" s="241" t="str">
        <f>IF(A1908="","",VLOOKUP(A1908,'[3]IHS DATABASE'!C:T,18,0))</f>
        <v/>
      </c>
      <c r="K1908" s="241"/>
      <c r="L1908" s="241"/>
      <c r="M1908" s="241" t="str">
        <f>IF(A1908="","",VLOOKUP(A1908,'[3]IHS DATABASE'!C:U,19,0))</f>
        <v/>
      </c>
      <c r="N1908" s="248"/>
      <c r="O1908" s="249"/>
      <c r="P1908" s="249"/>
      <c r="Q1908" s="258"/>
      <c r="R1908" s="259"/>
      <c r="S1908" s="259" t="str">
        <f>IF(A1908="","",VLOOKUP(A1908,'[3]IHS DATABASE'!C:BG,30,0))</f>
        <v/>
      </c>
      <c r="T1908" s="241"/>
      <c r="U1908" s="259" t="str">
        <f>IF(A1908="","",VLOOKUP(A1908,'[3]IHS DATABASE'!C:AG,31,0))</f>
        <v/>
      </c>
      <c r="V1908" s="260"/>
      <c r="W1908" s="260"/>
      <c r="X1908" s="260"/>
      <c r="Y1908" s="269">
        <f t="shared" si="210"/>
        <v>0</v>
      </c>
      <c r="Z1908" s="269">
        <f t="shared" si="211"/>
        <v>0</v>
      </c>
      <c r="AA1908" s="269" t="str">
        <f t="shared" si="212"/>
        <v>OK</v>
      </c>
      <c r="AB1908" s="270"/>
      <c r="AC1908" s="270"/>
      <c r="AD1908" s="270"/>
      <c r="AE1908" s="271"/>
      <c r="AF1908" s="272"/>
      <c r="AG1908" s="285"/>
      <c r="AH1908" s="285"/>
      <c r="AI1908" s="285"/>
      <c r="AJ1908" s="285"/>
      <c r="AK1908" s="286">
        <f t="shared" si="213"/>
        <v>0</v>
      </c>
      <c r="AL1908" s="286">
        <f t="shared" si="214"/>
        <v>0</v>
      </c>
      <c r="AM1908" s="287" t="e">
        <f t="shared" si="215"/>
        <v>#DIV/0!</v>
      </c>
      <c r="AN1908" s="286" t="str">
        <f>IF(A1908="","",VLOOKUP(A1908,'[3]IHS DATABASE'!C:H,6,0))</f>
        <v/>
      </c>
      <c r="AO1908" s="286"/>
      <c r="AP1908" s="290"/>
      <c r="AQ1908" s="290"/>
      <c r="AR1908" s="240"/>
      <c r="AS1908" s="240"/>
      <c r="AT1908" s="291">
        <f t="shared" si="216"/>
        <v>0</v>
      </c>
      <c r="AU1908" s="292"/>
      <c r="AV1908" s="293"/>
      <c r="AW1908" s="293"/>
      <c r="AX1908" s="292"/>
      <c r="AY1908" s="292"/>
      <c r="AZ1908" s="292"/>
      <c r="BA1908" s="292"/>
      <c r="BB1908" s="296"/>
      <c r="BC1908" s="293"/>
      <c r="BD1908" s="293"/>
      <c r="BE1908" s="297"/>
    </row>
    <row r="1909" spans="1:57">
      <c r="A1909" s="239"/>
      <c r="B1909" s="240"/>
      <c r="C1909" s="241" t="str">
        <f>IF(A1909="","",VLOOKUP(A1909,'[3]IHS DATABASE'!C:AD,27,0))</f>
        <v/>
      </c>
      <c r="D1909" s="241"/>
      <c r="E1909" s="241" t="str">
        <f>IF(A1909="","",VLOOKUP(A1909,'[3]IHS DATABASE'!C:G,5,0))</f>
        <v/>
      </c>
      <c r="F1909" s="241" t="str">
        <f>IF(A1909="","",VLOOKUP(A1909,'[3]IHS DATABASE'!C:AB,26,0))</f>
        <v/>
      </c>
      <c r="G1909" s="240" t="str">
        <f>IF(A1909="","",VLOOKUP(A1909,'[3]IHS DATABASE'!C:X,22,0))</f>
        <v/>
      </c>
      <c r="H1909" s="242"/>
      <c r="I1909" s="241" t="str">
        <f>IF(A1909="","",VLOOKUP(A1909,'[3]IHS DATABASE'!C:W,21,0))</f>
        <v/>
      </c>
      <c r="J1909" s="241" t="str">
        <f>IF(A1909="","",VLOOKUP(A1909,'[3]IHS DATABASE'!C:T,18,0))</f>
        <v/>
      </c>
      <c r="K1909" s="241"/>
      <c r="L1909" s="241"/>
      <c r="M1909" s="241" t="str">
        <f>IF(A1909="","",VLOOKUP(A1909,'[3]IHS DATABASE'!C:U,19,0))</f>
        <v/>
      </c>
      <c r="N1909" s="248"/>
      <c r="O1909" s="249"/>
      <c r="P1909" s="249"/>
      <c r="Q1909" s="258"/>
      <c r="R1909" s="259"/>
      <c r="S1909" s="259" t="str">
        <f>IF(A1909="","",VLOOKUP(A1909,'[3]IHS DATABASE'!C:BG,30,0))</f>
        <v/>
      </c>
      <c r="T1909" s="241"/>
      <c r="U1909" s="259" t="str">
        <f>IF(A1909="","",VLOOKUP(A1909,'[3]IHS DATABASE'!C:AG,31,0))</f>
        <v/>
      </c>
      <c r="V1909" s="260"/>
      <c r="W1909" s="260"/>
      <c r="X1909" s="260"/>
      <c r="Y1909" s="269">
        <f t="shared" si="210"/>
        <v>0</v>
      </c>
      <c r="Z1909" s="269">
        <f t="shared" si="211"/>
        <v>0</v>
      </c>
      <c r="AA1909" s="269" t="str">
        <f t="shared" si="212"/>
        <v>OK</v>
      </c>
      <c r="AB1909" s="270"/>
      <c r="AC1909" s="270"/>
      <c r="AD1909" s="270"/>
      <c r="AE1909" s="271"/>
      <c r="AF1909" s="272"/>
      <c r="AG1909" s="285"/>
      <c r="AH1909" s="285"/>
      <c r="AI1909" s="285"/>
      <c r="AJ1909" s="285"/>
      <c r="AK1909" s="286">
        <f t="shared" si="213"/>
        <v>0</v>
      </c>
      <c r="AL1909" s="286">
        <f t="shared" si="214"/>
        <v>0</v>
      </c>
      <c r="AM1909" s="287" t="e">
        <f t="shared" si="215"/>
        <v>#DIV/0!</v>
      </c>
      <c r="AN1909" s="286" t="str">
        <f>IF(A1909="","",VLOOKUP(A1909,'[3]IHS DATABASE'!C:H,6,0))</f>
        <v/>
      </c>
      <c r="AO1909" s="286"/>
      <c r="AP1909" s="290"/>
      <c r="AQ1909" s="290"/>
      <c r="AR1909" s="240"/>
      <c r="AS1909" s="240"/>
      <c r="AT1909" s="291">
        <f t="shared" si="216"/>
        <v>0</v>
      </c>
      <c r="AU1909" s="292"/>
      <c r="AV1909" s="293"/>
      <c r="AW1909" s="293"/>
      <c r="AX1909" s="292"/>
      <c r="AY1909" s="292"/>
      <c r="AZ1909" s="292"/>
      <c r="BA1909" s="292"/>
      <c r="BB1909" s="296"/>
      <c r="BC1909" s="293"/>
      <c r="BD1909" s="293"/>
      <c r="BE1909" s="297"/>
    </row>
    <row r="1910" spans="1:57">
      <c r="A1910" s="239"/>
      <c r="B1910" s="240"/>
      <c r="C1910" s="241" t="str">
        <f>IF(A1910="","",VLOOKUP(A1910,'[3]IHS DATABASE'!C:AD,27,0))</f>
        <v/>
      </c>
      <c r="D1910" s="241"/>
      <c r="E1910" s="241" t="str">
        <f>IF(A1910="","",VLOOKUP(A1910,'[3]IHS DATABASE'!C:G,5,0))</f>
        <v/>
      </c>
      <c r="F1910" s="241" t="str">
        <f>IF(A1910="","",VLOOKUP(A1910,'[3]IHS DATABASE'!C:AB,26,0))</f>
        <v/>
      </c>
      <c r="G1910" s="240" t="str">
        <f>IF(A1910="","",VLOOKUP(A1910,'[3]IHS DATABASE'!C:X,22,0))</f>
        <v/>
      </c>
      <c r="H1910" s="242"/>
      <c r="I1910" s="241" t="str">
        <f>IF(A1910="","",VLOOKUP(A1910,'[3]IHS DATABASE'!C:W,21,0))</f>
        <v/>
      </c>
      <c r="J1910" s="241" t="str">
        <f>IF(A1910="","",VLOOKUP(A1910,'[3]IHS DATABASE'!C:T,18,0))</f>
        <v/>
      </c>
      <c r="K1910" s="241"/>
      <c r="L1910" s="241"/>
      <c r="M1910" s="241" t="str">
        <f>IF(A1910="","",VLOOKUP(A1910,'[3]IHS DATABASE'!C:U,19,0))</f>
        <v/>
      </c>
      <c r="N1910" s="248"/>
      <c r="O1910" s="249"/>
      <c r="P1910" s="249"/>
      <c r="Q1910" s="258"/>
      <c r="R1910" s="259"/>
      <c r="S1910" s="259" t="str">
        <f>IF(A1910="","",VLOOKUP(A1910,'[3]IHS DATABASE'!C:BG,30,0))</f>
        <v/>
      </c>
      <c r="T1910" s="241"/>
      <c r="U1910" s="259" t="str">
        <f>IF(A1910="","",VLOOKUP(A1910,'[3]IHS DATABASE'!C:AG,31,0))</f>
        <v/>
      </c>
      <c r="V1910" s="260"/>
      <c r="W1910" s="260"/>
      <c r="X1910" s="260"/>
      <c r="Y1910" s="269">
        <f t="shared" si="210"/>
        <v>0</v>
      </c>
      <c r="Z1910" s="269">
        <f t="shared" si="211"/>
        <v>0</v>
      </c>
      <c r="AA1910" s="269" t="str">
        <f t="shared" si="212"/>
        <v>OK</v>
      </c>
      <c r="AB1910" s="270"/>
      <c r="AC1910" s="270"/>
      <c r="AD1910" s="270"/>
      <c r="AE1910" s="271"/>
      <c r="AF1910" s="272"/>
      <c r="AG1910" s="285"/>
      <c r="AH1910" s="285"/>
      <c r="AI1910" s="285"/>
      <c r="AJ1910" s="285"/>
      <c r="AK1910" s="286">
        <f t="shared" si="213"/>
        <v>0</v>
      </c>
      <c r="AL1910" s="286">
        <f t="shared" si="214"/>
        <v>0</v>
      </c>
      <c r="AM1910" s="287" t="e">
        <f t="shared" si="215"/>
        <v>#DIV/0!</v>
      </c>
      <c r="AN1910" s="286" t="str">
        <f>IF(A1910="","",VLOOKUP(A1910,'[3]IHS DATABASE'!C:H,6,0))</f>
        <v/>
      </c>
      <c r="AO1910" s="286"/>
      <c r="AP1910" s="290"/>
      <c r="AQ1910" s="290"/>
      <c r="AR1910" s="240"/>
      <c r="AS1910" s="240"/>
      <c r="AT1910" s="291">
        <f t="shared" si="216"/>
        <v>0</v>
      </c>
      <c r="AU1910" s="292"/>
      <c r="AV1910" s="293"/>
      <c r="AW1910" s="293"/>
      <c r="AX1910" s="292"/>
      <c r="AY1910" s="292"/>
      <c r="AZ1910" s="292"/>
      <c r="BA1910" s="292"/>
      <c r="BB1910" s="296"/>
      <c r="BC1910" s="293"/>
      <c r="BD1910" s="293"/>
      <c r="BE1910" s="297"/>
    </row>
    <row r="1911" spans="1:57">
      <c r="A1911" s="239"/>
      <c r="B1911" s="240"/>
      <c r="C1911" s="241" t="str">
        <f>IF(A1911="","",VLOOKUP(A1911,'[3]IHS DATABASE'!C:AD,27,0))</f>
        <v/>
      </c>
      <c r="D1911" s="241"/>
      <c r="E1911" s="241" t="str">
        <f>IF(A1911="","",VLOOKUP(A1911,'[3]IHS DATABASE'!C:G,5,0))</f>
        <v/>
      </c>
      <c r="F1911" s="241" t="str">
        <f>IF(A1911="","",VLOOKUP(A1911,'[3]IHS DATABASE'!C:AB,26,0))</f>
        <v/>
      </c>
      <c r="G1911" s="240" t="str">
        <f>IF(A1911="","",VLOOKUP(A1911,'[3]IHS DATABASE'!C:X,22,0))</f>
        <v/>
      </c>
      <c r="H1911" s="242"/>
      <c r="I1911" s="241" t="str">
        <f>IF(A1911="","",VLOOKUP(A1911,'[3]IHS DATABASE'!C:W,21,0))</f>
        <v/>
      </c>
      <c r="J1911" s="241" t="str">
        <f>IF(A1911="","",VLOOKUP(A1911,'[3]IHS DATABASE'!C:T,18,0))</f>
        <v/>
      </c>
      <c r="K1911" s="241"/>
      <c r="L1911" s="241"/>
      <c r="M1911" s="241" t="str">
        <f>IF(A1911="","",VLOOKUP(A1911,'[3]IHS DATABASE'!C:U,19,0))</f>
        <v/>
      </c>
      <c r="N1911" s="248"/>
      <c r="O1911" s="249"/>
      <c r="P1911" s="249"/>
      <c r="Q1911" s="258"/>
      <c r="R1911" s="259"/>
      <c r="S1911" s="259" t="str">
        <f>IF(A1911="","",VLOOKUP(A1911,'[3]IHS DATABASE'!C:BG,30,0))</f>
        <v/>
      </c>
      <c r="T1911" s="241"/>
      <c r="U1911" s="259" t="str">
        <f>IF(A1911="","",VLOOKUP(A1911,'[3]IHS DATABASE'!C:AG,31,0))</f>
        <v/>
      </c>
      <c r="V1911" s="260"/>
      <c r="W1911" s="260"/>
      <c r="X1911" s="260"/>
      <c r="Y1911" s="269">
        <f t="shared" si="210"/>
        <v>0</v>
      </c>
      <c r="Z1911" s="269">
        <f t="shared" si="211"/>
        <v>0</v>
      </c>
      <c r="AA1911" s="269" t="str">
        <f t="shared" si="212"/>
        <v>OK</v>
      </c>
      <c r="AB1911" s="270"/>
      <c r="AC1911" s="270"/>
      <c r="AD1911" s="270"/>
      <c r="AE1911" s="271"/>
      <c r="AF1911" s="272"/>
      <c r="AG1911" s="285"/>
      <c r="AH1911" s="285"/>
      <c r="AI1911" s="285"/>
      <c r="AJ1911" s="285"/>
      <c r="AK1911" s="286">
        <f t="shared" si="213"/>
        <v>0</v>
      </c>
      <c r="AL1911" s="286">
        <f t="shared" si="214"/>
        <v>0</v>
      </c>
      <c r="AM1911" s="287" t="e">
        <f t="shared" si="215"/>
        <v>#DIV/0!</v>
      </c>
      <c r="AN1911" s="286" t="str">
        <f>IF(A1911="","",VLOOKUP(A1911,'[3]IHS DATABASE'!C:H,6,0))</f>
        <v/>
      </c>
      <c r="AO1911" s="286"/>
      <c r="AP1911" s="290"/>
      <c r="AQ1911" s="290"/>
      <c r="AR1911" s="240"/>
      <c r="AS1911" s="240"/>
      <c r="AT1911" s="291">
        <f t="shared" si="216"/>
        <v>0</v>
      </c>
      <c r="AU1911" s="292"/>
      <c r="AV1911" s="293"/>
      <c r="AW1911" s="293"/>
      <c r="AX1911" s="292"/>
      <c r="AY1911" s="292"/>
      <c r="AZ1911" s="292"/>
      <c r="BA1911" s="292"/>
      <c r="BB1911" s="296"/>
      <c r="BC1911" s="293"/>
      <c r="BD1911" s="293"/>
      <c r="BE1911" s="297"/>
    </row>
    <row r="1912" spans="1:57">
      <c r="A1912" s="239"/>
      <c r="B1912" s="240"/>
      <c r="C1912" s="241" t="str">
        <f>IF(A1912="","",VLOOKUP(A1912,'[3]IHS DATABASE'!C:AD,27,0))</f>
        <v/>
      </c>
      <c r="D1912" s="241"/>
      <c r="E1912" s="241" t="str">
        <f>IF(A1912="","",VLOOKUP(A1912,'[3]IHS DATABASE'!C:G,5,0))</f>
        <v/>
      </c>
      <c r="F1912" s="241" t="str">
        <f>IF(A1912="","",VLOOKUP(A1912,'[3]IHS DATABASE'!C:AB,26,0))</f>
        <v/>
      </c>
      <c r="G1912" s="240" t="str">
        <f>IF(A1912="","",VLOOKUP(A1912,'[3]IHS DATABASE'!C:X,22,0))</f>
        <v/>
      </c>
      <c r="H1912" s="242"/>
      <c r="I1912" s="241" t="str">
        <f>IF(A1912="","",VLOOKUP(A1912,'[3]IHS DATABASE'!C:W,21,0))</f>
        <v/>
      </c>
      <c r="J1912" s="241" t="str">
        <f>IF(A1912="","",VLOOKUP(A1912,'[3]IHS DATABASE'!C:T,18,0))</f>
        <v/>
      </c>
      <c r="K1912" s="241"/>
      <c r="L1912" s="241"/>
      <c r="M1912" s="241" t="str">
        <f>IF(A1912="","",VLOOKUP(A1912,'[3]IHS DATABASE'!C:U,19,0))</f>
        <v/>
      </c>
      <c r="N1912" s="248"/>
      <c r="O1912" s="249"/>
      <c r="P1912" s="249"/>
      <c r="Q1912" s="258"/>
      <c r="R1912" s="259"/>
      <c r="S1912" s="259" t="str">
        <f>IF(A1912="","",VLOOKUP(A1912,'[3]IHS DATABASE'!C:BG,30,0))</f>
        <v/>
      </c>
      <c r="T1912" s="241"/>
      <c r="U1912" s="259" t="str">
        <f>IF(A1912="","",VLOOKUP(A1912,'[3]IHS DATABASE'!C:AG,31,0))</f>
        <v/>
      </c>
      <c r="V1912" s="260"/>
      <c r="W1912" s="260"/>
      <c r="X1912" s="260"/>
      <c r="Y1912" s="269">
        <f t="shared" si="210"/>
        <v>0</v>
      </c>
      <c r="Z1912" s="269">
        <f t="shared" si="211"/>
        <v>0</v>
      </c>
      <c r="AA1912" s="269" t="str">
        <f t="shared" si="212"/>
        <v>OK</v>
      </c>
      <c r="AB1912" s="270"/>
      <c r="AC1912" s="270"/>
      <c r="AD1912" s="270"/>
      <c r="AE1912" s="271"/>
      <c r="AF1912" s="272"/>
      <c r="AG1912" s="285"/>
      <c r="AH1912" s="285"/>
      <c r="AI1912" s="285"/>
      <c r="AJ1912" s="285"/>
      <c r="AK1912" s="286">
        <f t="shared" si="213"/>
        <v>0</v>
      </c>
      <c r="AL1912" s="286">
        <f t="shared" si="214"/>
        <v>0</v>
      </c>
      <c r="AM1912" s="287" t="e">
        <f t="shared" si="215"/>
        <v>#DIV/0!</v>
      </c>
      <c r="AN1912" s="286" t="str">
        <f>IF(A1912="","",VLOOKUP(A1912,'[3]IHS DATABASE'!C:H,6,0))</f>
        <v/>
      </c>
      <c r="AO1912" s="286"/>
      <c r="AP1912" s="290"/>
      <c r="AQ1912" s="290"/>
      <c r="AR1912" s="240"/>
      <c r="AS1912" s="240"/>
      <c r="AT1912" s="291">
        <f t="shared" si="216"/>
        <v>0</v>
      </c>
      <c r="AU1912" s="292"/>
      <c r="AV1912" s="293"/>
      <c r="AW1912" s="293"/>
      <c r="AX1912" s="292"/>
      <c r="AY1912" s="292"/>
      <c r="AZ1912" s="292"/>
      <c r="BA1912" s="292"/>
      <c r="BB1912" s="296"/>
      <c r="BC1912" s="293"/>
      <c r="BD1912" s="293"/>
      <c r="BE1912" s="297"/>
    </row>
    <row r="1913" spans="1:57">
      <c r="A1913" s="239"/>
      <c r="B1913" s="240"/>
      <c r="C1913" s="241" t="str">
        <f>IF(A1913="","",VLOOKUP(A1913,'[3]IHS DATABASE'!C:AD,27,0))</f>
        <v/>
      </c>
      <c r="D1913" s="241"/>
      <c r="E1913" s="241" t="str">
        <f>IF(A1913="","",VLOOKUP(A1913,'[3]IHS DATABASE'!C:G,5,0))</f>
        <v/>
      </c>
      <c r="F1913" s="241" t="str">
        <f>IF(A1913="","",VLOOKUP(A1913,'[3]IHS DATABASE'!C:AB,26,0))</f>
        <v/>
      </c>
      <c r="G1913" s="240" t="str">
        <f>IF(A1913="","",VLOOKUP(A1913,'[3]IHS DATABASE'!C:X,22,0))</f>
        <v/>
      </c>
      <c r="H1913" s="242"/>
      <c r="I1913" s="241" t="str">
        <f>IF(A1913="","",VLOOKUP(A1913,'[3]IHS DATABASE'!C:W,21,0))</f>
        <v/>
      </c>
      <c r="J1913" s="241" t="str">
        <f>IF(A1913="","",VLOOKUP(A1913,'[3]IHS DATABASE'!C:T,18,0))</f>
        <v/>
      </c>
      <c r="K1913" s="241"/>
      <c r="L1913" s="241"/>
      <c r="M1913" s="241" t="str">
        <f>IF(A1913="","",VLOOKUP(A1913,'[3]IHS DATABASE'!C:U,19,0))</f>
        <v/>
      </c>
      <c r="N1913" s="248"/>
      <c r="O1913" s="249"/>
      <c r="P1913" s="249"/>
      <c r="Q1913" s="258"/>
      <c r="R1913" s="259"/>
      <c r="S1913" s="259" t="str">
        <f>IF(A1913="","",VLOOKUP(A1913,'[3]IHS DATABASE'!C:BG,30,0))</f>
        <v/>
      </c>
      <c r="T1913" s="241"/>
      <c r="U1913" s="259" t="str">
        <f>IF(A1913="","",VLOOKUP(A1913,'[3]IHS DATABASE'!C:AG,31,0))</f>
        <v/>
      </c>
      <c r="V1913" s="260"/>
      <c r="W1913" s="260"/>
      <c r="X1913" s="260"/>
      <c r="Y1913" s="269">
        <f t="shared" si="210"/>
        <v>0</v>
      </c>
      <c r="Z1913" s="269">
        <f t="shared" si="211"/>
        <v>0</v>
      </c>
      <c r="AA1913" s="269" t="str">
        <f t="shared" si="212"/>
        <v>OK</v>
      </c>
      <c r="AB1913" s="270"/>
      <c r="AC1913" s="270"/>
      <c r="AD1913" s="270"/>
      <c r="AE1913" s="271"/>
      <c r="AF1913" s="272"/>
      <c r="AG1913" s="285"/>
      <c r="AH1913" s="285"/>
      <c r="AI1913" s="285"/>
      <c r="AJ1913" s="285"/>
      <c r="AK1913" s="286">
        <f t="shared" si="213"/>
        <v>0</v>
      </c>
      <c r="AL1913" s="286">
        <f t="shared" si="214"/>
        <v>0</v>
      </c>
      <c r="AM1913" s="287" t="e">
        <f t="shared" si="215"/>
        <v>#DIV/0!</v>
      </c>
      <c r="AN1913" s="286" t="str">
        <f>IF(A1913="","",VLOOKUP(A1913,'[3]IHS DATABASE'!C:H,6,0))</f>
        <v/>
      </c>
      <c r="AO1913" s="286"/>
      <c r="AP1913" s="290"/>
      <c r="AQ1913" s="290"/>
      <c r="AR1913" s="240"/>
      <c r="AS1913" s="240"/>
      <c r="AT1913" s="291">
        <f t="shared" si="216"/>
        <v>0</v>
      </c>
      <c r="AU1913" s="292"/>
      <c r="AV1913" s="293"/>
      <c r="AW1913" s="293"/>
      <c r="AX1913" s="292"/>
      <c r="AY1913" s="292"/>
      <c r="AZ1913" s="292"/>
      <c r="BA1913" s="292"/>
      <c r="BB1913" s="296"/>
      <c r="BC1913" s="293"/>
      <c r="BD1913" s="293"/>
      <c r="BE1913" s="297"/>
    </row>
    <row r="1914" spans="1:57">
      <c r="A1914" s="239"/>
      <c r="B1914" s="240"/>
      <c r="C1914" s="241" t="str">
        <f>IF(A1914="","",VLOOKUP(A1914,'[3]IHS DATABASE'!C:AD,27,0))</f>
        <v/>
      </c>
      <c r="D1914" s="241"/>
      <c r="E1914" s="241" t="str">
        <f>IF(A1914="","",VLOOKUP(A1914,'[3]IHS DATABASE'!C:G,5,0))</f>
        <v/>
      </c>
      <c r="F1914" s="241" t="str">
        <f>IF(A1914="","",VLOOKUP(A1914,'[3]IHS DATABASE'!C:AB,26,0))</f>
        <v/>
      </c>
      <c r="G1914" s="240" t="str">
        <f>IF(A1914="","",VLOOKUP(A1914,'[3]IHS DATABASE'!C:X,22,0))</f>
        <v/>
      </c>
      <c r="H1914" s="242"/>
      <c r="I1914" s="241" t="str">
        <f>IF(A1914="","",VLOOKUP(A1914,'[3]IHS DATABASE'!C:W,21,0))</f>
        <v/>
      </c>
      <c r="J1914" s="241" t="str">
        <f>IF(A1914="","",VLOOKUP(A1914,'[3]IHS DATABASE'!C:T,18,0))</f>
        <v/>
      </c>
      <c r="K1914" s="241"/>
      <c r="L1914" s="241"/>
      <c r="M1914" s="241" t="str">
        <f>IF(A1914="","",VLOOKUP(A1914,'[3]IHS DATABASE'!C:U,19,0))</f>
        <v/>
      </c>
      <c r="N1914" s="248"/>
      <c r="O1914" s="249"/>
      <c r="P1914" s="249"/>
      <c r="Q1914" s="258"/>
      <c r="R1914" s="259"/>
      <c r="S1914" s="259" t="str">
        <f>IF(A1914="","",VLOOKUP(A1914,'[3]IHS DATABASE'!C:BG,30,0))</f>
        <v/>
      </c>
      <c r="T1914" s="241"/>
      <c r="U1914" s="259" t="str">
        <f>IF(A1914="","",VLOOKUP(A1914,'[3]IHS DATABASE'!C:AG,31,0))</f>
        <v/>
      </c>
      <c r="V1914" s="260"/>
      <c r="W1914" s="260"/>
      <c r="X1914" s="260"/>
      <c r="Y1914" s="269">
        <f t="shared" si="210"/>
        <v>0</v>
      </c>
      <c r="Z1914" s="269">
        <f t="shared" si="211"/>
        <v>0</v>
      </c>
      <c r="AA1914" s="269" t="str">
        <f t="shared" si="212"/>
        <v>OK</v>
      </c>
      <c r="AB1914" s="270"/>
      <c r="AC1914" s="270"/>
      <c r="AD1914" s="270"/>
      <c r="AE1914" s="271"/>
      <c r="AF1914" s="272"/>
      <c r="AG1914" s="285"/>
      <c r="AH1914" s="285"/>
      <c r="AI1914" s="285"/>
      <c r="AJ1914" s="285"/>
      <c r="AK1914" s="286">
        <f t="shared" si="213"/>
        <v>0</v>
      </c>
      <c r="AL1914" s="286">
        <f t="shared" si="214"/>
        <v>0</v>
      </c>
      <c r="AM1914" s="287" t="e">
        <f t="shared" si="215"/>
        <v>#DIV/0!</v>
      </c>
      <c r="AN1914" s="286" t="str">
        <f>IF(A1914="","",VLOOKUP(A1914,'[3]IHS DATABASE'!C:H,6,0))</f>
        <v/>
      </c>
      <c r="AO1914" s="286"/>
      <c r="AP1914" s="290"/>
      <c r="AQ1914" s="290"/>
      <c r="AR1914" s="240"/>
      <c r="AS1914" s="240"/>
      <c r="AT1914" s="291">
        <f t="shared" si="216"/>
        <v>0</v>
      </c>
      <c r="AU1914" s="292"/>
      <c r="AV1914" s="293"/>
      <c r="AW1914" s="293"/>
      <c r="AX1914" s="292"/>
      <c r="AY1914" s="292"/>
      <c r="AZ1914" s="292"/>
      <c r="BA1914" s="292"/>
      <c r="BB1914" s="296"/>
      <c r="BC1914" s="293"/>
      <c r="BD1914" s="293"/>
      <c r="BE1914" s="297"/>
    </row>
    <row r="1915" spans="1:57">
      <c r="A1915" s="239"/>
      <c r="B1915" s="240"/>
      <c r="C1915" s="241" t="str">
        <f>IF(A1915="","",VLOOKUP(A1915,'[3]IHS DATABASE'!C:AD,27,0))</f>
        <v/>
      </c>
      <c r="D1915" s="241"/>
      <c r="E1915" s="241" t="str">
        <f>IF(A1915="","",VLOOKUP(A1915,'[3]IHS DATABASE'!C:G,5,0))</f>
        <v/>
      </c>
      <c r="F1915" s="241" t="str">
        <f>IF(A1915="","",VLOOKUP(A1915,'[3]IHS DATABASE'!C:AB,26,0))</f>
        <v/>
      </c>
      <c r="G1915" s="240" t="str">
        <f>IF(A1915="","",VLOOKUP(A1915,'[3]IHS DATABASE'!C:X,22,0))</f>
        <v/>
      </c>
      <c r="H1915" s="242"/>
      <c r="I1915" s="241" t="str">
        <f>IF(A1915="","",VLOOKUP(A1915,'[3]IHS DATABASE'!C:W,21,0))</f>
        <v/>
      </c>
      <c r="J1915" s="241" t="str">
        <f>IF(A1915="","",VLOOKUP(A1915,'[3]IHS DATABASE'!C:T,18,0))</f>
        <v/>
      </c>
      <c r="K1915" s="241"/>
      <c r="L1915" s="241"/>
      <c r="M1915" s="241" t="str">
        <f>IF(A1915="","",VLOOKUP(A1915,'[3]IHS DATABASE'!C:U,19,0))</f>
        <v/>
      </c>
      <c r="N1915" s="248"/>
      <c r="O1915" s="249"/>
      <c r="P1915" s="249"/>
      <c r="Q1915" s="258"/>
      <c r="R1915" s="259"/>
      <c r="S1915" s="259" t="str">
        <f>IF(A1915="","",VLOOKUP(A1915,'[3]IHS DATABASE'!C:BG,30,0))</f>
        <v/>
      </c>
      <c r="T1915" s="241"/>
      <c r="U1915" s="259" t="str">
        <f>IF(A1915="","",VLOOKUP(A1915,'[3]IHS DATABASE'!C:AG,31,0))</f>
        <v/>
      </c>
      <c r="V1915" s="260"/>
      <c r="W1915" s="260"/>
      <c r="X1915" s="260"/>
      <c r="Y1915" s="269">
        <f t="shared" si="210"/>
        <v>0</v>
      </c>
      <c r="Z1915" s="269">
        <f t="shared" si="211"/>
        <v>0</v>
      </c>
      <c r="AA1915" s="269" t="str">
        <f t="shared" si="212"/>
        <v>OK</v>
      </c>
      <c r="AB1915" s="270"/>
      <c r="AC1915" s="270"/>
      <c r="AD1915" s="270"/>
      <c r="AE1915" s="271"/>
      <c r="AF1915" s="272"/>
      <c r="AG1915" s="285"/>
      <c r="AH1915" s="285"/>
      <c r="AI1915" s="285"/>
      <c r="AJ1915" s="285"/>
      <c r="AK1915" s="286">
        <f t="shared" si="213"/>
        <v>0</v>
      </c>
      <c r="AL1915" s="286">
        <f t="shared" si="214"/>
        <v>0</v>
      </c>
      <c r="AM1915" s="287" t="e">
        <f t="shared" si="215"/>
        <v>#DIV/0!</v>
      </c>
      <c r="AN1915" s="286" t="str">
        <f>IF(A1915="","",VLOOKUP(A1915,'[3]IHS DATABASE'!C:H,6,0))</f>
        <v/>
      </c>
      <c r="AO1915" s="286"/>
      <c r="AP1915" s="290"/>
      <c r="AQ1915" s="290"/>
      <c r="AR1915" s="240"/>
      <c r="AS1915" s="240"/>
      <c r="AT1915" s="291">
        <f t="shared" si="216"/>
        <v>0</v>
      </c>
      <c r="AU1915" s="292"/>
      <c r="AV1915" s="293"/>
      <c r="AW1915" s="293"/>
      <c r="AX1915" s="292"/>
      <c r="AY1915" s="292"/>
      <c r="AZ1915" s="292"/>
      <c r="BA1915" s="292"/>
      <c r="BB1915" s="296"/>
      <c r="BC1915" s="293"/>
      <c r="BD1915" s="293"/>
      <c r="BE1915" s="297"/>
    </row>
    <row r="1916" spans="1:57">
      <c r="A1916" s="239"/>
      <c r="B1916" s="240"/>
      <c r="C1916" s="241" t="str">
        <f>IF(A1916="","",VLOOKUP(A1916,'[3]IHS DATABASE'!C:AD,27,0))</f>
        <v/>
      </c>
      <c r="D1916" s="241"/>
      <c r="E1916" s="241" t="str">
        <f>IF(A1916="","",VLOOKUP(A1916,'[3]IHS DATABASE'!C:G,5,0))</f>
        <v/>
      </c>
      <c r="F1916" s="241" t="str">
        <f>IF(A1916="","",VLOOKUP(A1916,'[3]IHS DATABASE'!C:AB,26,0))</f>
        <v/>
      </c>
      <c r="G1916" s="240" t="str">
        <f>IF(A1916="","",VLOOKUP(A1916,'[3]IHS DATABASE'!C:X,22,0))</f>
        <v/>
      </c>
      <c r="H1916" s="242"/>
      <c r="I1916" s="241" t="str">
        <f>IF(A1916="","",VLOOKUP(A1916,'[3]IHS DATABASE'!C:W,21,0))</f>
        <v/>
      </c>
      <c r="J1916" s="241" t="str">
        <f>IF(A1916="","",VLOOKUP(A1916,'[3]IHS DATABASE'!C:T,18,0))</f>
        <v/>
      </c>
      <c r="K1916" s="241"/>
      <c r="L1916" s="241"/>
      <c r="M1916" s="241" t="str">
        <f>IF(A1916="","",VLOOKUP(A1916,'[3]IHS DATABASE'!C:U,19,0))</f>
        <v/>
      </c>
      <c r="N1916" s="248"/>
      <c r="O1916" s="249"/>
      <c r="P1916" s="249"/>
      <c r="Q1916" s="258"/>
      <c r="R1916" s="259"/>
      <c r="S1916" s="259" t="str">
        <f>IF(A1916="","",VLOOKUP(A1916,'[3]IHS DATABASE'!C:BG,30,0))</f>
        <v/>
      </c>
      <c r="T1916" s="241"/>
      <c r="U1916" s="259" t="str">
        <f>IF(A1916="","",VLOOKUP(A1916,'[3]IHS DATABASE'!C:AG,31,0))</f>
        <v/>
      </c>
      <c r="V1916" s="260"/>
      <c r="W1916" s="260"/>
      <c r="X1916" s="260"/>
      <c r="Y1916" s="269">
        <f t="shared" si="210"/>
        <v>0</v>
      </c>
      <c r="Z1916" s="269">
        <f t="shared" si="211"/>
        <v>0</v>
      </c>
      <c r="AA1916" s="269" t="str">
        <f t="shared" si="212"/>
        <v>OK</v>
      </c>
      <c r="AB1916" s="270"/>
      <c r="AC1916" s="270"/>
      <c r="AD1916" s="270"/>
      <c r="AE1916" s="271"/>
      <c r="AF1916" s="272"/>
      <c r="AG1916" s="285"/>
      <c r="AH1916" s="285"/>
      <c r="AI1916" s="285"/>
      <c r="AJ1916" s="285"/>
      <c r="AK1916" s="286">
        <f t="shared" si="213"/>
        <v>0</v>
      </c>
      <c r="AL1916" s="286">
        <f t="shared" si="214"/>
        <v>0</v>
      </c>
      <c r="AM1916" s="287" t="e">
        <f t="shared" si="215"/>
        <v>#DIV/0!</v>
      </c>
      <c r="AN1916" s="286" t="str">
        <f>IF(A1916="","",VLOOKUP(A1916,'[3]IHS DATABASE'!C:H,6,0))</f>
        <v/>
      </c>
      <c r="AO1916" s="286"/>
      <c r="AP1916" s="290"/>
      <c r="AQ1916" s="290"/>
      <c r="AR1916" s="240"/>
      <c r="AS1916" s="240"/>
      <c r="AT1916" s="291">
        <f t="shared" si="216"/>
        <v>0</v>
      </c>
      <c r="AU1916" s="292"/>
      <c r="AV1916" s="293"/>
      <c r="AW1916" s="293"/>
      <c r="AX1916" s="292"/>
      <c r="AY1916" s="292"/>
      <c r="AZ1916" s="292"/>
      <c r="BA1916" s="292"/>
      <c r="BB1916" s="296"/>
      <c r="BC1916" s="293"/>
      <c r="BD1916" s="293"/>
      <c r="BE1916" s="297"/>
    </row>
    <row r="1917" spans="1:57">
      <c r="A1917" s="239"/>
      <c r="B1917" s="240"/>
      <c r="C1917" s="241" t="str">
        <f>IF(A1917="","",VLOOKUP(A1917,'[3]IHS DATABASE'!C:AD,27,0))</f>
        <v/>
      </c>
      <c r="D1917" s="241"/>
      <c r="E1917" s="241" t="str">
        <f>IF(A1917="","",VLOOKUP(A1917,'[3]IHS DATABASE'!C:G,5,0))</f>
        <v/>
      </c>
      <c r="F1917" s="241" t="str">
        <f>IF(A1917="","",VLOOKUP(A1917,'[3]IHS DATABASE'!C:AB,26,0))</f>
        <v/>
      </c>
      <c r="G1917" s="240" t="str">
        <f>IF(A1917="","",VLOOKUP(A1917,'[3]IHS DATABASE'!C:X,22,0))</f>
        <v/>
      </c>
      <c r="H1917" s="242"/>
      <c r="I1917" s="241" t="str">
        <f>IF(A1917="","",VLOOKUP(A1917,'[3]IHS DATABASE'!C:W,21,0))</f>
        <v/>
      </c>
      <c r="J1917" s="241" t="str">
        <f>IF(A1917="","",VLOOKUP(A1917,'[3]IHS DATABASE'!C:T,18,0))</f>
        <v/>
      </c>
      <c r="K1917" s="241"/>
      <c r="L1917" s="241"/>
      <c r="M1917" s="241" t="str">
        <f>IF(A1917="","",VLOOKUP(A1917,'[3]IHS DATABASE'!C:U,19,0))</f>
        <v/>
      </c>
      <c r="N1917" s="248"/>
      <c r="O1917" s="249"/>
      <c r="P1917" s="249"/>
      <c r="Q1917" s="258"/>
      <c r="R1917" s="259"/>
      <c r="S1917" s="259" t="str">
        <f>IF(A1917="","",VLOOKUP(A1917,'[3]IHS DATABASE'!C:BG,30,0))</f>
        <v/>
      </c>
      <c r="T1917" s="241"/>
      <c r="U1917" s="259" t="str">
        <f>IF(A1917="","",VLOOKUP(A1917,'[3]IHS DATABASE'!C:AG,31,0))</f>
        <v/>
      </c>
      <c r="V1917" s="260"/>
      <c r="W1917" s="260"/>
      <c r="X1917" s="260"/>
      <c r="Y1917" s="269">
        <f t="shared" si="210"/>
        <v>0</v>
      </c>
      <c r="Z1917" s="269">
        <f t="shared" si="211"/>
        <v>0</v>
      </c>
      <c r="AA1917" s="269" t="str">
        <f t="shared" si="212"/>
        <v>OK</v>
      </c>
      <c r="AB1917" s="270"/>
      <c r="AC1917" s="270"/>
      <c r="AD1917" s="270"/>
      <c r="AE1917" s="271"/>
      <c r="AF1917" s="272"/>
      <c r="AG1917" s="285"/>
      <c r="AH1917" s="285"/>
      <c r="AI1917" s="285"/>
      <c r="AJ1917" s="285"/>
      <c r="AK1917" s="286">
        <f t="shared" si="213"/>
        <v>0</v>
      </c>
      <c r="AL1917" s="286">
        <f t="shared" si="214"/>
        <v>0</v>
      </c>
      <c r="AM1917" s="287" t="e">
        <f t="shared" si="215"/>
        <v>#DIV/0!</v>
      </c>
      <c r="AN1917" s="286" t="str">
        <f>IF(A1917="","",VLOOKUP(A1917,'[3]IHS DATABASE'!C:H,6,0))</f>
        <v/>
      </c>
      <c r="AO1917" s="286"/>
      <c r="AP1917" s="290"/>
      <c r="AQ1917" s="290"/>
      <c r="AR1917" s="240"/>
      <c r="AS1917" s="240"/>
      <c r="AT1917" s="291">
        <f t="shared" si="216"/>
        <v>0</v>
      </c>
      <c r="AU1917" s="292"/>
      <c r="AV1917" s="293"/>
      <c r="AW1917" s="293"/>
      <c r="AX1917" s="292"/>
      <c r="AY1917" s="292"/>
      <c r="AZ1917" s="292"/>
      <c r="BA1917" s="292"/>
      <c r="BB1917" s="296"/>
      <c r="BC1917" s="293"/>
      <c r="BD1917" s="293"/>
      <c r="BE1917" s="297"/>
    </row>
    <row r="1918" spans="1:57">
      <c r="A1918" s="239"/>
      <c r="B1918" s="240"/>
      <c r="C1918" s="241" t="str">
        <f>IF(A1918="","",VLOOKUP(A1918,'[3]IHS DATABASE'!C:AD,27,0))</f>
        <v/>
      </c>
      <c r="D1918" s="241"/>
      <c r="E1918" s="241" t="str">
        <f>IF(A1918="","",VLOOKUP(A1918,'[3]IHS DATABASE'!C:G,5,0))</f>
        <v/>
      </c>
      <c r="F1918" s="241" t="str">
        <f>IF(A1918="","",VLOOKUP(A1918,'[3]IHS DATABASE'!C:AB,26,0))</f>
        <v/>
      </c>
      <c r="G1918" s="240" t="str">
        <f>IF(A1918="","",VLOOKUP(A1918,'[3]IHS DATABASE'!C:X,22,0))</f>
        <v/>
      </c>
      <c r="H1918" s="242"/>
      <c r="I1918" s="241" t="str">
        <f>IF(A1918="","",VLOOKUP(A1918,'[3]IHS DATABASE'!C:W,21,0))</f>
        <v/>
      </c>
      <c r="J1918" s="241" t="str">
        <f>IF(A1918="","",VLOOKUP(A1918,'[3]IHS DATABASE'!C:T,18,0))</f>
        <v/>
      </c>
      <c r="K1918" s="241"/>
      <c r="L1918" s="241"/>
      <c r="M1918" s="241" t="str">
        <f>IF(A1918="","",VLOOKUP(A1918,'[3]IHS DATABASE'!C:U,19,0))</f>
        <v/>
      </c>
      <c r="N1918" s="248"/>
      <c r="O1918" s="249"/>
      <c r="P1918" s="249"/>
      <c r="Q1918" s="258"/>
      <c r="R1918" s="259"/>
      <c r="S1918" s="259" t="str">
        <f>IF(A1918="","",VLOOKUP(A1918,'[3]IHS DATABASE'!C:BG,30,0))</f>
        <v/>
      </c>
      <c r="T1918" s="241"/>
      <c r="U1918" s="259" t="str">
        <f>IF(A1918="","",VLOOKUP(A1918,'[3]IHS DATABASE'!C:AG,31,0))</f>
        <v/>
      </c>
      <c r="V1918" s="260"/>
      <c r="W1918" s="260"/>
      <c r="X1918" s="260"/>
      <c r="Y1918" s="269">
        <f t="shared" si="210"/>
        <v>0</v>
      </c>
      <c r="Z1918" s="269">
        <f t="shared" si="211"/>
        <v>0</v>
      </c>
      <c r="AA1918" s="269" t="str">
        <f t="shared" si="212"/>
        <v>OK</v>
      </c>
      <c r="AB1918" s="270"/>
      <c r="AC1918" s="270"/>
      <c r="AD1918" s="270"/>
      <c r="AE1918" s="271"/>
      <c r="AF1918" s="272"/>
      <c r="AG1918" s="285"/>
      <c r="AH1918" s="285"/>
      <c r="AI1918" s="285"/>
      <c r="AJ1918" s="285"/>
      <c r="AK1918" s="286">
        <f t="shared" si="213"/>
        <v>0</v>
      </c>
      <c r="AL1918" s="286">
        <f t="shared" si="214"/>
        <v>0</v>
      </c>
      <c r="AM1918" s="287" t="e">
        <f t="shared" si="215"/>
        <v>#DIV/0!</v>
      </c>
      <c r="AN1918" s="286" t="str">
        <f>IF(A1918="","",VLOOKUP(A1918,'[3]IHS DATABASE'!C:H,6,0))</f>
        <v/>
      </c>
      <c r="AO1918" s="286"/>
      <c r="AP1918" s="290"/>
      <c r="AQ1918" s="290"/>
      <c r="AR1918" s="240"/>
      <c r="AS1918" s="240"/>
      <c r="AT1918" s="291">
        <f t="shared" si="216"/>
        <v>0</v>
      </c>
      <c r="AU1918" s="292"/>
      <c r="AV1918" s="293"/>
      <c r="AW1918" s="293"/>
      <c r="AX1918" s="292"/>
      <c r="AY1918" s="292"/>
      <c r="AZ1918" s="292"/>
      <c r="BA1918" s="292"/>
      <c r="BB1918" s="296"/>
      <c r="BC1918" s="293"/>
      <c r="BD1918" s="293"/>
      <c r="BE1918" s="297"/>
    </row>
    <row r="1919" spans="1:57">
      <c r="A1919" s="239"/>
      <c r="B1919" s="240"/>
      <c r="C1919" s="241" t="str">
        <f>IF(A1919="","",VLOOKUP(A1919,'[3]IHS DATABASE'!C:AD,27,0))</f>
        <v/>
      </c>
      <c r="D1919" s="241"/>
      <c r="E1919" s="241" t="str">
        <f>IF(A1919="","",VLOOKUP(A1919,'[3]IHS DATABASE'!C:G,5,0))</f>
        <v/>
      </c>
      <c r="F1919" s="241" t="str">
        <f>IF(A1919="","",VLOOKUP(A1919,'[3]IHS DATABASE'!C:AB,26,0))</f>
        <v/>
      </c>
      <c r="G1919" s="240" t="str">
        <f>IF(A1919="","",VLOOKUP(A1919,'[3]IHS DATABASE'!C:X,22,0))</f>
        <v/>
      </c>
      <c r="H1919" s="242"/>
      <c r="I1919" s="241" t="str">
        <f>IF(A1919="","",VLOOKUP(A1919,'[3]IHS DATABASE'!C:W,21,0))</f>
        <v/>
      </c>
      <c r="J1919" s="241" t="str">
        <f>IF(A1919="","",VLOOKUP(A1919,'[3]IHS DATABASE'!C:T,18,0))</f>
        <v/>
      </c>
      <c r="K1919" s="241"/>
      <c r="L1919" s="241"/>
      <c r="M1919" s="241" t="str">
        <f>IF(A1919="","",VLOOKUP(A1919,'[3]IHS DATABASE'!C:U,19,0))</f>
        <v/>
      </c>
      <c r="N1919" s="248"/>
      <c r="O1919" s="249"/>
      <c r="P1919" s="249"/>
      <c r="Q1919" s="258"/>
      <c r="R1919" s="259"/>
      <c r="S1919" s="259" t="str">
        <f>IF(A1919="","",VLOOKUP(A1919,'[3]IHS DATABASE'!C:BG,30,0))</f>
        <v/>
      </c>
      <c r="T1919" s="241"/>
      <c r="U1919" s="259" t="str">
        <f>IF(A1919="","",VLOOKUP(A1919,'[3]IHS DATABASE'!C:AG,31,0))</f>
        <v/>
      </c>
      <c r="V1919" s="260"/>
      <c r="W1919" s="260"/>
      <c r="X1919" s="260"/>
      <c r="Y1919" s="269">
        <f t="shared" si="210"/>
        <v>0</v>
      </c>
      <c r="Z1919" s="269">
        <f t="shared" si="211"/>
        <v>0</v>
      </c>
      <c r="AA1919" s="269" t="str">
        <f t="shared" si="212"/>
        <v>OK</v>
      </c>
      <c r="AB1919" s="270"/>
      <c r="AC1919" s="270"/>
      <c r="AD1919" s="270"/>
      <c r="AE1919" s="271"/>
      <c r="AF1919" s="272"/>
      <c r="AG1919" s="285"/>
      <c r="AH1919" s="285"/>
      <c r="AI1919" s="285"/>
      <c r="AJ1919" s="285"/>
      <c r="AK1919" s="286">
        <f t="shared" si="213"/>
        <v>0</v>
      </c>
      <c r="AL1919" s="286">
        <f t="shared" si="214"/>
        <v>0</v>
      </c>
      <c r="AM1919" s="287" t="e">
        <f t="shared" si="215"/>
        <v>#DIV/0!</v>
      </c>
      <c r="AN1919" s="286" t="str">
        <f>IF(A1919="","",VLOOKUP(A1919,'[3]IHS DATABASE'!C:H,6,0))</f>
        <v/>
      </c>
      <c r="AO1919" s="286"/>
      <c r="AP1919" s="290"/>
      <c r="AQ1919" s="290"/>
      <c r="AR1919" s="240"/>
      <c r="AS1919" s="240"/>
      <c r="AT1919" s="291">
        <f t="shared" si="216"/>
        <v>0</v>
      </c>
      <c r="AU1919" s="292"/>
      <c r="AV1919" s="293"/>
      <c r="AW1919" s="293"/>
      <c r="AX1919" s="292"/>
      <c r="AY1919" s="292"/>
      <c r="AZ1919" s="292"/>
      <c r="BA1919" s="292"/>
      <c r="BB1919" s="296"/>
      <c r="BC1919" s="293"/>
      <c r="BD1919" s="293"/>
      <c r="BE1919" s="297"/>
    </row>
    <row r="1920" spans="1:57">
      <c r="A1920" s="239"/>
      <c r="B1920" s="240"/>
      <c r="C1920" s="241" t="str">
        <f>IF(A1920="","",VLOOKUP(A1920,'[3]IHS DATABASE'!C:AD,27,0))</f>
        <v/>
      </c>
      <c r="D1920" s="241"/>
      <c r="E1920" s="241" t="str">
        <f>IF(A1920="","",VLOOKUP(A1920,'[3]IHS DATABASE'!C:G,5,0))</f>
        <v/>
      </c>
      <c r="F1920" s="241" t="str">
        <f>IF(A1920="","",VLOOKUP(A1920,'[3]IHS DATABASE'!C:AB,26,0))</f>
        <v/>
      </c>
      <c r="G1920" s="240" t="str">
        <f>IF(A1920="","",VLOOKUP(A1920,'[3]IHS DATABASE'!C:X,22,0))</f>
        <v/>
      </c>
      <c r="H1920" s="242"/>
      <c r="I1920" s="241" t="str">
        <f>IF(A1920="","",VLOOKUP(A1920,'[3]IHS DATABASE'!C:W,21,0))</f>
        <v/>
      </c>
      <c r="J1920" s="241" t="str">
        <f>IF(A1920="","",VLOOKUP(A1920,'[3]IHS DATABASE'!C:T,18,0))</f>
        <v/>
      </c>
      <c r="K1920" s="241"/>
      <c r="L1920" s="241"/>
      <c r="M1920" s="241" t="str">
        <f>IF(A1920="","",VLOOKUP(A1920,'[3]IHS DATABASE'!C:U,19,0))</f>
        <v/>
      </c>
      <c r="N1920" s="248"/>
      <c r="O1920" s="249"/>
      <c r="P1920" s="249"/>
      <c r="Q1920" s="258"/>
      <c r="R1920" s="259"/>
      <c r="S1920" s="259" t="str">
        <f>IF(A1920="","",VLOOKUP(A1920,'[3]IHS DATABASE'!C:BG,30,0))</f>
        <v/>
      </c>
      <c r="T1920" s="241"/>
      <c r="U1920" s="259" t="str">
        <f>IF(A1920="","",VLOOKUP(A1920,'[3]IHS DATABASE'!C:AG,31,0))</f>
        <v/>
      </c>
      <c r="V1920" s="260"/>
      <c r="W1920" s="260"/>
      <c r="X1920" s="260"/>
      <c r="Y1920" s="269">
        <f t="shared" si="210"/>
        <v>0</v>
      </c>
      <c r="Z1920" s="269">
        <f t="shared" si="211"/>
        <v>0</v>
      </c>
      <c r="AA1920" s="269" t="str">
        <f t="shared" si="212"/>
        <v>OK</v>
      </c>
      <c r="AB1920" s="270"/>
      <c r="AC1920" s="270"/>
      <c r="AD1920" s="270"/>
      <c r="AE1920" s="271"/>
      <c r="AF1920" s="272"/>
      <c r="AG1920" s="285"/>
      <c r="AH1920" s="285"/>
      <c r="AI1920" s="285"/>
      <c r="AJ1920" s="285"/>
      <c r="AK1920" s="286">
        <f t="shared" si="213"/>
        <v>0</v>
      </c>
      <c r="AL1920" s="286">
        <f t="shared" si="214"/>
        <v>0</v>
      </c>
      <c r="AM1920" s="287" t="e">
        <f t="shared" si="215"/>
        <v>#DIV/0!</v>
      </c>
      <c r="AN1920" s="286" t="str">
        <f>IF(A1920="","",VLOOKUP(A1920,'[3]IHS DATABASE'!C:H,6,0))</f>
        <v/>
      </c>
      <c r="AO1920" s="286"/>
      <c r="AP1920" s="290"/>
      <c r="AQ1920" s="290"/>
      <c r="AR1920" s="240"/>
      <c r="AS1920" s="240"/>
      <c r="AT1920" s="291">
        <f t="shared" si="216"/>
        <v>0</v>
      </c>
      <c r="AU1920" s="292"/>
      <c r="AV1920" s="293"/>
      <c r="AW1920" s="293"/>
      <c r="AX1920" s="292"/>
      <c r="AY1920" s="292"/>
      <c r="AZ1920" s="292"/>
      <c r="BA1920" s="292"/>
      <c r="BB1920" s="296"/>
      <c r="BC1920" s="293"/>
      <c r="BD1920" s="293"/>
      <c r="BE1920" s="297"/>
    </row>
    <row r="1921" spans="1:57">
      <c r="A1921" s="239"/>
      <c r="B1921" s="240"/>
      <c r="C1921" s="241" t="str">
        <f>IF(A1921="","",VLOOKUP(A1921,'[3]IHS DATABASE'!C:AD,27,0))</f>
        <v/>
      </c>
      <c r="D1921" s="241"/>
      <c r="E1921" s="241" t="str">
        <f>IF(A1921="","",VLOOKUP(A1921,'[3]IHS DATABASE'!C:G,5,0))</f>
        <v/>
      </c>
      <c r="F1921" s="241" t="str">
        <f>IF(A1921="","",VLOOKUP(A1921,'[3]IHS DATABASE'!C:AB,26,0))</f>
        <v/>
      </c>
      <c r="G1921" s="240" t="str">
        <f>IF(A1921="","",VLOOKUP(A1921,'[3]IHS DATABASE'!C:X,22,0))</f>
        <v/>
      </c>
      <c r="H1921" s="242"/>
      <c r="I1921" s="241" t="str">
        <f>IF(A1921="","",VLOOKUP(A1921,'[3]IHS DATABASE'!C:W,21,0))</f>
        <v/>
      </c>
      <c r="J1921" s="241" t="str">
        <f>IF(A1921="","",VLOOKUP(A1921,'[3]IHS DATABASE'!C:T,18,0))</f>
        <v/>
      </c>
      <c r="K1921" s="241"/>
      <c r="L1921" s="241"/>
      <c r="M1921" s="241" t="str">
        <f>IF(A1921="","",VLOOKUP(A1921,'[3]IHS DATABASE'!C:U,19,0))</f>
        <v/>
      </c>
      <c r="N1921" s="248"/>
      <c r="O1921" s="249"/>
      <c r="P1921" s="249"/>
      <c r="Q1921" s="258"/>
      <c r="R1921" s="259"/>
      <c r="S1921" s="259" t="str">
        <f>IF(A1921="","",VLOOKUP(A1921,'[3]IHS DATABASE'!C:BG,30,0))</f>
        <v/>
      </c>
      <c r="T1921" s="241"/>
      <c r="U1921" s="259" t="str">
        <f>IF(A1921="","",VLOOKUP(A1921,'[3]IHS DATABASE'!C:AG,31,0))</f>
        <v/>
      </c>
      <c r="V1921" s="260"/>
      <c r="W1921" s="260"/>
      <c r="X1921" s="260"/>
      <c r="Y1921" s="269">
        <f t="shared" si="210"/>
        <v>0</v>
      </c>
      <c r="Z1921" s="269">
        <f t="shared" si="211"/>
        <v>0</v>
      </c>
      <c r="AA1921" s="269" t="str">
        <f t="shared" si="212"/>
        <v>OK</v>
      </c>
      <c r="AB1921" s="270"/>
      <c r="AC1921" s="270"/>
      <c r="AD1921" s="270"/>
      <c r="AE1921" s="271"/>
      <c r="AF1921" s="272"/>
      <c r="AG1921" s="285"/>
      <c r="AH1921" s="285"/>
      <c r="AI1921" s="285"/>
      <c r="AJ1921" s="285"/>
      <c r="AK1921" s="286">
        <f t="shared" si="213"/>
        <v>0</v>
      </c>
      <c r="AL1921" s="286">
        <f t="shared" si="214"/>
        <v>0</v>
      </c>
      <c r="AM1921" s="287" t="e">
        <f t="shared" si="215"/>
        <v>#DIV/0!</v>
      </c>
      <c r="AN1921" s="286" t="str">
        <f>IF(A1921="","",VLOOKUP(A1921,'[3]IHS DATABASE'!C:H,6,0))</f>
        <v/>
      </c>
      <c r="AO1921" s="286"/>
      <c r="AP1921" s="290"/>
      <c r="AQ1921" s="290"/>
      <c r="AR1921" s="240"/>
      <c r="AS1921" s="240"/>
      <c r="AT1921" s="291">
        <f t="shared" si="216"/>
        <v>0</v>
      </c>
      <c r="AU1921" s="292"/>
      <c r="AV1921" s="293"/>
      <c r="AW1921" s="293"/>
      <c r="AX1921" s="292"/>
      <c r="AY1921" s="292"/>
      <c r="AZ1921" s="292"/>
      <c r="BA1921" s="292"/>
      <c r="BB1921" s="296"/>
      <c r="BC1921" s="293"/>
      <c r="BD1921" s="293"/>
      <c r="BE1921" s="297"/>
    </row>
    <row r="1922" spans="1:57">
      <c r="A1922" s="239"/>
      <c r="B1922" s="240"/>
      <c r="C1922" s="241" t="str">
        <f>IF(A1922="","",VLOOKUP(A1922,'[3]IHS DATABASE'!C:AD,27,0))</f>
        <v/>
      </c>
      <c r="D1922" s="241"/>
      <c r="E1922" s="241" t="str">
        <f>IF(A1922="","",VLOOKUP(A1922,'[3]IHS DATABASE'!C:G,5,0))</f>
        <v/>
      </c>
      <c r="F1922" s="241" t="str">
        <f>IF(A1922="","",VLOOKUP(A1922,'[3]IHS DATABASE'!C:AB,26,0))</f>
        <v/>
      </c>
      <c r="G1922" s="240" t="str">
        <f>IF(A1922="","",VLOOKUP(A1922,'[3]IHS DATABASE'!C:X,22,0))</f>
        <v/>
      </c>
      <c r="H1922" s="242"/>
      <c r="I1922" s="241" t="str">
        <f>IF(A1922="","",VLOOKUP(A1922,'[3]IHS DATABASE'!C:W,21,0))</f>
        <v/>
      </c>
      <c r="J1922" s="241" t="str">
        <f>IF(A1922="","",VLOOKUP(A1922,'[3]IHS DATABASE'!C:T,18,0))</f>
        <v/>
      </c>
      <c r="K1922" s="241"/>
      <c r="L1922" s="241"/>
      <c r="M1922" s="241" t="str">
        <f>IF(A1922="","",VLOOKUP(A1922,'[3]IHS DATABASE'!C:U,19,0))</f>
        <v/>
      </c>
      <c r="N1922" s="248"/>
      <c r="O1922" s="249"/>
      <c r="P1922" s="249"/>
      <c r="Q1922" s="258"/>
      <c r="R1922" s="259"/>
      <c r="S1922" s="259" t="str">
        <f>IF(A1922="","",VLOOKUP(A1922,'[3]IHS DATABASE'!C:BG,30,0))</f>
        <v/>
      </c>
      <c r="T1922" s="241"/>
      <c r="U1922" s="259" t="str">
        <f>IF(A1922="","",VLOOKUP(A1922,'[3]IHS DATABASE'!C:AG,31,0))</f>
        <v/>
      </c>
      <c r="V1922" s="260"/>
      <c r="W1922" s="260"/>
      <c r="X1922" s="260"/>
      <c r="Y1922" s="269">
        <f t="shared" si="210"/>
        <v>0</v>
      </c>
      <c r="Z1922" s="269">
        <f t="shared" si="211"/>
        <v>0</v>
      </c>
      <c r="AA1922" s="269" t="str">
        <f t="shared" si="212"/>
        <v>OK</v>
      </c>
      <c r="AB1922" s="270"/>
      <c r="AC1922" s="270"/>
      <c r="AD1922" s="270"/>
      <c r="AE1922" s="271"/>
      <c r="AF1922" s="272"/>
      <c r="AG1922" s="285"/>
      <c r="AH1922" s="285"/>
      <c r="AI1922" s="285"/>
      <c r="AJ1922" s="285"/>
      <c r="AK1922" s="286">
        <f t="shared" si="213"/>
        <v>0</v>
      </c>
      <c r="AL1922" s="286">
        <f t="shared" si="214"/>
        <v>0</v>
      </c>
      <c r="AM1922" s="287" t="e">
        <f t="shared" si="215"/>
        <v>#DIV/0!</v>
      </c>
      <c r="AN1922" s="286" t="str">
        <f>IF(A1922="","",VLOOKUP(A1922,'[3]IHS DATABASE'!C:H,6,0))</f>
        <v/>
      </c>
      <c r="AO1922" s="286"/>
      <c r="AP1922" s="290"/>
      <c r="AQ1922" s="290"/>
      <c r="AR1922" s="240"/>
      <c r="AS1922" s="240"/>
      <c r="AT1922" s="291">
        <f t="shared" si="216"/>
        <v>0</v>
      </c>
      <c r="AU1922" s="292"/>
      <c r="AV1922" s="293"/>
      <c r="AW1922" s="293"/>
      <c r="AX1922" s="292"/>
      <c r="AY1922" s="292"/>
      <c r="AZ1922" s="292"/>
      <c r="BA1922" s="292"/>
      <c r="BB1922" s="296"/>
      <c r="BC1922" s="293"/>
      <c r="BD1922" s="293"/>
      <c r="BE1922" s="297"/>
    </row>
    <row r="1923" spans="1:57">
      <c r="A1923" s="239"/>
      <c r="B1923" s="240"/>
      <c r="C1923" s="241" t="str">
        <f>IF(A1923="","",VLOOKUP(A1923,'[3]IHS DATABASE'!C:AD,27,0))</f>
        <v/>
      </c>
      <c r="D1923" s="241"/>
      <c r="E1923" s="241" t="str">
        <f>IF(A1923="","",VLOOKUP(A1923,'[3]IHS DATABASE'!C:G,5,0))</f>
        <v/>
      </c>
      <c r="F1923" s="241" t="str">
        <f>IF(A1923="","",VLOOKUP(A1923,'[3]IHS DATABASE'!C:AB,26,0))</f>
        <v/>
      </c>
      <c r="G1923" s="240" t="str">
        <f>IF(A1923="","",VLOOKUP(A1923,'[3]IHS DATABASE'!C:X,22,0))</f>
        <v/>
      </c>
      <c r="H1923" s="242"/>
      <c r="I1923" s="241" t="str">
        <f>IF(A1923="","",VLOOKUP(A1923,'[3]IHS DATABASE'!C:W,21,0))</f>
        <v/>
      </c>
      <c r="J1923" s="241" t="str">
        <f>IF(A1923="","",VLOOKUP(A1923,'[3]IHS DATABASE'!C:T,18,0))</f>
        <v/>
      </c>
      <c r="K1923" s="241"/>
      <c r="L1923" s="241"/>
      <c r="M1923" s="241" t="str">
        <f>IF(A1923="","",VLOOKUP(A1923,'[3]IHS DATABASE'!C:U,19,0))</f>
        <v/>
      </c>
      <c r="N1923" s="248"/>
      <c r="O1923" s="249"/>
      <c r="P1923" s="249"/>
      <c r="Q1923" s="258"/>
      <c r="R1923" s="259"/>
      <c r="S1923" s="259" t="str">
        <f>IF(A1923="","",VLOOKUP(A1923,'[3]IHS DATABASE'!C:BG,30,0))</f>
        <v/>
      </c>
      <c r="T1923" s="241"/>
      <c r="U1923" s="259" t="str">
        <f>IF(A1923="","",VLOOKUP(A1923,'[3]IHS DATABASE'!C:AG,31,0))</f>
        <v/>
      </c>
      <c r="V1923" s="260"/>
      <c r="W1923" s="260"/>
      <c r="X1923" s="260"/>
      <c r="Y1923" s="269">
        <f t="shared" si="210"/>
        <v>0</v>
      </c>
      <c r="Z1923" s="269">
        <f t="shared" si="211"/>
        <v>0</v>
      </c>
      <c r="AA1923" s="269" t="str">
        <f t="shared" si="212"/>
        <v>OK</v>
      </c>
      <c r="AB1923" s="270"/>
      <c r="AC1923" s="270"/>
      <c r="AD1923" s="270"/>
      <c r="AE1923" s="271"/>
      <c r="AF1923" s="272"/>
      <c r="AG1923" s="285"/>
      <c r="AH1923" s="285"/>
      <c r="AI1923" s="285"/>
      <c r="AJ1923" s="285"/>
      <c r="AK1923" s="286">
        <f t="shared" si="213"/>
        <v>0</v>
      </c>
      <c r="AL1923" s="286">
        <f t="shared" si="214"/>
        <v>0</v>
      </c>
      <c r="AM1923" s="287" t="e">
        <f t="shared" si="215"/>
        <v>#DIV/0!</v>
      </c>
      <c r="AN1923" s="286" t="str">
        <f>IF(A1923="","",VLOOKUP(A1923,'[3]IHS DATABASE'!C:H,6,0))</f>
        <v/>
      </c>
      <c r="AO1923" s="286"/>
      <c r="AP1923" s="290"/>
      <c r="AQ1923" s="290"/>
      <c r="AR1923" s="240"/>
      <c r="AS1923" s="240"/>
      <c r="AT1923" s="291">
        <f t="shared" si="216"/>
        <v>0</v>
      </c>
      <c r="AU1923" s="292"/>
      <c r="AV1923" s="293"/>
      <c r="AW1923" s="293"/>
      <c r="AX1923" s="292"/>
      <c r="AY1923" s="292"/>
      <c r="AZ1923" s="292"/>
      <c r="BA1923" s="292"/>
      <c r="BB1923" s="296"/>
      <c r="BC1923" s="293"/>
      <c r="BD1923" s="293"/>
      <c r="BE1923" s="297"/>
    </row>
    <row r="1924" spans="1:57">
      <c r="A1924" s="239"/>
      <c r="B1924" s="240"/>
      <c r="C1924" s="241" t="str">
        <f>IF(A1924="","",VLOOKUP(A1924,'[3]IHS DATABASE'!C:AD,27,0))</f>
        <v/>
      </c>
      <c r="D1924" s="241"/>
      <c r="E1924" s="241" t="str">
        <f>IF(A1924="","",VLOOKUP(A1924,'[3]IHS DATABASE'!C:G,5,0))</f>
        <v/>
      </c>
      <c r="F1924" s="241" t="str">
        <f>IF(A1924="","",VLOOKUP(A1924,'[3]IHS DATABASE'!C:AB,26,0))</f>
        <v/>
      </c>
      <c r="G1924" s="240" t="str">
        <f>IF(A1924="","",VLOOKUP(A1924,'[3]IHS DATABASE'!C:X,22,0))</f>
        <v/>
      </c>
      <c r="H1924" s="242"/>
      <c r="I1924" s="241" t="str">
        <f>IF(A1924="","",VLOOKUP(A1924,'[3]IHS DATABASE'!C:W,21,0))</f>
        <v/>
      </c>
      <c r="J1924" s="241" t="str">
        <f>IF(A1924="","",VLOOKUP(A1924,'[3]IHS DATABASE'!C:T,18,0))</f>
        <v/>
      </c>
      <c r="K1924" s="241"/>
      <c r="L1924" s="241"/>
      <c r="M1924" s="241" t="str">
        <f>IF(A1924="","",VLOOKUP(A1924,'[3]IHS DATABASE'!C:U,19,0))</f>
        <v/>
      </c>
      <c r="N1924" s="248"/>
      <c r="O1924" s="249"/>
      <c r="P1924" s="249"/>
      <c r="Q1924" s="258"/>
      <c r="R1924" s="259"/>
      <c r="S1924" s="259" t="str">
        <f>IF(A1924="","",VLOOKUP(A1924,'[3]IHS DATABASE'!C:BG,30,0))</f>
        <v/>
      </c>
      <c r="T1924" s="241"/>
      <c r="U1924" s="259" t="str">
        <f>IF(A1924="","",VLOOKUP(A1924,'[3]IHS DATABASE'!C:AG,31,0))</f>
        <v/>
      </c>
      <c r="V1924" s="260"/>
      <c r="W1924" s="260"/>
      <c r="X1924" s="260"/>
      <c r="Y1924" s="269">
        <f t="shared" si="210"/>
        <v>0</v>
      </c>
      <c r="Z1924" s="269">
        <f t="shared" si="211"/>
        <v>0</v>
      </c>
      <c r="AA1924" s="269" t="str">
        <f t="shared" si="212"/>
        <v>OK</v>
      </c>
      <c r="AB1924" s="270"/>
      <c r="AC1924" s="270"/>
      <c r="AD1924" s="270"/>
      <c r="AE1924" s="271"/>
      <c r="AF1924" s="272"/>
      <c r="AG1924" s="285"/>
      <c r="AH1924" s="285"/>
      <c r="AI1924" s="285"/>
      <c r="AJ1924" s="285"/>
      <c r="AK1924" s="286">
        <f t="shared" si="213"/>
        <v>0</v>
      </c>
      <c r="AL1924" s="286">
        <f t="shared" si="214"/>
        <v>0</v>
      </c>
      <c r="AM1924" s="287" t="e">
        <f t="shared" si="215"/>
        <v>#DIV/0!</v>
      </c>
      <c r="AN1924" s="286" t="str">
        <f>IF(A1924="","",VLOOKUP(A1924,'[3]IHS DATABASE'!C:H,6,0))</f>
        <v/>
      </c>
      <c r="AO1924" s="286"/>
      <c r="AP1924" s="290"/>
      <c r="AQ1924" s="290"/>
      <c r="AR1924" s="240"/>
      <c r="AS1924" s="240"/>
      <c r="AT1924" s="291">
        <f t="shared" si="216"/>
        <v>0</v>
      </c>
      <c r="AU1924" s="292"/>
      <c r="AV1924" s="293"/>
      <c r="AW1924" s="293"/>
      <c r="AX1924" s="292"/>
      <c r="AY1924" s="292"/>
      <c r="AZ1924" s="292"/>
      <c r="BA1924" s="292"/>
      <c r="BB1924" s="296"/>
      <c r="BC1924" s="293"/>
      <c r="BD1924" s="293"/>
      <c r="BE1924" s="297"/>
    </row>
    <row r="1925" spans="1:57">
      <c r="A1925" s="239"/>
      <c r="B1925" s="240"/>
      <c r="C1925" s="241" t="str">
        <f>IF(A1925="","",VLOOKUP(A1925,'[3]IHS DATABASE'!C:AD,27,0))</f>
        <v/>
      </c>
      <c r="D1925" s="241"/>
      <c r="E1925" s="241" t="str">
        <f>IF(A1925="","",VLOOKUP(A1925,'[3]IHS DATABASE'!C:G,5,0))</f>
        <v/>
      </c>
      <c r="F1925" s="241" t="str">
        <f>IF(A1925="","",VLOOKUP(A1925,'[3]IHS DATABASE'!C:AB,26,0))</f>
        <v/>
      </c>
      <c r="G1925" s="240" t="str">
        <f>IF(A1925="","",VLOOKUP(A1925,'[3]IHS DATABASE'!C:X,22,0))</f>
        <v/>
      </c>
      <c r="H1925" s="242"/>
      <c r="I1925" s="241" t="str">
        <f>IF(A1925="","",VLOOKUP(A1925,'[3]IHS DATABASE'!C:W,21,0))</f>
        <v/>
      </c>
      <c r="J1925" s="241" t="str">
        <f>IF(A1925="","",VLOOKUP(A1925,'[3]IHS DATABASE'!C:T,18,0))</f>
        <v/>
      </c>
      <c r="K1925" s="241"/>
      <c r="L1925" s="241"/>
      <c r="M1925" s="241" t="str">
        <f>IF(A1925="","",VLOOKUP(A1925,'[3]IHS DATABASE'!C:U,19,0))</f>
        <v/>
      </c>
      <c r="N1925" s="248"/>
      <c r="O1925" s="249"/>
      <c r="P1925" s="249"/>
      <c r="Q1925" s="258"/>
      <c r="R1925" s="259"/>
      <c r="S1925" s="259" t="str">
        <f>IF(A1925="","",VLOOKUP(A1925,'[3]IHS DATABASE'!C:BG,30,0))</f>
        <v/>
      </c>
      <c r="T1925" s="241"/>
      <c r="U1925" s="259" t="str">
        <f>IF(A1925="","",VLOOKUP(A1925,'[3]IHS DATABASE'!C:AG,31,0))</f>
        <v/>
      </c>
      <c r="V1925" s="260"/>
      <c r="W1925" s="260"/>
      <c r="X1925" s="260"/>
      <c r="Y1925" s="269">
        <f t="shared" si="210"/>
        <v>0</v>
      </c>
      <c r="Z1925" s="269">
        <f t="shared" si="211"/>
        <v>0</v>
      </c>
      <c r="AA1925" s="269" t="str">
        <f t="shared" si="212"/>
        <v>OK</v>
      </c>
      <c r="AB1925" s="270"/>
      <c r="AC1925" s="270"/>
      <c r="AD1925" s="270"/>
      <c r="AE1925" s="271"/>
      <c r="AF1925" s="272"/>
      <c r="AG1925" s="285"/>
      <c r="AH1925" s="285"/>
      <c r="AI1925" s="285"/>
      <c r="AJ1925" s="285"/>
      <c r="AK1925" s="286">
        <f t="shared" si="213"/>
        <v>0</v>
      </c>
      <c r="AL1925" s="286">
        <f t="shared" si="214"/>
        <v>0</v>
      </c>
      <c r="AM1925" s="287" t="e">
        <f t="shared" si="215"/>
        <v>#DIV/0!</v>
      </c>
      <c r="AN1925" s="286" t="str">
        <f>IF(A1925="","",VLOOKUP(A1925,'[3]IHS DATABASE'!C:H,6,0))</f>
        <v/>
      </c>
      <c r="AO1925" s="286"/>
      <c r="AP1925" s="290"/>
      <c r="AQ1925" s="290"/>
      <c r="AR1925" s="240"/>
      <c r="AS1925" s="240"/>
      <c r="AT1925" s="291">
        <f t="shared" si="216"/>
        <v>0</v>
      </c>
      <c r="AU1925" s="292"/>
      <c r="AV1925" s="293"/>
      <c r="AW1925" s="293"/>
      <c r="AX1925" s="292"/>
      <c r="AY1925" s="292"/>
      <c r="AZ1925" s="292"/>
      <c r="BA1925" s="292"/>
      <c r="BB1925" s="296"/>
      <c r="BC1925" s="293"/>
      <c r="BD1925" s="293"/>
      <c r="BE1925" s="297"/>
    </row>
    <row r="1926" spans="1:57">
      <c r="A1926" s="239"/>
      <c r="B1926" s="240"/>
      <c r="C1926" s="241" t="str">
        <f>IF(A1926="","",VLOOKUP(A1926,'[3]IHS DATABASE'!C:AD,27,0))</f>
        <v/>
      </c>
      <c r="D1926" s="241"/>
      <c r="E1926" s="241" t="str">
        <f>IF(A1926="","",VLOOKUP(A1926,'[3]IHS DATABASE'!C:G,5,0))</f>
        <v/>
      </c>
      <c r="F1926" s="241" t="str">
        <f>IF(A1926="","",VLOOKUP(A1926,'[3]IHS DATABASE'!C:AB,26,0))</f>
        <v/>
      </c>
      <c r="G1926" s="240" t="str">
        <f>IF(A1926="","",VLOOKUP(A1926,'[3]IHS DATABASE'!C:X,22,0))</f>
        <v/>
      </c>
      <c r="H1926" s="242"/>
      <c r="I1926" s="241" t="str">
        <f>IF(A1926="","",VLOOKUP(A1926,'[3]IHS DATABASE'!C:W,21,0))</f>
        <v/>
      </c>
      <c r="J1926" s="241" t="str">
        <f>IF(A1926="","",VLOOKUP(A1926,'[3]IHS DATABASE'!C:T,18,0))</f>
        <v/>
      </c>
      <c r="K1926" s="241"/>
      <c r="L1926" s="241"/>
      <c r="M1926" s="241" t="str">
        <f>IF(A1926="","",VLOOKUP(A1926,'[3]IHS DATABASE'!C:U,19,0))</f>
        <v/>
      </c>
      <c r="N1926" s="248"/>
      <c r="O1926" s="249"/>
      <c r="P1926" s="249"/>
      <c r="Q1926" s="258"/>
      <c r="R1926" s="259"/>
      <c r="S1926" s="259" t="str">
        <f>IF(A1926="","",VLOOKUP(A1926,'[3]IHS DATABASE'!C:BG,30,0))</f>
        <v/>
      </c>
      <c r="T1926" s="241"/>
      <c r="U1926" s="259" t="str">
        <f>IF(A1926="","",VLOOKUP(A1926,'[3]IHS DATABASE'!C:AG,31,0))</f>
        <v/>
      </c>
      <c r="V1926" s="260"/>
      <c r="W1926" s="260"/>
      <c r="X1926" s="260"/>
      <c r="Y1926" s="269">
        <f t="shared" si="210"/>
        <v>0</v>
      </c>
      <c r="Z1926" s="269">
        <f t="shared" si="211"/>
        <v>0</v>
      </c>
      <c r="AA1926" s="269" t="str">
        <f t="shared" si="212"/>
        <v>OK</v>
      </c>
      <c r="AB1926" s="270"/>
      <c r="AC1926" s="270"/>
      <c r="AD1926" s="270"/>
      <c r="AE1926" s="271"/>
      <c r="AF1926" s="272"/>
      <c r="AG1926" s="285"/>
      <c r="AH1926" s="285"/>
      <c r="AI1926" s="285"/>
      <c r="AJ1926" s="285"/>
      <c r="AK1926" s="286">
        <f t="shared" si="213"/>
        <v>0</v>
      </c>
      <c r="AL1926" s="286">
        <f t="shared" si="214"/>
        <v>0</v>
      </c>
      <c r="AM1926" s="287" t="e">
        <f t="shared" si="215"/>
        <v>#DIV/0!</v>
      </c>
      <c r="AN1926" s="286" t="str">
        <f>IF(A1926="","",VLOOKUP(A1926,'[3]IHS DATABASE'!C:H,6,0))</f>
        <v/>
      </c>
      <c r="AO1926" s="286"/>
      <c r="AP1926" s="290"/>
      <c r="AQ1926" s="290"/>
      <c r="AR1926" s="240"/>
      <c r="AS1926" s="240"/>
      <c r="AT1926" s="291">
        <f t="shared" si="216"/>
        <v>0</v>
      </c>
      <c r="AU1926" s="292"/>
      <c r="AV1926" s="293"/>
      <c r="AW1926" s="293"/>
      <c r="AX1926" s="292"/>
      <c r="AY1926" s="292"/>
      <c r="AZ1926" s="292"/>
      <c r="BA1926" s="292"/>
      <c r="BB1926" s="296"/>
      <c r="BC1926" s="293"/>
      <c r="BD1926" s="293"/>
      <c r="BE1926" s="297"/>
    </row>
    <row r="1927" spans="1:57">
      <c r="A1927" s="239"/>
      <c r="B1927" s="240"/>
      <c r="C1927" s="241" t="str">
        <f>IF(A1927="","",VLOOKUP(A1927,'[3]IHS DATABASE'!C:AD,27,0))</f>
        <v/>
      </c>
      <c r="D1927" s="241"/>
      <c r="E1927" s="241" t="str">
        <f>IF(A1927="","",VLOOKUP(A1927,'[3]IHS DATABASE'!C:G,5,0))</f>
        <v/>
      </c>
      <c r="F1927" s="241" t="str">
        <f>IF(A1927="","",VLOOKUP(A1927,'[3]IHS DATABASE'!C:AB,26,0))</f>
        <v/>
      </c>
      <c r="G1927" s="240" t="str">
        <f>IF(A1927="","",VLOOKUP(A1927,'[3]IHS DATABASE'!C:X,22,0))</f>
        <v/>
      </c>
      <c r="H1927" s="242"/>
      <c r="I1927" s="241" t="str">
        <f>IF(A1927="","",VLOOKUP(A1927,'[3]IHS DATABASE'!C:W,21,0))</f>
        <v/>
      </c>
      <c r="J1927" s="241" t="str">
        <f>IF(A1927="","",VLOOKUP(A1927,'[3]IHS DATABASE'!C:T,18,0))</f>
        <v/>
      </c>
      <c r="K1927" s="241"/>
      <c r="L1927" s="241"/>
      <c r="M1927" s="241" t="str">
        <f>IF(A1927="","",VLOOKUP(A1927,'[3]IHS DATABASE'!C:U,19,0))</f>
        <v/>
      </c>
      <c r="N1927" s="248"/>
      <c r="O1927" s="249"/>
      <c r="P1927" s="249"/>
      <c r="Q1927" s="258"/>
      <c r="R1927" s="259"/>
      <c r="S1927" s="259" t="str">
        <f>IF(A1927="","",VLOOKUP(A1927,'[3]IHS DATABASE'!C:BG,30,0))</f>
        <v/>
      </c>
      <c r="T1927" s="241"/>
      <c r="U1927" s="259" t="str">
        <f>IF(A1927="","",VLOOKUP(A1927,'[3]IHS DATABASE'!C:AG,31,0))</f>
        <v/>
      </c>
      <c r="V1927" s="260"/>
      <c r="W1927" s="260"/>
      <c r="X1927" s="260"/>
      <c r="Y1927" s="269">
        <f t="shared" si="210"/>
        <v>0</v>
      </c>
      <c r="Z1927" s="269">
        <f t="shared" si="211"/>
        <v>0</v>
      </c>
      <c r="AA1927" s="269" t="str">
        <f t="shared" si="212"/>
        <v>OK</v>
      </c>
      <c r="AB1927" s="270"/>
      <c r="AC1927" s="270"/>
      <c r="AD1927" s="270"/>
      <c r="AE1927" s="271"/>
      <c r="AF1927" s="272"/>
      <c r="AG1927" s="285"/>
      <c r="AH1927" s="285"/>
      <c r="AI1927" s="285"/>
      <c r="AJ1927" s="285"/>
      <c r="AK1927" s="286">
        <f t="shared" si="213"/>
        <v>0</v>
      </c>
      <c r="AL1927" s="286">
        <f t="shared" si="214"/>
        <v>0</v>
      </c>
      <c r="AM1927" s="287" t="e">
        <f t="shared" si="215"/>
        <v>#DIV/0!</v>
      </c>
      <c r="AN1927" s="286" t="str">
        <f>IF(A1927="","",VLOOKUP(A1927,'[3]IHS DATABASE'!C:H,6,0))</f>
        <v/>
      </c>
      <c r="AO1927" s="286"/>
      <c r="AP1927" s="290"/>
      <c r="AQ1927" s="290"/>
      <c r="AR1927" s="240"/>
      <c r="AS1927" s="240"/>
      <c r="AT1927" s="291">
        <f t="shared" si="216"/>
        <v>0</v>
      </c>
      <c r="AU1927" s="292"/>
      <c r="AV1927" s="293"/>
      <c r="AW1927" s="293"/>
      <c r="AX1927" s="292"/>
      <c r="AY1927" s="292"/>
      <c r="AZ1927" s="292"/>
      <c r="BA1927" s="292"/>
      <c r="BB1927" s="296"/>
      <c r="BC1927" s="293"/>
      <c r="BD1927" s="293"/>
      <c r="BE1927" s="297"/>
    </row>
    <row r="1928" spans="1:57">
      <c r="A1928" s="239"/>
      <c r="B1928" s="240"/>
      <c r="C1928" s="241" t="str">
        <f>IF(A1928="","",VLOOKUP(A1928,'[3]IHS DATABASE'!C:AD,27,0))</f>
        <v/>
      </c>
      <c r="D1928" s="241"/>
      <c r="E1928" s="241" t="str">
        <f>IF(A1928="","",VLOOKUP(A1928,'[3]IHS DATABASE'!C:G,5,0))</f>
        <v/>
      </c>
      <c r="F1928" s="241" t="str">
        <f>IF(A1928="","",VLOOKUP(A1928,'[3]IHS DATABASE'!C:AB,26,0))</f>
        <v/>
      </c>
      <c r="G1928" s="240" t="str">
        <f>IF(A1928="","",VLOOKUP(A1928,'[3]IHS DATABASE'!C:X,22,0))</f>
        <v/>
      </c>
      <c r="H1928" s="242"/>
      <c r="I1928" s="241" t="str">
        <f>IF(A1928="","",VLOOKUP(A1928,'[3]IHS DATABASE'!C:W,21,0))</f>
        <v/>
      </c>
      <c r="J1928" s="241" t="str">
        <f>IF(A1928="","",VLOOKUP(A1928,'[3]IHS DATABASE'!C:T,18,0))</f>
        <v/>
      </c>
      <c r="K1928" s="241"/>
      <c r="L1928" s="241"/>
      <c r="M1928" s="241" t="str">
        <f>IF(A1928="","",VLOOKUP(A1928,'[3]IHS DATABASE'!C:U,19,0))</f>
        <v/>
      </c>
      <c r="N1928" s="248"/>
      <c r="O1928" s="249"/>
      <c r="P1928" s="249"/>
      <c r="Q1928" s="258"/>
      <c r="R1928" s="259"/>
      <c r="S1928" s="259" t="str">
        <f>IF(A1928="","",VLOOKUP(A1928,'[3]IHS DATABASE'!C:BG,30,0))</f>
        <v/>
      </c>
      <c r="T1928" s="241"/>
      <c r="U1928" s="259" t="str">
        <f>IF(A1928="","",VLOOKUP(A1928,'[3]IHS DATABASE'!C:AG,31,0))</f>
        <v/>
      </c>
      <c r="V1928" s="260"/>
      <c r="W1928" s="260"/>
      <c r="X1928" s="260"/>
      <c r="Y1928" s="269">
        <f t="shared" si="210"/>
        <v>0</v>
      </c>
      <c r="Z1928" s="269">
        <f t="shared" si="211"/>
        <v>0</v>
      </c>
      <c r="AA1928" s="269" t="str">
        <f t="shared" si="212"/>
        <v>OK</v>
      </c>
      <c r="AB1928" s="270"/>
      <c r="AC1928" s="270"/>
      <c r="AD1928" s="270"/>
      <c r="AE1928" s="271"/>
      <c r="AF1928" s="272"/>
      <c r="AG1928" s="285"/>
      <c r="AH1928" s="285"/>
      <c r="AI1928" s="285"/>
      <c r="AJ1928" s="285"/>
      <c r="AK1928" s="286">
        <f t="shared" si="213"/>
        <v>0</v>
      </c>
      <c r="AL1928" s="286">
        <f t="shared" si="214"/>
        <v>0</v>
      </c>
      <c r="AM1928" s="287" t="e">
        <f t="shared" si="215"/>
        <v>#DIV/0!</v>
      </c>
      <c r="AN1928" s="286" t="str">
        <f>IF(A1928="","",VLOOKUP(A1928,'[3]IHS DATABASE'!C:H,6,0))</f>
        <v/>
      </c>
      <c r="AO1928" s="286"/>
      <c r="AP1928" s="290"/>
      <c r="AQ1928" s="290"/>
      <c r="AR1928" s="240"/>
      <c r="AS1928" s="240"/>
      <c r="AT1928" s="291">
        <f t="shared" si="216"/>
        <v>0</v>
      </c>
      <c r="AU1928" s="292"/>
      <c r="AV1928" s="293"/>
      <c r="AW1928" s="293"/>
      <c r="AX1928" s="292"/>
      <c r="AY1928" s="292"/>
      <c r="AZ1928" s="292"/>
      <c r="BA1928" s="292"/>
      <c r="BB1928" s="296"/>
      <c r="BC1928" s="293"/>
      <c r="BD1928" s="293"/>
      <c r="BE1928" s="297"/>
    </row>
    <row r="1929" spans="1:57">
      <c r="A1929" s="239"/>
      <c r="B1929" s="240"/>
      <c r="C1929" s="241" t="str">
        <f>IF(A1929="","",VLOOKUP(A1929,'[3]IHS DATABASE'!C:AD,27,0))</f>
        <v/>
      </c>
      <c r="D1929" s="241"/>
      <c r="E1929" s="241" t="str">
        <f>IF(A1929="","",VLOOKUP(A1929,'[3]IHS DATABASE'!C:G,5,0))</f>
        <v/>
      </c>
      <c r="F1929" s="241" t="str">
        <f>IF(A1929="","",VLOOKUP(A1929,'[3]IHS DATABASE'!C:AB,26,0))</f>
        <v/>
      </c>
      <c r="G1929" s="240" t="str">
        <f>IF(A1929="","",VLOOKUP(A1929,'[3]IHS DATABASE'!C:X,22,0))</f>
        <v/>
      </c>
      <c r="H1929" s="242"/>
      <c r="I1929" s="241" t="str">
        <f>IF(A1929="","",VLOOKUP(A1929,'[3]IHS DATABASE'!C:W,21,0))</f>
        <v/>
      </c>
      <c r="J1929" s="241" t="str">
        <f>IF(A1929="","",VLOOKUP(A1929,'[3]IHS DATABASE'!C:T,18,0))</f>
        <v/>
      </c>
      <c r="K1929" s="241"/>
      <c r="L1929" s="241"/>
      <c r="M1929" s="241" t="str">
        <f>IF(A1929="","",VLOOKUP(A1929,'[3]IHS DATABASE'!C:U,19,0))</f>
        <v/>
      </c>
      <c r="N1929" s="248"/>
      <c r="O1929" s="249"/>
      <c r="P1929" s="249"/>
      <c r="Q1929" s="258"/>
      <c r="R1929" s="259"/>
      <c r="S1929" s="259" t="str">
        <f>IF(A1929="","",VLOOKUP(A1929,'[3]IHS DATABASE'!C:BG,30,0))</f>
        <v/>
      </c>
      <c r="T1929" s="241"/>
      <c r="U1929" s="259" t="str">
        <f>IF(A1929="","",VLOOKUP(A1929,'[3]IHS DATABASE'!C:AG,31,0))</f>
        <v/>
      </c>
      <c r="V1929" s="260"/>
      <c r="W1929" s="260"/>
      <c r="X1929" s="260"/>
      <c r="Y1929" s="269">
        <f t="shared" si="210"/>
        <v>0</v>
      </c>
      <c r="Z1929" s="269">
        <f t="shared" si="211"/>
        <v>0</v>
      </c>
      <c r="AA1929" s="269" t="str">
        <f t="shared" si="212"/>
        <v>OK</v>
      </c>
      <c r="AB1929" s="270"/>
      <c r="AC1929" s="270"/>
      <c r="AD1929" s="270"/>
      <c r="AE1929" s="271"/>
      <c r="AF1929" s="272"/>
      <c r="AG1929" s="285"/>
      <c r="AH1929" s="285"/>
      <c r="AI1929" s="285"/>
      <c r="AJ1929" s="285"/>
      <c r="AK1929" s="286">
        <f t="shared" si="213"/>
        <v>0</v>
      </c>
      <c r="AL1929" s="286">
        <f t="shared" si="214"/>
        <v>0</v>
      </c>
      <c r="AM1929" s="287" t="e">
        <f t="shared" si="215"/>
        <v>#DIV/0!</v>
      </c>
      <c r="AN1929" s="286" t="str">
        <f>IF(A1929="","",VLOOKUP(A1929,'[3]IHS DATABASE'!C:H,6,0))</f>
        <v/>
      </c>
      <c r="AO1929" s="286"/>
      <c r="AP1929" s="290"/>
      <c r="AQ1929" s="290"/>
      <c r="AR1929" s="240"/>
      <c r="AS1929" s="240"/>
      <c r="AT1929" s="291">
        <f t="shared" si="216"/>
        <v>0</v>
      </c>
      <c r="AU1929" s="292"/>
      <c r="AV1929" s="293"/>
      <c r="AW1929" s="293"/>
      <c r="AX1929" s="292"/>
      <c r="AY1929" s="292"/>
      <c r="AZ1929" s="292"/>
      <c r="BA1929" s="292"/>
      <c r="BB1929" s="296"/>
      <c r="BC1929" s="293"/>
      <c r="BD1929" s="293"/>
      <c r="BE1929" s="297"/>
    </row>
    <row r="1930" spans="1:57">
      <c r="A1930" s="239"/>
      <c r="B1930" s="240"/>
      <c r="C1930" s="241" t="str">
        <f>IF(A1930="","",VLOOKUP(A1930,'[3]IHS DATABASE'!C:AD,27,0))</f>
        <v/>
      </c>
      <c r="D1930" s="241"/>
      <c r="E1930" s="241" t="str">
        <f>IF(A1930="","",VLOOKUP(A1930,'[3]IHS DATABASE'!C:G,5,0))</f>
        <v/>
      </c>
      <c r="F1930" s="241" t="str">
        <f>IF(A1930="","",VLOOKUP(A1930,'[3]IHS DATABASE'!C:AB,26,0))</f>
        <v/>
      </c>
      <c r="G1930" s="240" t="str">
        <f>IF(A1930="","",VLOOKUP(A1930,'[3]IHS DATABASE'!C:X,22,0))</f>
        <v/>
      </c>
      <c r="H1930" s="242"/>
      <c r="I1930" s="241" t="str">
        <f>IF(A1930="","",VLOOKUP(A1930,'[3]IHS DATABASE'!C:W,21,0))</f>
        <v/>
      </c>
      <c r="J1930" s="241" t="str">
        <f>IF(A1930="","",VLOOKUP(A1930,'[3]IHS DATABASE'!C:T,18,0))</f>
        <v/>
      </c>
      <c r="K1930" s="241"/>
      <c r="L1930" s="241"/>
      <c r="M1930" s="241" t="str">
        <f>IF(A1930="","",VLOOKUP(A1930,'[3]IHS DATABASE'!C:U,19,0))</f>
        <v/>
      </c>
      <c r="N1930" s="248"/>
      <c r="O1930" s="249"/>
      <c r="P1930" s="249"/>
      <c r="Q1930" s="258"/>
      <c r="R1930" s="259"/>
      <c r="S1930" s="259" t="str">
        <f>IF(A1930="","",VLOOKUP(A1930,'[3]IHS DATABASE'!C:BG,30,0))</f>
        <v/>
      </c>
      <c r="T1930" s="241"/>
      <c r="U1930" s="259" t="str">
        <f>IF(A1930="","",VLOOKUP(A1930,'[3]IHS DATABASE'!C:AG,31,0))</f>
        <v/>
      </c>
      <c r="V1930" s="260"/>
      <c r="W1930" s="260"/>
      <c r="X1930" s="260"/>
      <c r="Y1930" s="269">
        <f t="shared" si="210"/>
        <v>0</v>
      </c>
      <c r="Z1930" s="269">
        <f t="shared" si="211"/>
        <v>0</v>
      </c>
      <c r="AA1930" s="269" t="str">
        <f t="shared" si="212"/>
        <v>OK</v>
      </c>
      <c r="AB1930" s="270"/>
      <c r="AC1930" s="270"/>
      <c r="AD1930" s="270"/>
      <c r="AE1930" s="271"/>
      <c r="AF1930" s="272"/>
      <c r="AG1930" s="285"/>
      <c r="AH1930" s="285"/>
      <c r="AI1930" s="285"/>
      <c r="AJ1930" s="285"/>
      <c r="AK1930" s="286">
        <f t="shared" si="213"/>
        <v>0</v>
      </c>
      <c r="AL1930" s="286">
        <f t="shared" si="214"/>
        <v>0</v>
      </c>
      <c r="AM1930" s="287" t="e">
        <f t="shared" si="215"/>
        <v>#DIV/0!</v>
      </c>
      <c r="AN1930" s="286" t="str">
        <f>IF(A1930="","",VLOOKUP(A1930,'[3]IHS DATABASE'!C:H,6,0))</f>
        <v/>
      </c>
      <c r="AO1930" s="286"/>
      <c r="AP1930" s="290"/>
      <c r="AQ1930" s="290"/>
      <c r="AR1930" s="240"/>
      <c r="AS1930" s="240"/>
      <c r="AT1930" s="291">
        <f t="shared" si="216"/>
        <v>0</v>
      </c>
      <c r="AU1930" s="292"/>
      <c r="AV1930" s="293"/>
      <c r="AW1930" s="293"/>
      <c r="AX1930" s="292"/>
      <c r="AY1930" s="292"/>
      <c r="AZ1930" s="292"/>
      <c r="BA1930" s="292"/>
      <c r="BB1930" s="296"/>
      <c r="BC1930" s="293"/>
      <c r="BD1930" s="293"/>
      <c r="BE1930" s="297"/>
    </row>
    <row r="1931" spans="1:57">
      <c r="A1931" s="239"/>
      <c r="B1931" s="240"/>
      <c r="C1931" s="241" t="str">
        <f>IF(A1931="","",VLOOKUP(A1931,'[3]IHS DATABASE'!C:AD,27,0))</f>
        <v/>
      </c>
      <c r="D1931" s="241"/>
      <c r="E1931" s="241" t="str">
        <f>IF(A1931="","",VLOOKUP(A1931,'[3]IHS DATABASE'!C:G,5,0))</f>
        <v/>
      </c>
      <c r="F1931" s="241" t="str">
        <f>IF(A1931="","",VLOOKUP(A1931,'[3]IHS DATABASE'!C:AB,26,0))</f>
        <v/>
      </c>
      <c r="G1931" s="240" t="str">
        <f>IF(A1931="","",VLOOKUP(A1931,'[3]IHS DATABASE'!C:X,22,0))</f>
        <v/>
      </c>
      <c r="H1931" s="242"/>
      <c r="I1931" s="241" t="str">
        <f>IF(A1931="","",VLOOKUP(A1931,'[3]IHS DATABASE'!C:W,21,0))</f>
        <v/>
      </c>
      <c r="J1931" s="241" t="str">
        <f>IF(A1931="","",VLOOKUP(A1931,'[3]IHS DATABASE'!C:T,18,0))</f>
        <v/>
      </c>
      <c r="K1931" s="241"/>
      <c r="L1931" s="241"/>
      <c r="M1931" s="241" t="str">
        <f>IF(A1931="","",VLOOKUP(A1931,'[3]IHS DATABASE'!C:U,19,0))</f>
        <v/>
      </c>
      <c r="N1931" s="248"/>
      <c r="O1931" s="249"/>
      <c r="P1931" s="249"/>
      <c r="Q1931" s="258"/>
      <c r="R1931" s="259"/>
      <c r="S1931" s="259" t="str">
        <f>IF(A1931="","",VLOOKUP(A1931,'[3]IHS DATABASE'!C:BG,30,0))</f>
        <v/>
      </c>
      <c r="T1931" s="241"/>
      <c r="U1931" s="259" t="str">
        <f>IF(A1931="","",VLOOKUP(A1931,'[3]IHS DATABASE'!C:AG,31,0))</f>
        <v/>
      </c>
      <c r="V1931" s="260"/>
      <c r="W1931" s="260"/>
      <c r="X1931" s="260"/>
      <c r="Y1931" s="269">
        <f t="shared" si="210"/>
        <v>0</v>
      </c>
      <c r="Z1931" s="269">
        <f t="shared" si="211"/>
        <v>0</v>
      </c>
      <c r="AA1931" s="269" t="str">
        <f t="shared" si="212"/>
        <v>OK</v>
      </c>
      <c r="AB1931" s="270"/>
      <c r="AC1931" s="270"/>
      <c r="AD1931" s="270"/>
      <c r="AE1931" s="271"/>
      <c r="AF1931" s="272"/>
      <c r="AG1931" s="285"/>
      <c r="AH1931" s="285"/>
      <c r="AI1931" s="285"/>
      <c r="AJ1931" s="285"/>
      <c r="AK1931" s="286">
        <f t="shared" si="213"/>
        <v>0</v>
      </c>
      <c r="AL1931" s="286">
        <f t="shared" si="214"/>
        <v>0</v>
      </c>
      <c r="AM1931" s="287" t="e">
        <f t="shared" si="215"/>
        <v>#DIV/0!</v>
      </c>
      <c r="AN1931" s="286" t="str">
        <f>IF(A1931="","",VLOOKUP(A1931,'[3]IHS DATABASE'!C:H,6,0))</f>
        <v/>
      </c>
      <c r="AO1931" s="286"/>
      <c r="AP1931" s="290"/>
      <c r="AQ1931" s="290"/>
      <c r="AR1931" s="240"/>
      <c r="AS1931" s="240"/>
      <c r="AT1931" s="291">
        <f t="shared" si="216"/>
        <v>0</v>
      </c>
      <c r="AU1931" s="292"/>
      <c r="AV1931" s="293"/>
      <c r="AW1931" s="293"/>
      <c r="AX1931" s="292"/>
      <c r="AY1931" s="292"/>
      <c r="AZ1931" s="292"/>
      <c r="BA1931" s="292"/>
      <c r="BB1931" s="296"/>
      <c r="BC1931" s="293"/>
      <c r="BD1931" s="293"/>
      <c r="BE1931" s="297"/>
    </row>
    <row r="1932" spans="1:57">
      <c r="A1932" s="239"/>
      <c r="B1932" s="240"/>
      <c r="C1932" s="241" t="str">
        <f>IF(A1932="","",VLOOKUP(A1932,'[3]IHS DATABASE'!C:AD,27,0))</f>
        <v/>
      </c>
      <c r="D1932" s="241"/>
      <c r="E1932" s="241" t="str">
        <f>IF(A1932="","",VLOOKUP(A1932,'[3]IHS DATABASE'!C:G,5,0))</f>
        <v/>
      </c>
      <c r="F1932" s="241" t="str">
        <f>IF(A1932="","",VLOOKUP(A1932,'[3]IHS DATABASE'!C:AB,26,0))</f>
        <v/>
      </c>
      <c r="G1932" s="240" t="str">
        <f>IF(A1932="","",VLOOKUP(A1932,'[3]IHS DATABASE'!C:X,22,0))</f>
        <v/>
      </c>
      <c r="H1932" s="242"/>
      <c r="I1932" s="241" t="str">
        <f>IF(A1932="","",VLOOKUP(A1932,'[3]IHS DATABASE'!C:W,21,0))</f>
        <v/>
      </c>
      <c r="J1932" s="241" t="str">
        <f>IF(A1932="","",VLOOKUP(A1932,'[3]IHS DATABASE'!C:T,18,0))</f>
        <v/>
      </c>
      <c r="K1932" s="241"/>
      <c r="L1932" s="241"/>
      <c r="M1932" s="241" t="str">
        <f>IF(A1932="","",VLOOKUP(A1932,'[3]IHS DATABASE'!C:U,19,0))</f>
        <v/>
      </c>
      <c r="N1932" s="248"/>
      <c r="O1932" s="249"/>
      <c r="P1932" s="249"/>
      <c r="Q1932" s="258"/>
      <c r="R1932" s="259"/>
      <c r="S1932" s="259" t="str">
        <f>IF(A1932="","",VLOOKUP(A1932,'[3]IHS DATABASE'!C:BG,30,0))</f>
        <v/>
      </c>
      <c r="T1932" s="241"/>
      <c r="U1932" s="259" t="str">
        <f>IF(A1932="","",VLOOKUP(A1932,'[3]IHS DATABASE'!C:AG,31,0))</f>
        <v/>
      </c>
      <c r="V1932" s="260"/>
      <c r="W1932" s="260"/>
      <c r="X1932" s="260"/>
      <c r="Y1932" s="269">
        <f t="shared" si="210"/>
        <v>0</v>
      </c>
      <c r="Z1932" s="269">
        <f t="shared" si="211"/>
        <v>0</v>
      </c>
      <c r="AA1932" s="269" t="str">
        <f t="shared" si="212"/>
        <v>OK</v>
      </c>
      <c r="AB1932" s="270"/>
      <c r="AC1932" s="270"/>
      <c r="AD1932" s="270"/>
      <c r="AE1932" s="271"/>
      <c r="AF1932" s="272"/>
      <c r="AG1932" s="285"/>
      <c r="AH1932" s="285"/>
      <c r="AI1932" s="285"/>
      <c r="AJ1932" s="285"/>
      <c r="AK1932" s="286">
        <f t="shared" si="213"/>
        <v>0</v>
      </c>
      <c r="AL1932" s="286">
        <f t="shared" si="214"/>
        <v>0</v>
      </c>
      <c r="AM1932" s="287" t="e">
        <f t="shared" si="215"/>
        <v>#DIV/0!</v>
      </c>
      <c r="AN1932" s="286" t="str">
        <f>IF(A1932="","",VLOOKUP(A1932,'[3]IHS DATABASE'!C:H,6,0))</f>
        <v/>
      </c>
      <c r="AO1932" s="286"/>
      <c r="AP1932" s="290"/>
      <c r="AQ1932" s="290"/>
      <c r="AR1932" s="240"/>
      <c r="AS1932" s="240"/>
      <c r="AT1932" s="291">
        <f t="shared" si="216"/>
        <v>0</v>
      </c>
      <c r="AU1932" s="292"/>
      <c r="AV1932" s="293"/>
      <c r="AW1932" s="293"/>
      <c r="AX1932" s="292"/>
      <c r="AY1932" s="292"/>
      <c r="AZ1932" s="292"/>
      <c r="BA1932" s="292"/>
      <c r="BB1932" s="296"/>
      <c r="BC1932" s="293"/>
      <c r="BD1932" s="293"/>
      <c r="BE1932" s="297"/>
    </row>
    <row r="1933" spans="1:57">
      <c r="A1933" s="239"/>
      <c r="B1933" s="240"/>
      <c r="C1933" s="241" t="str">
        <f>IF(A1933="","",VLOOKUP(A1933,'[3]IHS DATABASE'!C:AD,27,0))</f>
        <v/>
      </c>
      <c r="D1933" s="241"/>
      <c r="E1933" s="241" t="str">
        <f>IF(A1933="","",VLOOKUP(A1933,'[3]IHS DATABASE'!C:G,5,0))</f>
        <v/>
      </c>
      <c r="F1933" s="241" t="str">
        <f>IF(A1933="","",VLOOKUP(A1933,'[3]IHS DATABASE'!C:AB,26,0))</f>
        <v/>
      </c>
      <c r="G1933" s="240" t="str">
        <f>IF(A1933="","",VLOOKUP(A1933,'[3]IHS DATABASE'!C:X,22,0))</f>
        <v/>
      </c>
      <c r="H1933" s="242"/>
      <c r="I1933" s="241" t="str">
        <f>IF(A1933="","",VLOOKUP(A1933,'[3]IHS DATABASE'!C:W,21,0))</f>
        <v/>
      </c>
      <c r="J1933" s="241" t="str">
        <f>IF(A1933="","",VLOOKUP(A1933,'[3]IHS DATABASE'!C:T,18,0))</f>
        <v/>
      </c>
      <c r="K1933" s="241"/>
      <c r="L1933" s="241"/>
      <c r="M1933" s="241" t="str">
        <f>IF(A1933="","",VLOOKUP(A1933,'[3]IHS DATABASE'!C:U,19,0))</f>
        <v/>
      </c>
      <c r="N1933" s="248"/>
      <c r="O1933" s="249"/>
      <c r="P1933" s="249"/>
      <c r="Q1933" s="258"/>
      <c r="R1933" s="259"/>
      <c r="S1933" s="259" t="str">
        <f>IF(A1933="","",VLOOKUP(A1933,'[3]IHS DATABASE'!C:BG,30,0))</f>
        <v/>
      </c>
      <c r="T1933" s="241"/>
      <c r="U1933" s="259" t="str">
        <f>IF(A1933="","",VLOOKUP(A1933,'[3]IHS DATABASE'!C:AG,31,0))</f>
        <v/>
      </c>
      <c r="V1933" s="260"/>
      <c r="W1933" s="260"/>
      <c r="X1933" s="260"/>
      <c r="Y1933" s="269">
        <f t="shared" si="210"/>
        <v>0</v>
      </c>
      <c r="Z1933" s="269">
        <f t="shared" si="211"/>
        <v>0</v>
      </c>
      <c r="AA1933" s="269" t="str">
        <f t="shared" si="212"/>
        <v>OK</v>
      </c>
      <c r="AB1933" s="270"/>
      <c r="AC1933" s="270"/>
      <c r="AD1933" s="270"/>
      <c r="AE1933" s="271"/>
      <c r="AF1933" s="272"/>
      <c r="AG1933" s="285"/>
      <c r="AH1933" s="285"/>
      <c r="AI1933" s="285"/>
      <c r="AJ1933" s="285"/>
      <c r="AK1933" s="286">
        <f t="shared" si="213"/>
        <v>0</v>
      </c>
      <c r="AL1933" s="286">
        <f t="shared" si="214"/>
        <v>0</v>
      </c>
      <c r="AM1933" s="287" t="e">
        <f t="shared" si="215"/>
        <v>#DIV/0!</v>
      </c>
      <c r="AN1933" s="286" t="str">
        <f>IF(A1933="","",VLOOKUP(A1933,'[3]IHS DATABASE'!C:H,6,0))</f>
        <v/>
      </c>
      <c r="AO1933" s="286"/>
      <c r="AP1933" s="290"/>
      <c r="AQ1933" s="290"/>
      <c r="AR1933" s="240"/>
      <c r="AS1933" s="240"/>
      <c r="AT1933" s="291">
        <f t="shared" si="216"/>
        <v>0</v>
      </c>
      <c r="AU1933" s="292"/>
      <c r="AV1933" s="293"/>
      <c r="AW1933" s="293"/>
      <c r="AX1933" s="292"/>
      <c r="AY1933" s="292"/>
      <c r="AZ1933" s="292"/>
      <c r="BA1933" s="292"/>
      <c r="BB1933" s="296"/>
      <c r="BC1933" s="293"/>
      <c r="BD1933" s="293"/>
      <c r="BE1933" s="297"/>
    </row>
    <row r="1934" spans="1:57">
      <c r="A1934" s="239"/>
      <c r="B1934" s="240"/>
      <c r="C1934" s="241" t="str">
        <f>IF(A1934="","",VLOOKUP(A1934,'[3]IHS DATABASE'!C:AD,27,0))</f>
        <v/>
      </c>
      <c r="D1934" s="241"/>
      <c r="E1934" s="241" t="str">
        <f>IF(A1934="","",VLOOKUP(A1934,'[3]IHS DATABASE'!C:G,5,0))</f>
        <v/>
      </c>
      <c r="F1934" s="241" t="str">
        <f>IF(A1934="","",VLOOKUP(A1934,'[3]IHS DATABASE'!C:AB,26,0))</f>
        <v/>
      </c>
      <c r="G1934" s="240" t="str">
        <f>IF(A1934="","",VLOOKUP(A1934,'[3]IHS DATABASE'!C:X,22,0))</f>
        <v/>
      </c>
      <c r="H1934" s="242"/>
      <c r="I1934" s="241" t="str">
        <f>IF(A1934="","",VLOOKUP(A1934,'[3]IHS DATABASE'!C:W,21,0))</f>
        <v/>
      </c>
      <c r="J1934" s="241" t="str">
        <f>IF(A1934="","",VLOOKUP(A1934,'[3]IHS DATABASE'!C:T,18,0))</f>
        <v/>
      </c>
      <c r="K1934" s="241"/>
      <c r="L1934" s="241"/>
      <c r="M1934" s="241" t="str">
        <f>IF(A1934="","",VLOOKUP(A1934,'[3]IHS DATABASE'!C:U,19,0))</f>
        <v/>
      </c>
      <c r="N1934" s="248"/>
      <c r="O1934" s="249"/>
      <c r="P1934" s="249"/>
      <c r="Q1934" s="258"/>
      <c r="R1934" s="259"/>
      <c r="S1934" s="259" t="str">
        <f>IF(A1934="","",VLOOKUP(A1934,'[3]IHS DATABASE'!C:BG,30,0))</f>
        <v/>
      </c>
      <c r="T1934" s="241"/>
      <c r="U1934" s="259" t="str">
        <f>IF(A1934="","",VLOOKUP(A1934,'[3]IHS DATABASE'!C:AG,31,0))</f>
        <v/>
      </c>
      <c r="V1934" s="260"/>
      <c r="W1934" s="260"/>
      <c r="X1934" s="260"/>
      <c r="Y1934" s="269">
        <f t="shared" si="210"/>
        <v>0</v>
      </c>
      <c r="Z1934" s="269">
        <f t="shared" si="211"/>
        <v>0</v>
      </c>
      <c r="AA1934" s="269" t="str">
        <f t="shared" si="212"/>
        <v>OK</v>
      </c>
      <c r="AB1934" s="270"/>
      <c r="AC1934" s="270"/>
      <c r="AD1934" s="270"/>
      <c r="AE1934" s="271"/>
      <c r="AF1934" s="272"/>
      <c r="AG1934" s="285"/>
      <c r="AH1934" s="285"/>
      <c r="AI1934" s="285"/>
      <c r="AJ1934" s="285"/>
      <c r="AK1934" s="286">
        <f t="shared" si="213"/>
        <v>0</v>
      </c>
      <c r="AL1934" s="286">
        <f t="shared" si="214"/>
        <v>0</v>
      </c>
      <c r="AM1934" s="287" t="e">
        <f t="shared" si="215"/>
        <v>#DIV/0!</v>
      </c>
      <c r="AN1934" s="286" t="str">
        <f>IF(A1934="","",VLOOKUP(A1934,'[3]IHS DATABASE'!C:H,6,0))</f>
        <v/>
      </c>
      <c r="AO1934" s="286"/>
      <c r="AP1934" s="290"/>
      <c r="AQ1934" s="290"/>
      <c r="AR1934" s="240"/>
      <c r="AS1934" s="240"/>
      <c r="AT1934" s="291">
        <f t="shared" si="216"/>
        <v>0</v>
      </c>
      <c r="AU1934" s="292"/>
      <c r="AV1934" s="293"/>
      <c r="AW1934" s="293"/>
      <c r="AX1934" s="292"/>
      <c r="AY1934" s="292"/>
      <c r="AZ1934" s="292"/>
      <c r="BA1934" s="292"/>
      <c r="BB1934" s="296"/>
      <c r="BC1934" s="293"/>
      <c r="BD1934" s="293"/>
      <c r="BE1934" s="297"/>
    </row>
    <row r="1935" spans="1:57">
      <c r="A1935" s="239"/>
      <c r="B1935" s="240"/>
      <c r="C1935" s="241" t="str">
        <f>IF(A1935="","",VLOOKUP(A1935,'[3]IHS DATABASE'!C:AD,27,0))</f>
        <v/>
      </c>
      <c r="D1935" s="241"/>
      <c r="E1935" s="241" t="str">
        <f>IF(A1935="","",VLOOKUP(A1935,'[3]IHS DATABASE'!C:G,5,0))</f>
        <v/>
      </c>
      <c r="F1935" s="241" t="str">
        <f>IF(A1935="","",VLOOKUP(A1935,'[3]IHS DATABASE'!C:AB,26,0))</f>
        <v/>
      </c>
      <c r="G1935" s="240" t="str">
        <f>IF(A1935="","",VLOOKUP(A1935,'[3]IHS DATABASE'!C:X,22,0))</f>
        <v/>
      </c>
      <c r="H1935" s="242"/>
      <c r="I1935" s="241" t="str">
        <f>IF(A1935="","",VLOOKUP(A1935,'[3]IHS DATABASE'!C:W,21,0))</f>
        <v/>
      </c>
      <c r="J1935" s="241" t="str">
        <f>IF(A1935="","",VLOOKUP(A1935,'[3]IHS DATABASE'!C:T,18,0))</f>
        <v/>
      </c>
      <c r="K1935" s="241"/>
      <c r="L1935" s="241"/>
      <c r="M1935" s="241" t="str">
        <f>IF(A1935="","",VLOOKUP(A1935,'[3]IHS DATABASE'!C:U,19,0))</f>
        <v/>
      </c>
      <c r="N1935" s="248"/>
      <c r="O1935" s="249"/>
      <c r="P1935" s="249"/>
      <c r="Q1935" s="258"/>
      <c r="R1935" s="259"/>
      <c r="S1935" s="259" t="str">
        <f>IF(A1935="","",VLOOKUP(A1935,'[3]IHS DATABASE'!C:BG,30,0))</f>
        <v/>
      </c>
      <c r="T1935" s="241"/>
      <c r="U1935" s="259" t="str">
        <f>IF(A1935="","",VLOOKUP(A1935,'[3]IHS DATABASE'!C:AG,31,0))</f>
        <v/>
      </c>
      <c r="V1935" s="260"/>
      <c r="W1935" s="260"/>
      <c r="X1935" s="260"/>
      <c r="Y1935" s="269">
        <f t="shared" si="210"/>
        <v>0</v>
      </c>
      <c r="Z1935" s="269">
        <f t="shared" si="211"/>
        <v>0</v>
      </c>
      <c r="AA1935" s="269" t="str">
        <f t="shared" si="212"/>
        <v>OK</v>
      </c>
      <c r="AB1935" s="270"/>
      <c r="AC1935" s="270"/>
      <c r="AD1935" s="270"/>
      <c r="AE1935" s="271"/>
      <c r="AF1935" s="272"/>
      <c r="AG1935" s="285"/>
      <c r="AH1935" s="285"/>
      <c r="AI1935" s="285"/>
      <c r="AJ1935" s="285"/>
      <c r="AK1935" s="286">
        <f t="shared" si="213"/>
        <v>0</v>
      </c>
      <c r="AL1935" s="286">
        <f t="shared" si="214"/>
        <v>0</v>
      </c>
      <c r="AM1935" s="287" t="e">
        <f t="shared" si="215"/>
        <v>#DIV/0!</v>
      </c>
      <c r="AN1935" s="286" t="str">
        <f>IF(A1935="","",VLOOKUP(A1935,'[3]IHS DATABASE'!C:H,6,0))</f>
        <v/>
      </c>
      <c r="AO1935" s="286"/>
      <c r="AP1935" s="290"/>
      <c r="AQ1935" s="290"/>
      <c r="AR1935" s="240"/>
      <c r="AS1935" s="240"/>
      <c r="AT1935" s="291">
        <f t="shared" si="216"/>
        <v>0</v>
      </c>
      <c r="AU1935" s="292"/>
      <c r="AV1935" s="293"/>
      <c r="AW1935" s="293"/>
      <c r="AX1935" s="292"/>
      <c r="AY1935" s="292"/>
      <c r="AZ1935" s="292"/>
      <c r="BA1935" s="292"/>
      <c r="BB1935" s="296"/>
      <c r="BC1935" s="293"/>
      <c r="BD1935" s="293"/>
      <c r="BE1935" s="297"/>
    </row>
    <row r="1936" spans="1:57">
      <c r="A1936" s="239"/>
      <c r="B1936" s="240"/>
      <c r="C1936" s="241" t="str">
        <f>IF(A1936="","",VLOOKUP(A1936,'[3]IHS DATABASE'!C:AD,27,0))</f>
        <v/>
      </c>
      <c r="D1936" s="241"/>
      <c r="E1936" s="241" t="str">
        <f>IF(A1936="","",VLOOKUP(A1936,'[3]IHS DATABASE'!C:G,5,0))</f>
        <v/>
      </c>
      <c r="F1936" s="241" t="str">
        <f>IF(A1936="","",VLOOKUP(A1936,'[3]IHS DATABASE'!C:AB,26,0))</f>
        <v/>
      </c>
      <c r="G1936" s="240" t="str">
        <f>IF(A1936="","",VLOOKUP(A1936,'[3]IHS DATABASE'!C:X,22,0))</f>
        <v/>
      </c>
      <c r="H1936" s="242"/>
      <c r="I1936" s="241" t="str">
        <f>IF(A1936="","",VLOOKUP(A1936,'[3]IHS DATABASE'!C:W,21,0))</f>
        <v/>
      </c>
      <c r="J1936" s="241" t="str">
        <f>IF(A1936="","",VLOOKUP(A1936,'[3]IHS DATABASE'!C:T,18,0))</f>
        <v/>
      </c>
      <c r="K1936" s="241"/>
      <c r="L1936" s="241"/>
      <c r="M1936" s="241" t="str">
        <f>IF(A1936="","",VLOOKUP(A1936,'[3]IHS DATABASE'!C:U,19,0))</f>
        <v/>
      </c>
      <c r="N1936" s="248"/>
      <c r="O1936" s="249"/>
      <c r="P1936" s="249"/>
      <c r="Q1936" s="258"/>
      <c r="R1936" s="259"/>
      <c r="S1936" s="259" t="str">
        <f>IF(A1936="","",VLOOKUP(A1936,'[3]IHS DATABASE'!C:BG,30,0))</f>
        <v/>
      </c>
      <c r="T1936" s="241"/>
      <c r="U1936" s="259" t="str">
        <f>IF(A1936="","",VLOOKUP(A1936,'[3]IHS DATABASE'!C:AG,31,0))</f>
        <v/>
      </c>
      <c r="V1936" s="260"/>
      <c r="W1936" s="260"/>
      <c r="X1936" s="260"/>
      <c r="Y1936" s="269">
        <f t="shared" si="210"/>
        <v>0</v>
      </c>
      <c r="Z1936" s="269">
        <f t="shared" si="211"/>
        <v>0</v>
      </c>
      <c r="AA1936" s="269" t="str">
        <f t="shared" si="212"/>
        <v>OK</v>
      </c>
      <c r="AB1936" s="270"/>
      <c r="AC1936" s="270"/>
      <c r="AD1936" s="270"/>
      <c r="AE1936" s="271"/>
      <c r="AF1936" s="272"/>
      <c r="AG1936" s="285"/>
      <c r="AH1936" s="285"/>
      <c r="AI1936" s="285"/>
      <c r="AJ1936" s="285"/>
      <c r="AK1936" s="286">
        <f t="shared" si="213"/>
        <v>0</v>
      </c>
      <c r="AL1936" s="286">
        <f t="shared" si="214"/>
        <v>0</v>
      </c>
      <c r="AM1936" s="287" t="e">
        <f t="shared" si="215"/>
        <v>#DIV/0!</v>
      </c>
      <c r="AN1936" s="286" t="str">
        <f>IF(A1936="","",VLOOKUP(A1936,'[3]IHS DATABASE'!C:H,6,0))</f>
        <v/>
      </c>
      <c r="AO1936" s="286"/>
      <c r="AP1936" s="290"/>
      <c r="AQ1936" s="290"/>
      <c r="AR1936" s="240"/>
      <c r="AS1936" s="240"/>
      <c r="AT1936" s="291">
        <f t="shared" si="216"/>
        <v>0</v>
      </c>
      <c r="AU1936" s="292"/>
      <c r="AV1936" s="293"/>
      <c r="AW1936" s="293"/>
      <c r="AX1936" s="292"/>
      <c r="AY1936" s="292"/>
      <c r="AZ1936" s="292"/>
      <c r="BA1936" s="292"/>
      <c r="BB1936" s="296"/>
      <c r="BC1936" s="293"/>
      <c r="BD1936" s="293"/>
      <c r="BE1936" s="297"/>
    </row>
    <row r="1937" spans="1:57">
      <c r="A1937" s="239"/>
      <c r="B1937" s="240"/>
      <c r="C1937" s="241" t="str">
        <f>IF(A1937="","",VLOOKUP(A1937,'[3]IHS DATABASE'!C:AD,27,0))</f>
        <v/>
      </c>
      <c r="D1937" s="241"/>
      <c r="E1937" s="241" t="str">
        <f>IF(A1937="","",VLOOKUP(A1937,'[3]IHS DATABASE'!C:G,5,0))</f>
        <v/>
      </c>
      <c r="F1937" s="241" t="str">
        <f>IF(A1937="","",VLOOKUP(A1937,'[3]IHS DATABASE'!C:AB,26,0))</f>
        <v/>
      </c>
      <c r="G1937" s="240" t="str">
        <f>IF(A1937="","",VLOOKUP(A1937,'[3]IHS DATABASE'!C:X,22,0))</f>
        <v/>
      </c>
      <c r="H1937" s="242"/>
      <c r="I1937" s="241" t="str">
        <f>IF(A1937="","",VLOOKUP(A1937,'[3]IHS DATABASE'!C:W,21,0))</f>
        <v/>
      </c>
      <c r="J1937" s="241" t="str">
        <f>IF(A1937="","",VLOOKUP(A1937,'[3]IHS DATABASE'!C:T,18,0))</f>
        <v/>
      </c>
      <c r="K1937" s="241"/>
      <c r="L1937" s="241"/>
      <c r="M1937" s="241" t="str">
        <f>IF(A1937="","",VLOOKUP(A1937,'[3]IHS DATABASE'!C:U,19,0))</f>
        <v/>
      </c>
      <c r="N1937" s="248"/>
      <c r="O1937" s="249"/>
      <c r="P1937" s="249"/>
      <c r="Q1937" s="258"/>
      <c r="R1937" s="259"/>
      <c r="S1937" s="259" t="str">
        <f>IF(A1937="","",VLOOKUP(A1937,'[3]IHS DATABASE'!C:BG,30,0))</f>
        <v/>
      </c>
      <c r="T1937" s="241"/>
      <c r="U1937" s="259" t="str">
        <f>IF(A1937="","",VLOOKUP(A1937,'[3]IHS DATABASE'!C:AG,31,0))</f>
        <v/>
      </c>
      <c r="V1937" s="260"/>
      <c r="W1937" s="260"/>
      <c r="X1937" s="260"/>
      <c r="Y1937" s="269">
        <f t="shared" si="210"/>
        <v>0</v>
      </c>
      <c r="Z1937" s="269">
        <f t="shared" si="211"/>
        <v>0</v>
      </c>
      <c r="AA1937" s="269" t="str">
        <f t="shared" si="212"/>
        <v>OK</v>
      </c>
      <c r="AB1937" s="270"/>
      <c r="AC1937" s="270"/>
      <c r="AD1937" s="270"/>
      <c r="AE1937" s="271"/>
      <c r="AF1937" s="272"/>
      <c r="AG1937" s="285"/>
      <c r="AH1937" s="285"/>
      <c r="AI1937" s="285"/>
      <c r="AJ1937" s="285"/>
      <c r="AK1937" s="286">
        <f t="shared" si="213"/>
        <v>0</v>
      </c>
      <c r="AL1937" s="286">
        <f t="shared" si="214"/>
        <v>0</v>
      </c>
      <c r="AM1937" s="287" t="e">
        <f t="shared" si="215"/>
        <v>#DIV/0!</v>
      </c>
      <c r="AN1937" s="286" t="str">
        <f>IF(A1937="","",VLOOKUP(A1937,'[3]IHS DATABASE'!C:H,6,0))</f>
        <v/>
      </c>
      <c r="AO1937" s="286"/>
      <c r="AP1937" s="290"/>
      <c r="AQ1937" s="290"/>
      <c r="AR1937" s="240"/>
      <c r="AS1937" s="240"/>
      <c r="AT1937" s="291">
        <f t="shared" si="216"/>
        <v>0</v>
      </c>
      <c r="AU1937" s="292"/>
      <c r="AV1937" s="293"/>
      <c r="AW1937" s="293"/>
      <c r="AX1937" s="292"/>
      <c r="AY1937" s="292"/>
      <c r="AZ1937" s="292"/>
      <c r="BA1937" s="292"/>
      <c r="BB1937" s="296"/>
      <c r="BC1937" s="293"/>
      <c r="BD1937" s="293"/>
      <c r="BE1937" s="297"/>
    </row>
    <row r="1938" spans="1:57">
      <c r="A1938" s="239"/>
      <c r="B1938" s="240"/>
      <c r="C1938" s="241" t="str">
        <f>IF(A1938="","",VLOOKUP(A1938,'[3]IHS DATABASE'!C:AD,27,0))</f>
        <v/>
      </c>
      <c r="D1938" s="241"/>
      <c r="E1938" s="241" t="str">
        <f>IF(A1938="","",VLOOKUP(A1938,'[3]IHS DATABASE'!C:G,5,0))</f>
        <v/>
      </c>
      <c r="F1938" s="241" t="str">
        <f>IF(A1938="","",VLOOKUP(A1938,'[3]IHS DATABASE'!C:AB,26,0))</f>
        <v/>
      </c>
      <c r="G1938" s="240" t="str">
        <f>IF(A1938="","",VLOOKUP(A1938,'[3]IHS DATABASE'!C:X,22,0))</f>
        <v/>
      </c>
      <c r="H1938" s="242"/>
      <c r="I1938" s="241" t="str">
        <f>IF(A1938="","",VLOOKUP(A1938,'[3]IHS DATABASE'!C:W,21,0))</f>
        <v/>
      </c>
      <c r="J1938" s="241" t="str">
        <f>IF(A1938="","",VLOOKUP(A1938,'[3]IHS DATABASE'!C:T,18,0))</f>
        <v/>
      </c>
      <c r="K1938" s="241"/>
      <c r="L1938" s="241"/>
      <c r="M1938" s="241" t="str">
        <f>IF(A1938="","",VLOOKUP(A1938,'[3]IHS DATABASE'!C:U,19,0))</f>
        <v/>
      </c>
      <c r="N1938" s="248"/>
      <c r="O1938" s="249"/>
      <c r="P1938" s="249"/>
      <c r="Q1938" s="258"/>
      <c r="R1938" s="259"/>
      <c r="S1938" s="259" t="str">
        <f>IF(A1938="","",VLOOKUP(A1938,'[3]IHS DATABASE'!C:BG,30,0))</f>
        <v/>
      </c>
      <c r="T1938" s="241"/>
      <c r="U1938" s="259" t="str">
        <f>IF(A1938="","",VLOOKUP(A1938,'[3]IHS DATABASE'!C:AG,31,0))</f>
        <v/>
      </c>
      <c r="V1938" s="260"/>
      <c r="W1938" s="260"/>
      <c r="X1938" s="260"/>
      <c r="Y1938" s="269">
        <f t="shared" si="210"/>
        <v>0</v>
      </c>
      <c r="Z1938" s="269">
        <f t="shared" si="211"/>
        <v>0</v>
      </c>
      <c r="AA1938" s="269" t="str">
        <f t="shared" si="212"/>
        <v>OK</v>
      </c>
      <c r="AB1938" s="270"/>
      <c r="AC1938" s="270"/>
      <c r="AD1938" s="270"/>
      <c r="AE1938" s="271"/>
      <c r="AF1938" s="272"/>
      <c r="AG1938" s="285"/>
      <c r="AH1938" s="285"/>
      <c r="AI1938" s="285"/>
      <c r="AJ1938" s="285"/>
      <c r="AK1938" s="286">
        <f t="shared" si="213"/>
        <v>0</v>
      </c>
      <c r="AL1938" s="286">
        <f t="shared" si="214"/>
        <v>0</v>
      </c>
      <c r="AM1938" s="287" t="e">
        <f t="shared" si="215"/>
        <v>#DIV/0!</v>
      </c>
      <c r="AN1938" s="286" t="str">
        <f>IF(A1938="","",VLOOKUP(A1938,'[3]IHS DATABASE'!C:H,6,0))</f>
        <v/>
      </c>
      <c r="AO1938" s="286"/>
      <c r="AP1938" s="290"/>
      <c r="AQ1938" s="290"/>
      <c r="AR1938" s="240"/>
      <c r="AS1938" s="240"/>
      <c r="AT1938" s="291">
        <f t="shared" si="216"/>
        <v>0</v>
      </c>
      <c r="AU1938" s="292"/>
      <c r="AV1938" s="293"/>
      <c r="AW1938" s="293"/>
      <c r="AX1938" s="292"/>
      <c r="AY1938" s="292"/>
      <c r="AZ1938" s="292"/>
      <c r="BA1938" s="292"/>
      <c r="BB1938" s="296"/>
      <c r="BC1938" s="293"/>
      <c r="BD1938" s="293"/>
      <c r="BE1938" s="297"/>
    </row>
    <row r="1939" spans="1:57">
      <c r="A1939" s="239"/>
      <c r="B1939" s="240"/>
      <c r="C1939" s="241" t="str">
        <f>IF(A1939="","",VLOOKUP(A1939,'[3]IHS DATABASE'!C:AD,27,0))</f>
        <v/>
      </c>
      <c r="D1939" s="241"/>
      <c r="E1939" s="241" t="str">
        <f>IF(A1939="","",VLOOKUP(A1939,'[3]IHS DATABASE'!C:G,5,0))</f>
        <v/>
      </c>
      <c r="F1939" s="241" t="str">
        <f>IF(A1939="","",VLOOKUP(A1939,'[3]IHS DATABASE'!C:AB,26,0))</f>
        <v/>
      </c>
      <c r="G1939" s="240" t="str">
        <f>IF(A1939="","",VLOOKUP(A1939,'[3]IHS DATABASE'!C:X,22,0))</f>
        <v/>
      </c>
      <c r="H1939" s="242"/>
      <c r="I1939" s="241" t="str">
        <f>IF(A1939="","",VLOOKUP(A1939,'[3]IHS DATABASE'!C:W,21,0))</f>
        <v/>
      </c>
      <c r="J1939" s="241" t="str">
        <f>IF(A1939="","",VLOOKUP(A1939,'[3]IHS DATABASE'!C:T,18,0))</f>
        <v/>
      </c>
      <c r="K1939" s="241"/>
      <c r="L1939" s="241"/>
      <c r="M1939" s="241" t="str">
        <f>IF(A1939="","",VLOOKUP(A1939,'[3]IHS DATABASE'!C:U,19,0))</f>
        <v/>
      </c>
      <c r="N1939" s="248"/>
      <c r="O1939" s="249"/>
      <c r="P1939" s="249"/>
      <c r="Q1939" s="258"/>
      <c r="R1939" s="259"/>
      <c r="S1939" s="259" t="str">
        <f>IF(A1939="","",VLOOKUP(A1939,'[3]IHS DATABASE'!C:BG,30,0))</f>
        <v/>
      </c>
      <c r="T1939" s="241"/>
      <c r="U1939" s="259" t="str">
        <f>IF(A1939="","",VLOOKUP(A1939,'[3]IHS DATABASE'!C:AG,31,0))</f>
        <v/>
      </c>
      <c r="V1939" s="260"/>
      <c r="W1939" s="260"/>
      <c r="X1939" s="260"/>
      <c r="Y1939" s="269">
        <f t="shared" si="210"/>
        <v>0</v>
      </c>
      <c r="Z1939" s="269">
        <f t="shared" si="211"/>
        <v>0</v>
      </c>
      <c r="AA1939" s="269" t="str">
        <f t="shared" si="212"/>
        <v>OK</v>
      </c>
      <c r="AB1939" s="270"/>
      <c r="AC1939" s="270"/>
      <c r="AD1939" s="270"/>
      <c r="AE1939" s="271"/>
      <c r="AF1939" s="272"/>
      <c r="AG1939" s="285"/>
      <c r="AH1939" s="285"/>
      <c r="AI1939" s="285"/>
      <c r="AJ1939" s="285"/>
      <c r="AK1939" s="286">
        <f t="shared" si="213"/>
        <v>0</v>
      </c>
      <c r="AL1939" s="286">
        <f t="shared" si="214"/>
        <v>0</v>
      </c>
      <c r="AM1939" s="287" t="e">
        <f t="shared" si="215"/>
        <v>#DIV/0!</v>
      </c>
      <c r="AN1939" s="286" t="str">
        <f>IF(A1939="","",VLOOKUP(A1939,'[3]IHS DATABASE'!C:H,6,0))</f>
        <v/>
      </c>
      <c r="AO1939" s="286"/>
      <c r="AP1939" s="290"/>
      <c r="AQ1939" s="290"/>
      <c r="AR1939" s="240"/>
      <c r="AS1939" s="240"/>
      <c r="AT1939" s="291">
        <f t="shared" si="216"/>
        <v>0</v>
      </c>
      <c r="AU1939" s="292"/>
      <c r="AV1939" s="293"/>
      <c r="AW1939" s="293"/>
      <c r="AX1939" s="292"/>
      <c r="AY1939" s="292"/>
      <c r="AZ1939" s="292"/>
      <c r="BA1939" s="292"/>
      <c r="BB1939" s="296"/>
      <c r="BC1939" s="293"/>
      <c r="BD1939" s="293"/>
      <c r="BE1939" s="297"/>
    </row>
    <row r="1940" spans="1:57">
      <c r="A1940" s="239"/>
      <c r="B1940" s="240"/>
      <c r="C1940" s="241" t="str">
        <f>IF(A1940="","",VLOOKUP(A1940,'[3]IHS DATABASE'!C:AD,27,0))</f>
        <v/>
      </c>
      <c r="D1940" s="241"/>
      <c r="E1940" s="241" t="str">
        <f>IF(A1940="","",VLOOKUP(A1940,'[3]IHS DATABASE'!C:G,5,0))</f>
        <v/>
      </c>
      <c r="F1940" s="241" t="str">
        <f>IF(A1940="","",VLOOKUP(A1940,'[3]IHS DATABASE'!C:AB,26,0))</f>
        <v/>
      </c>
      <c r="G1940" s="240" t="str">
        <f>IF(A1940="","",VLOOKUP(A1940,'[3]IHS DATABASE'!C:X,22,0))</f>
        <v/>
      </c>
      <c r="H1940" s="242"/>
      <c r="I1940" s="241" t="str">
        <f>IF(A1940="","",VLOOKUP(A1940,'[3]IHS DATABASE'!C:W,21,0))</f>
        <v/>
      </c>
      <c r="J1940" s="241" t="str">
        <f>IF(A1940="","",VLOOKUP(A1940,'[3]IHS DATABASE'!C:T,18,0))</f>
        <v/>
      </c>
      <c r="K1940" s="241"/>
      <c r="L1940" s="241"/>
      <c r="M1940" s="241" t="str">
        <f>IF(A1940="","",VLOOKUP(A1940,'[3]IHS DATABASE'!C:U,19,0))</f>
        <v/>
      </c>
      <c r="N1940" s="248"/>
      <c r="O1940" s="249"/>
      <c r="P1940" s="249"/>
      <c r="Q1940" s="258"/>
      <c r="R1940" s="259"/>
      <c r="S1940" s="259" t="str">
        <f>IF(A1940="","",VLOOKUP(A1940,'[3]IHS DATABASE'!C:BG,30,0))</f>
        <v/>
      </c>
      <c r="T1940" s="241"/>
      <c r="U1940" s="259" t="str">
        <f>IF(A1940="","",VLOOKUP(A1940,'[3]IHS DATABASE'!C:AG,31,0))</f>
        <v/>
      </c>
      <c r="V1940" s="260"/>
      <c r="W1940" s="260"/>
      <c r="X1940" s="260"/>
      <c r="Y1940" s="269">
        <f t="shared" si="210"/>
        <v>0</v>
      </c>
      <c r="Z1940" s="269">
        <f t="shared" si="211"/>
        <v>0</v>
      </c>
      <c r="AA1940" s="269" t="str">
        <f t="shared" si="212"/>
        <v>OK</v>
      </c>
      <c r="AB1940" s="270"/>
      <c r="AC1940" s="270"/>
      <c r="AD1940" s="270"/>
      <c r="AE1940" s="271"/>
      <c r="AF1940" s="272"/>
      <c r="AG1940" s="285"/>
      <c r="AH1940" s="285"/>
      <c r="AI1940" s="285"/>
      <c r="AJ1940" s="285"/>
      <c r="AK1940" s="286">
        <f t="shared" si="213"/>
        <v>0</v>
      </c>
      <c r="AL1940" s="286">
        <f t="shared" si="214"/>
        <v>0</v>
      </c>
      <c r="AM1940" s="287" t="e">
        <f t="shared" si="215"/>
        <v>#DIV/0!</v>
      </c>
      <c r="AN1940" s="286" t="str">
        <f>IF(A1940="","",VLOOKUP(A1940,'[3]IHS DATABASE'!C:H,6,0))</f>
        <v/>
      </c>
      <c r="AO1940" s="286"/>
      <c r="AP1940" s="290"/>
      <c r="AQ1940" s="290"/>
      <c r="AR1940" s="240"/>
      <c r="AS1940" s="240"/>
      <c r="AT1940" s="291">
        <f t="shared" si="216"/>
        <v>0</v>
      </c>
      <c r="AU1940" s="292"/>
      <c r="AV1940" s="293"/>
      <c r="AW1940" s="293"/>
      <c r="AX1940" s="292"/>
      <c r="AY1940" s="292"/>
      <c r="AZ1940" s="292"/>
      <c r="BA1940" s="292"/>
      <c r="BB1940" s="296"/>
      <c r="BC1940" s="293"/>
      <c r="BD1940" s="293"/>
      <c r="BE1940" s="297"/>
    </row>
    <row r="1941" spans="1:57">
      <c r="A1941" s="239"/>
      <c r="B1941" s="240"/>
      <c r="C1941" s="241" t="str">
        <f>IF(A1941="","",VLOOKUP(A1941,'[3]IHS DATABASE'!C:AD,27,0))</f>
        <v/>
      </c>
      <c r="D1941" s="241"/>
      <c r="E1941" s="241" t="str">
        <f>IF(A1941="","",VLOOKUP(A1941,'[3]IHS DATABASE'!C:G,5,0))</f>
        <v/>
      </c>
      <c r="F1941" s="241" t="str">
        <f>IF(A1941="","",VLOOKUP(A1941,'[3]IHS DATABASE'!C:AB,26,0))</f>
        <v/>
      </c>
      <c r="G1941" s="240" t="str">
        <f>IF(A1941="","",VLOOKUP(A1941,'[3]IHS DATABASE'!C:X,22,0))</f>
        <v/>
      </c>
      <c r="H1941" s="242"/>
      <c r="I1941" s="241" t="str">
        <f>IF(A1941="","",VLOOKUP(A1941,'[3]IHS DATABASE'!C:W,21,0))</f>
        <v/>
      </c>
      <c r="J1941" s="241" t="str">
        <f>IF(A1941="","",VLOOKUP(A1941,'[3]IHS DATABASE'!C:T,18,0))</f>
        <v/>
      </c>
      <c r="K1941" s="241"/>
      <c r="L1941" s="241"/>
      <c r="M1941" s="241" t="str">
        <f>IF(A1941="","",VLOOKUP(A1941,'[3]IHS DATABASE'!C:U,19,0))</f>
        <v/>
      </c>
      <c r="N1941" s="248"/>
      <c r="O1941" s="249"/>
      <c r="P1941" s="249"/>
      <c r="Q1941" s="258"/>
      <c r="R1941" s="259"/>
      <c r="S1941" s="259" t="str">
        <f>IF(A1941="","",VLOOKUP(A1941,'[3]IHS DATABASE'!C:BG,30,0))</f>
        <v/>
      </c>
      <c r="T1941" s="241"/>
      <c r="U1941" s="259" t="str">
        <f>IF(A1941="","",VLOOKUP(A1941,'[3]IHS DATABASE'!C:AG,31,0))</f>
        <v/>
      </c>
      <c r="V1941" s="260"/>
      <c r="W1941" s="260"/>
      <c r="X1941" s="260"/>
      <c r="Y1941" s="269">
        <f t="shared" si="210"/>
        <v>0</v>
      </c>
      <c r="Z1941" s="269">
        <f t="shared" si="211"/>
        <v>0</v>
      </c>
      <c r="AA1941" s="269" t="str">
        <f t="shared" si="212"/>
        <v>OK</v>
      </c>
      <c r="AB1941" s="270"/>
      <c r="AC1941" s="270"/>
      <c r="AD1941" s="270"/>
      <c r="AE1941" s="271"/>
      <c r="AF1941" s="272"/>
      <c r="AG1941" s="285"/>
      <c r="AH1941" s="285"/>
      <c r="AI1941" s="285"/>
      <c r="AJ1941" s="285"/>
      <c r="AK1941" s="286">
        <f t="shared" si="213"/>
        <v>0</v>
      </c>
      <c r="AL1941" s="286">
        <f t="shared" si="214"/>
        <v>0</v>
      </c>
      <c r="AM1941" s="287" t="e">
        <f t="shared" si="215"/>
        <v>#DIV/0!</v>
      </c>
      <c r="AN1941" s="286" t="str">
        <f>IF(A1941="","",VLOOKUP(A1941,'[3]IHS DATABASE'!C:H,6,0))</f>
        <v/>
      </c>
      <c r="AO1941" s="286"/>
      <c r="AP1941" s="290"/>
      <c r="AQ1941" s="290"/>
      <c r="AR1941" s="240"/>
      <c r="AS1941" s="240"/>
      <c r="AT1941" s="291">
        <f t="shared" si="216"/>
        <v>0</v>
      </c>
      <c r="AU1941" s="292"/>
      <c r="AV1941" s="293"/>
      <c r="AW1941" s="293"/>
      <c r="AX1941" s="292"/>
      <c r="AY1941" s="292"/>
      <c r="AZ1941" s="292"/>
      <c r="BA1941" s="292"/>
      <c r="BB1941" s="296"/>
      <c r="BC1941" s="293"/>
      <c r="BD1941" s="293"/>
      <c r="BE1941" s="297"/>
    </row>
    <row r="1942" spans="1:57">
      <c r="A1942" s="239"/>
      <c r="B1942" s="240"/>
      <c r="C1942" s="241" t="str">
        <f>IF(A1942="","",VLOOKUP(A1942,'[3]IHS DATABASE'!C:AD,27,0))</f>
        <v/>
      </c>
      <c r="D1942" s="241"/>
      <c r="E1942" s="241" t="str">
        <f>IF(A1942="","",VLOOKUP(A1942,'[3]IHS DATABASE'!C:G,5,0))</f>
        <v/>
      </c>
      <c r="F1942" s="241" t="str">
        <f>IF(A1942="","",VLOOKUP(A1942,'[3]IHS DATABASE'!C:AB,26,0))</f>
        <v/>
      </c>
      <c r="G1942" s="240" t="str">
        <f>IF(A1942="","",VLOOKUP(A1942,'[3]IHS DATABASE'!C:X,22,0))</f>
        <v/>
      </c>
      <c r="H1942" s="242"/>
      <c r="I1942" s="241" t="str">
        <f>IF(A1942="","",VLOOKUP(A1942,'[3]IHS DATABASE'!C:W,21,0))</f>
        <v/>
      </c>
      <c r="J1942" s="241" t="str">
        <f>IF(A1942="","",VLOOKUP(A1942,'[3]IHS DATABASE'!C:T,18,0))</f>
        <v/>
      </c>
      <c r="K1942" s="241"/>
      <c r="L1942" s="241"/>
      <c r="M1942" s="241" t="str">
        <f>IF(A1942="","",VLOOKUP(A1942,'[3]IHS DATABASE'!C:U,19,0))</f>
        <v/>
      </c>
      <c r="N1942" s="248"/>
      <c r="O1942" s="249"/>
      <c r="P1942" s="249"/>
      <c r="Q1942" s="258"/>
      <c r="R1942" s="259"/>
      <c r="S1942" s="259" t="str">
        <f>IF(A1942="","",VLOOKUP(A1942,'[3]IHS DATABASE'!C:BG,30,0))</f>
        <v/>
      </c>
      <c r="T1942" s="241"/>
      <c r="U1942" s="259" t="str">
        <f>IF(A1942="","",VLOOKUP(A1942,'[3]IHS DATABASE'!C:AG,31,0))</f>
        <v/>
      </c>
      <c r="V1942" s="260"/>
      <c r="W1942" s="260"/>
      <c r="X1942" s="260"/>
      <c r="Y1942" s="269">
        <f t="shared" si="210"/>
        <v>0</v>
      </c>
      <c r="Z1942" s="269">
        <f t="shared" si="211"/>
        <v>0</v>
      </c>
      <c r="AA1942" s="269" t="str">
        <f t="shared" si="212"/>
        <v>OK</v>
      </c>
      <c r="AB1942" s="270"/>
      <c r="AC1942" s="270"/>
      <c r="AD1942" s="270"/>
      <c r="AE1942" s="271"/>
      <c r="AF1942" s="272"/>
      <c r="AG1942" s="285"/>
      <c r="AH1942" s="285"/>
      <c r="AI1942" s="285"/>
      <c r="AJ1942" s="285"/>
      <c r="AK1942" s="286">
        <f t="shared" si="213"/>
        <v>0</v>
      </c>
      <c r="AL1942" s="286">
        <f t="shared" si="214"/>
        <v>0</v>
      </c>
      <c r="AM1942" s="287" t="e">
        <f t="shared" si="215"/>
        <v>#DIV/0!</v>
      </c>
      <c r="AN1942" s="286" t="str">
        <f>IF(A1942="","",VLOOKUP(A1942,'[3]IHS DATABASE'!C:H,6,0))</f>
        <v/>
      </c>
      <c r="AO1942" s="286"/>
      <c r="AP1942" s="290"/>
      <c r="AQ1942" s="290"/>
      <c r="AR1942" s="240"/>
      <c r="AS1942" s="240"/>
      <c r="AT1942" s="291">
        <f t="shared" si="216"/>
        <v>0</v>
      </c>
      <c r="AU1942" s="292"/>
      <c r="AV1942" s="293"/>
      <c r="AW1942" s="293"/>
      <c r="AX1942" s="292"/>
      <c r="AY1942" s="292"/>
      <c r="AZ1942" s="292"/>
      <c r="BA1942" s="292"/>
      <c r="BB1942" s="296"/>
      <c r="BC1942" s="293"/>
      <c r="BD1942" s="293"/>
      <c r="BE1942" s="297"/>
    </row>
    <row r="1943" spans="1:57">
      <c r="A1943" s="239"/>
      <c r="B1943" s="240"/>
      <c r="C1943" s="241" t="str">
        <f>IF(A1943="","",VLOOKUP(A1943,'[3]IHS DATABASE'!C:AD,27,0))</f>
        <v/>
      </c>
      <c r="D1943" s="241"/>
      <c r="E1943" s="241" t="str">
        <f>IF(A1943="","",VLOOKUP(A1943,'[3]IHS DATABASE'!C:G,5,0))</f>
        <v/>
      </c>
      <c r="F1943" s="241" t="str">
        <f>IF(A1943="","",VLOOKUP(A1943,'[3]IHS DATABASE'!C:AB,26,0))</f>
        <v/>
      </c>
      <c r="G1943" s="240" t="str">
        <f>IF(A1943="","",VLOOKUP(A1943,'[3]IHS DATABASE'!C:X,22,0))</f>
        <v/>
      </c>
      <c r="H1943" s="242"/>
      <c r="I1943" s="241" t="str">
        <f>IF(A1943="","",VLOOKUP(A1943,'[3]IHS DATABASE'!C:W,21,0))</f>
        <v/>
      </c>
      <c r="J1943" s="241" t="str">
        <f>IF(A1943="","",VLOOKUP(A1943,'[3]IHS DATABASE'!C:T,18,0))</f>
        <v/>
      </c>
      <c r="K1943" s="241"/>
      <c r="L1943" s="241"/>
      <c r="M1943" s="241" t="str">
        <f>IF(A1943="","",VLOOKUP(A1943,'[3]IHS DATABASE'!C:U,19,0))</f>
        <v/>
      </c>
      <c r="N1943" s="248"/>
      <c r="O1943" s="249"/>
      <c r="P1943" s="249"/>
      <c r="Q1943" s="258"/>
      <c r="R1943" s="259"/>
      <c r="S1943" s="259" t="str">
        <f>IF(A1943="","",VLOOKUP(A1943,'[3]IHS DATABASE'!C:BG,30,0))</f>
        <v/>
      </c>
      <c r="T1943" s="241"/>
      <c r="U1943" s="259" t="str">
        <f>IF(A1943="","",VLOOKUP(A1943,'[3]IHS DATABASE'!C:AG,31,0))</f>
        <v/>
      </c>
      <c r="V1943" s="260"/>
      <c r="W1943" s="260"/>
      <c r="X1943" s="260"/>
      <c r="Y1943" s="269">
        <f t="shared" si="210"/>
        <v>0</v>
      </c>
      <c r="Z1943" s="269">
        <f t="shared" si="211"/>
        <v>0</v>
      </c>
      <c r="AA1943" s="269" t="str">
        <f t="shared" si="212"/>
        <v>OK</v>
      </c>
      <c r="AB1943" s="270"/>
      <c r="AC1943" s="270"/>
      <c r="AD1943" s="270"/>
      <c r="AE1943" s="271"/>
      <c r="AF1943" s="272"/>
      <c r="AG1943" s="285"/>
      <c r="AH1943" s="285"/>
      <c r="AI1943" s="285"/>
      <c r="AJ1943" s="285"/>
      <c r="AK1943" s="286">
        <f t="shared" si="213"/>
        <v>0</v>
      </c>
      <c r="AL1943" s="286">
        <f t="shared" si="214"/>
        <v>0</v>
      </c>
      <c r="AM1943" s="287" t="e">
        <f t="shared" si="215"/>
        <v>#DIV/0!</v>
      </c>
      <c r="AN1943" s="286" t="str">
        <f>IF(A1943="","",VLOOKUP(A1943,'[3]IHS DATABASE'!C:H,6,0))</f>
        <v/>
      </c>
      <c r="AO1943" s="286"/>
      <c r="AP1943" s="290"/>
      <c r="AQ1943" s="290"/>
      <c r="AR1943" s="240"/>
      <c r="AS1943" s="240"/>
      <c r="AT1943" s="291">
        <f t="shared" si="216"/>
        <v>0</v>
      </c>
      <c r="AU1943" s="292"/>
      <c r="AV1943" s="293"/>
      <c r="AW1943" s="293"/>
      <c r="AX1943" s="292"/>
      <c r="AY1943" s="292"/>
      <c r="AZ1943" s="292"/>
      <c r="BA1943" s="292"/>
      <c r="BB1943" s="296"/>
      <c r="BC1943" s="293"/>
      <c r="BD1943" s="293"/>
      <c r="BE1943" s="297"/>
    </row>
    <row r="1944" spans="1:57">
      <c r="A1944" s="239"/>
      <c r="B1944" s="240"/>
      <c r="C1944" s="241" t="str">
        <f>IF(A1944="","",VLOOKUP(A1944,'[3]IHS DATABASE'!C:AD,27,0))</f>
        <v/>
      </c>
      <c r="D1944" s="241"/>
      <c r="E1944" s="241" t="str">
        <f>IF(A1944="","",VLOOKUP(A1944,'[3]IHS DATABASE'!C:G,5,0))</f>
        <v/>
      </c>
      <c r="F1944" s="241" t="str">
        <f>IF(A1944="","",VLOOKUP(A1944,'[3]IHS DATABASE'!C:AB,26,0))</f>
        <v/>
      </c>
      <c r="G1944" s="240" t="str">
        <f>IF(A1944="","",VLOOKUP(A1944,'[3]IHS DATABASE'!C:X,22,0))</f>
        <v/>
      </c>
      <c r="H1944" s="242"/>
      <c r="I1944" s="241" t="str">
        <f>IF(A1944="","",VLOOKUP(A1944,'[3]IHS DATABASE'!C:W,21,0))</f>
        <v/>
      </c>
      <c r="J1944" s="241" t="str">
        <f>IF(A1944="","",VLOOKUP(A1944,'[3]IHS DATABASE'!C:T,18,0))</f>
        <v/>
      </c>
      <c r="K1944" s="241"/>
      <c r="L1944" s="241"/>
      <c r="M1944" s="241" t="str">
        <f>IF(A1944="","",VLOOKUP(A1944,'[3]IHS DATABASE'!C:U,19,0))</f>
        <v/>
      </c>
      <c r="N1944" s="248"/>
      <c r="O1944" s="249"/>
      <c r="P1944" s="249"/>
      <c r="Q1944" s="258"/>
      <c r="R1944" s="259"/>
      <c r="S1944" s="259" t="str">
        <f>IF(A1944="","",VLOOKUP(A1944,'[3]IHS DATABASE'!C:BG,30,0))</f>
        <v/>
      </c>
      <c r="T1944" s="241"/>
      <c r="U1944" s="259" t="str">
        <f>IF(A1944="","",VLOOKUP(A1944,'[3]IHS DATABASE'!C:AG,31,0))</f>
        <v/>
      </c>
      <c r="V1944" s="260"/>
      <c r="W1944" s="260"/>
      <c r="X1944" s="260"/>
      <c r="Y1944" s="269">
        <f t="shared" si="210"/>
        <v>0</v>
      </c>
      <c r="Z1944" s="269">
        <f t="shared" si="211"/>
        <v>0</v>
      </c>
      <c r="AA1944" s="269" t="str">
        <f t="shared" si="212"/>
        <v>OK</v>
      </c>
      <c r="AB1944" s="270"/>
      <c r="AC1944" s="270"/>
      <c r="AD1944" s="270"/>
      <c r="AE1944" s="271"/>
      <c r="AF1944" s="272"/>
      <c r="AG1944" s="285"/>
      <c r="AH1944" s="285"/>
      <c r="AI1944" s="285"/>
      <c r="AJ1944" s="285"/>
      <c r="AK1944" s="286">
        <f t="shared" si="213"/>
        <v>0</v>
      </c>
      <c r="AL1944" s="286">
        <f t="shared" si="214"/>
        <v>0</v>
      </c>
      <c r="AM1944" s="287" t="e">
        <f t="shared" si="215"/>
        <v>#DIV/0!</v>
      </c>
      <c r="AN1944" s="286" t="str">
        <f>IF(A1944="","",VLOOKUP(A1944,'[3]IHS DATABASE'!C:H,6,0))</f>
        <v/>
      </c>
      <c r="AO1944" s="286"/>
      <c r="AP1944" s="290"/>
      <c r="AQ1944" s="290"/>
      <c r="AR1944" s="240"/>
      <c r="AS1944" s="240"/>
      <c r="AT1944" s="291">
        <f t="shared" si="216"/>
        <v>0</v>
      </c>
      <c r="AU1944" s="292"/>
      <c r="AV1944" s="293"/>
      <c r="AW1944" s="293"/>
      <c r="AX1944" s="292"/>
      <c r="AY1944" s="292"/>
      <c r="AZ1944" s="292"/>
      <c r="BA1944" s="292"/>
      <c r="BB1944" s="296"/>
      <c r="BC1944" s="293"/>
      <c r="BD1944" s="293"/>
      <c r="BE1944" s="297"/>
    </row>
    <row r="1945" spans="1:57">
      <c r="A1945" s="239"/>
      <c r="B1945" s="240"/>
      <c r="C1945" s="241" t="str">
        <f>IF(A1945="","",VLOOKUP(A1945,'[3]IHS DATABASE'!C:AD,27,0))</f>
        <v/>
      </c>
      <c r="D1945" s="241"/>
      <c r="E1945" s="241" t="str">
        <f>IF(A1945="","",VLOOKUP(A1945,'[3]IHS DATABASE'!C:G,5,0))</f>
        <v/>
      </c>
      <c r="F1945" s="241" t="str">
        <f>IF(A1945="","",VLOOKUP(A1945,'[3]IHS DATABASE'!C:AB,26,0))</f>
        <v/>
      </c>
      <c r="G1945" s="240" t="str">
        <f>IF(A1945="","",VLOOKUP(A1945,'[3]IHS DATABASE'!C:X,22,0))</f>
        <v/>
      </c>
      <c r="H1945" s="242"/>
      <c r="I1945" s="241" t="str">
        <f>IF(A1945="","",VLOOKUP(A1945,'[3]IHS DATABASE'!C:W,21,0))</f>
        <v/>
      </c>
      <c r="J1945" s="241" t="str">
        <f>IF(A1945="","",VLOOKUP(A1945,'[3]IHS DATABASE'!C:T,18,0))</f>
        <v/>
      </c>
      <c r="K1945" s="241"/>
      <c r="L1945" s="241"/>
      <c r="M1945" s="241" t="str">
        <f>IF(A1945="","",VLOOKUP(A1945,'[3]IHS DATABASE'!C:U,19,0))</f>
        <v/>
      </c>
      <c r="N1945" s="248"/>
      <c r="O1945" s="249"/>
      <c r="P1945" s="249"/>
      <c r="Q1945" s="258"/>
      <c r="R1945" s="259"/>
      <c r="S1945" s="259" t="str">
        <f>IF(A1945="","",VLOOKUP(A1945,'[3]IHS DATABASE'!C:BG,30,0))</f>
        <v/>
      </c>
      <c r="T1945" s="241"/>
      <c r="U1945" s="259" t="str">
        <f>IF(A1945="","",VLOOKUP(A1945,'[3]IHS DATABASE'!C:AG,31,0))</f>
        <v/>
      </c>
      <c r="V1945" s="260"/>
      <c r="W1945" s="260"/>
      <c r="X1945" s="260"/>
      <c r="Y1945" s="269">
        <f t="shared" si="210"/>
        <v>0</v>
      </c>
      <c r="Z1945" s="269">
        <f t="shared" si="211"/>
        <v>0</v>
      </c>
      <c r="AA1945" s="269" t="str">
        <f t="shared" si="212"/>
        <v>OK</v>
      </c>
      <c r="AB1945" s="270"/>
      <c r="AC1945" s="270"/>
      <c r="AD1945" s="270"/>
      <c r="AE1945" s="271"/>
      <c r="AF1945" s="272"/>
      <c r="AG1945" s="285"/>
      <c r="AH1945" s="285"/>
      <c r="AI1945" s="285"/>
      <c r="AJ1945" s="285"/>
      <c r="AK1945" s="286">
        <f t="shared" si="213"/>
        <v>0</v>
      </c>
      <c r="AL1945" s="286">
        <f t="shared" si="214"/>
        <v>0</v>
      </c>
      <c r="AM1945" s="287" t="e">
        <f t="shared" si="215"/>
        <v>#DIV/0!</v>
      </c>
      <c r="AN1945" s="286" t="str">
        <f>IF(A1945="","",VLOOKUP(A1945,'[3]IHS DATABASE'!C:H,6,0))</f>
        <v/>
      </c>
      <c r="AO1945" s="286"/>
      <c r="AP1945" s="290"/>
      <c r="AQ1945" s="290"/>
      <c r="AR1945" s="240"/>
      <c r="AS1945" s="240"/>
      <c r="AT1945" s="291">
        <f t="shared" si="216"/>
        <v>0</v>
      </c>
      <c r="AU1945" s="292"/>
      <c r="AV1945" s="293"/>
      <c r="AW1945" s="293"/>
      <c r="AX1945" s="292"/>
      <c r="AY1945" s="292"/>
      <c r="AZ1945" s="292"/>
      <c r="BA1945" s="292"/>
      <c r="BB1945" s="296"/>
      <c r="BC1945" s="293"/>
      <c r="BD1945" s="293"/>
      <c r="BE1945" s="297"/>
    </row>
    <row r="1946" spans="1:57">
      <c r="A1946" s="239"/>
      <c r="B1946" s="240"/>
      <c r="C1946" s="241" t="str">
        <f>IF(A1946="","",VLOOKUP(A1946,'[3]IHS DATABASE'!C:AD,27,0))</f>
        <v/>
      </c>
      <c r="D1946" s="241"/>
      <c r="E1946" s="241" t="str">
        <f>IF(A1946="","",VLOOKUP(A1946,'[3]IHS DATABASE'!C:G,5,0))</f>
        <v/>
      </c>
      <c r="F1946" s="241" t="str">
        <f>IF(A1946="","",VLOOKUP(A1946,'[3]IHS DATABASE'!C:AB,26,0))</f>
        <v/>
      </c>
      <c r="G1946" s="240" t="str">
        <f>IF(A1946="","",VLOOKUP(A1946,'[3]IHS DATABASE'!C:X,22,0))</f>
        <v/>
      </c>
      <c r="H1946" s="242"/>
      <c r="I1946" s="241" t="str">
        <f>IF(A1946="","",VLOOKUP(A1946,'[3]IHS DATABASE'!C:W,21,0))</f>
        <v/>
      </c>
      <c r="J1946" s="241" t="str">
        <f>IF(A1946="","",VLOOKUP(A1946,'[3]IHS DATABASE'!C:T,18,0))</f>
        <v/>
      </c>
      <c r="K1946" s="241"/>
      <c r="L1946" s="241"/>
      <c r="M1946" s="241" t="str">
        <f>IF(A1946="","",VLOOKUP(A1946,'[3]IHS DATABASE'!C:U,19,0))</f>
        <v/>
      </c>
      <c r="N1946" s="248"/>
      <c r="O1946" s="249"/>
      <c r="P1946" s="249"/>
      <c r="Q1946" s="258"/>
      <c r="R1946" s="259"/>
      <c r="S1946" s="259" t="str">
        <f>IF(A1946="","",VLOOKUP(A1946,'[3]IHS DATABASE'!C:BG,30,0))</f>
        <v/>
      </c>
      <c r="T1946" s="241"/>
      <c r="U1946" s="259" t="str">
        <f>IF(A1946="","",VLOOKUP(A1946,'[3]IHS DATABASE'!C:AG,31,0))</f>
        <v/>
      </c>
      <c r="V1946" s="260"/>
      <c r="W1946" s="260"/>
      <c r="X1946" s="260"/>
      <c r="Y1946" s="269">
        <f t="shared" si="210"/>
        <v>0</v>
      </c>
      <c r="Z1946" s="269">
        <f t="shared" si="211"/>
        <v>0</v>
      </c>
      <c r="AA1946" s="269" t="str">
        <f t="shared" si="212"/>
        <v>OK</v>
      </c>
      <c r="AB1946" s="270"/>
      <c r="AC1946" s="270"/>
      <c r="AD1946" s="270"/>
      <c r="AE1946" s="271"/>
      <c r="AF1946" s="272"/>
      <c r="AG1946" s="285"/>
      <c r="AH1946" s="285"/>
      <c r="AI1946" s="285"/>
      <c r="AJ1946" s="285"/>
      <c r="AK1946" s="286">
        <f t="shared" si="213"/>
        <v>0</v>
      </c>
      <c r="AL1946" s="286">
        <f t="shared" si="214"/>
        <v>0</v>
      </c>
      <c r="AM1946" s="287" t="e">
        <f t="shared" si="215"/>
        <v>#DIV/0!</v>
      </c>
      <c r="AN1946" s="286" t="str">
        <f>IF(A1946="","",VLOOKUP(A1946,'[3]IHS DATABASE'!C:H,6,0))</f>
        <v/>
      </c>
      <c r="AO1946" s="286"/>
      <c r="AP1946" s="290"/>
      <c r="AQ1946" s="290"/>
      <c r="AR1946" s="240"/>
      <c r="AS1946" s="240"/>
      <c r="AT1946" s="291">
        <f t="shared" si="216"/>
        <v>0</v>
      </c>
      <c r="AU1946" s="292"/>
      <c r="AV1946" s="293"/>
      <c r="AW1946" s="293"/>
      <c r="AX1946" s="292"/>
      <c r="AY1946" s="292"/>
      <c r="AZ1946" s="292"/>
      <c r="BA1946" s="292"/>
      <c r="BB1946" s="296"/>
      <c r="BC1946" s="293"/>
      <c r="BD1946" s="293"/>
      <c r="BE1946" s="297"/>
    </row>
    <row r="1947" spans="1:57">
      <c r="A1947" s="239"/>
      <c r="B1947" s="240"/>
      <c r="C1947" s="241" t="str">
        <f>IF(A1947="","",VLOOKUP(A1947,'[3]IHS DATABASE'!C:AD,27,0))</f>
        <v/>
      </c>
      <c r="D1947" s="241"/>
      <c r="E1947" s="241" t="str">
        <f>IF(A1947="","",VLOOKUP(A1947,'[3]IHS DATABASE'!C:G,5,0))</f>
        <v/>
      </c>
      <c r="F1947" s="241" t="str">
        <f>IF(A1947="","",VLOOKUP(A1947,'[3]IHS DATABASE'!C:AB,26,0))</f>
        <v/>
      </c>
      <c r="G1947" s="240" t="str">
        <f>IF(A1947="","",VLOOKUP(A1947,'[3]IHS DATABASE'!C:X,22,0))</f>
        <v/>
      </c>
      <c r="H1947" s="242"/>
      <c r="I1947" s="241" t="str">
        <f>IF(A1947="","",VLOOKUP(A1947,'[3]IHS DATABASE'!C:W,21,0))</f>
        <v/>
      </c>
      <c r="J1947" s="241" t="str">
        <f>IF(A1947="","",VLOOKUP(A1947,'[3]IHS DATABASE'!C:T,18,0))</f>
        <v/>
      </c>
      <c r="K1947" s="241"/>
      <c r="L1947" s="241"/>
      <c r="M1947" s="241" t="str">
        <f>IF(A1947="","",VLOOKUP(A1947,'[3]IHS DATABASE'!C:U,19,0))</f>
        <v/>
      </c>
      <c r="N1947" s="248"/>
      <c r="O1947" s="249"/>
      <c r="P1947" s="249"/>
      <c r="Q1947" s="258"/>
      <c r="R1947" s="259"/>
      <c r="S1947" s="259" t="str">
        <f>IF(A1947="","",VLOOKUP(A1947,'[3]IHS DATABASE'!C:BG,30,0))</f>
        <v/>
      </c>
      <c r="T1947" s="241"/>
      <c r="U1947" s="259" t="str">
        <f>IF(A1947="","",VLOOKUP(A1947,'[3]IHS DATABASE'!C:AG,31,0))</f>
        <v/>
      </c>
      <c r="V1947" s="260"/>
      <c r="W1947" s="260"/>
      <c r="X1947" s="260"/>
      <c r="Y1947" s="269">
        <f t="shared" si="210"/>
        <v>0</v>
      </c>
      <c r="Z1947" s="269">
        <f t="shared" si="211"/>
        <v>0</v>
      </c>
      <c r="AA1947" s="269" t="str">
        <f t="shared" si="212"/>
        <v>OK</v>
      </c>
      <c r="AB1947" s="270"/>
      <c r="AC1947" s="270"/>
      <c r="AD1947" s="270"/>
      <c r="AE1947" s="271"/>
      <c r="AF1947" s="272"/>
      <c r="AG1947" s="285"/>
      <c r="AH1947" s="285"/>
      <c r="AI1947" s="285"/>
      <c r="AJ1947" s="285"/>
      <c r="AK1947" s="286">
        <f t="shared" si="213"/>
        <v>0</v>
      </c>
      <c r="AL1947" s="286">
        <f t="shared" si="214"/>
        <v>0</v>
      </c>
      <c r="AM1947" s="287" t="e">
        <f t="shared" si="215"/>
        <v>#DIV/0!</v>
      </c>
      <c r="AN1947" s="286" t="str">
        <f>IF(A1947="","",VLOOKUP(A1947,'[3]IHS DATABASE'!C:H,6,0))</f>
        <v/>
      </c>
      <c r="AO1947" s="286"/>
      <c r="AP1947" s="290"/>
      <c r="AQ1947" s="290"/>
      <c r="AR1947" s="240"/>
      <c r="AS1947" s="240"/>
      <c r="AT1947" s="291">
        <f t="shared" si="216"/>
        <v>0</v>
      </c>
      <c r="AU1947" s="292"/>
      <c r="AV1947" s="293"/>
      <c r="AW1947" s="293"/>
      <c r="AX1947" s="292"/>
      <c r="AY1947" s="292"/>
      <c r="AZ1947" s="292"/>
      <c r="BA1947" s="292"/>
      <c r="BB1947" s="296"/>
      <c r="BC1947" s="293"/>
      <c r="BD1947" s="293"/>
      <c r="BE1947" s="297"/>
    </row>
    <row r="1948" spans="1:57">
      <c r="A1948" s="239"/>
      <c r="B1948" s="240"/>
      <c r="C1948" s="241" t="str">
        <f>IF(A1948="","",VLOOKUP(A1948,'[3]IHS DATABASE'!C:AD,27,0))</f>
        <v/>
      </c>
      <c r="D1948" s="241"/>
      <c r="E1948" s="241" t="str">
        <f>IF(A1948="","",VLOOKUP(A1948,'[3]IHS DATABASE'!C:G,5,0))</f>
        <v/>
      </c>
      <c r="F1948" s="241" t="str">
        <f>IF(A1948="","",VLOOKUP(A1948,'[3]IHS DATABASE'!C:AB,26,0))</f>
        <v/>
      </c>
      <c r="G1948" s="240" t="str">
        <f>IF(A1948="","",VLOOKUP(A1948,'[3]IHS DATABASE'!C:X,22,0))</f>
        <v/>
      </c>
      <c r="H1948" s="242"/>
      <c r="I1948" s="241" t="str">
        <f>IF(A1948="","",VLOOKUP(A1948,'[3]IHS DATABASE'!C:W,21,0))</f>
        <v/>
      </c>
      <c r="J1948" s="241" t="str">
        <f>IF(A1948="","",VLOOKUP(A1948,'[3]IHS DATABASE'!C:T,18,0))</f>
        <v/>
      </c>
      <c r="K1948" s="241"/>
      <c r="L1948" s="241"/>
      <c r="M1948" s="241" t="str">
        <f>IF(A1948="","",VLOOKUP(A1948,'[3]IHS DATABASE'!C:U,19,0))</f>
        <v/>
      </c>
      <c r="N1948" s="248"/>
      <c r="O1948" s="249"/>
      <c r="P1948" s="249"/>
      <c r="Q1948" s="258"/>
      <c r="R1948" s="259"/>
      <c r="S1948" s="259" t="str">
        <f>IF(A1948="","",VLOOKUP(A1948,'[3]IHS DATABASE'!C:BG,30,0))</f>
        <v/>
      </c>
      <c r="T1948" s="241"/>
      <c r="U1948" s="259" t="str">
        <f>IF(A1948="","",VLOOKUP(A1948,'[3]IHS DATABASE'!C:AG,31,0))</f>
        <v/>
      </c>
      <c r="V1948" s="260"/>
      <c r="W1948" s="260"/>
      <c r="X1948" s="260"/>
      <c r="Y1948" s="269">
        <f t="shared" si="210"/>
        <v>0</v>
      </c>
      <c r="Z1948" s="269">
        <f t="shared" si="211"/>
        <v>0</v>
      </c>
      <c r="AA1948" s="269" t="str">
        <f t="shared" si="212"/>
        <v>OK</v>
      </c>
      <c r="AB1948" s="270"/>
      <c r="AC1948" s="270"/>
      <c r="AD1948" s="270"/>
      <c r="AE1948" s="271"/>
      <c r="AF1948" s="272"/>
      <c r="AG1948" s="285"/>
      <c r="AH1948" s="285"/>
      <c r="AI1948" s="285"/>
      <c r="AJ1948" s="285"/>
      <c r="AK1948" s="286">
        <f t="shared" si="213"/>
        <v>0</v>
      </c>
      <c r="AL1948" s="286">
        <f t="shared" si="214"/>
        <v>0</v>
      </c>
      <c r="AM1948" s="287" t="e">
        <f t="shared" si="215"/>
        <v>#DIV/0!</v>
      </c>
      <c r="AN1948" s="286" t="str">
        <f>IF(A1948="","",VLOOKUP(A1948,'[3]IHS DATABASE'!C:H,6,0))</f>
        <v/>
      </c>
      <c r="AO1948" s="286"/>
      <c r="AP1948" s="290"/>
      <c r="AQ1948" s="290"/>
      <c r="AR1948" s="240"/>
      <c r="AS1948" s="240"/>
      <c r="AT1948" s="291">
        <f t="shared" si="216"/>
        <v>0</v>
      </c>
      <c r="AU1948" s="292"/>
      <c r="AV1948" s="293"/>
      <c r="AW1948" s="293"/>
      <c r="AX1948" s="292"/>
      <c r="AY1948" s="292"/>
      <c r="AZ1948" s="292"/>
      <c r="BA1948" s="292"/>
      <c r="BB1948" s="296"/>
      <c r="BC1948" s="293"/>
      <c r="BD1948" s="293"/>
      <c r="BE1948" s="297"/>
    </row>
    <row r="1949" spans="1:57">
      <c r="A1949" s="239"/>
      <c r="B1949" s="240"/>
      <c r="C1949" s="241" t="str">
        <f>IF(A1949="","",VLOOKUP(A1949,'[3]IHS DATABASE'!C:AD,27,0))</f>
        <v/>
      </c>
      <c r="D1949" s="241"/>
      <c r="E1949" s="241" t="str">
        <f>IF(A1949="","",VLOOKUP(A1949,'[3]IHS DATABASE'!C:G,5,0))</f>
        <v/>
      </c>
      <c r="F1949" s="241" t="str">
        <f>IF(A1949="","",VLOOKUP(A1949,'[3]IHS DATABASE'!C:AB,26,0))</f>
        <v/>
      </c>
      <c r="G1949" s="240" t="str">
        <f>IF(A1949="","",VLOOKUP(A1949,'[3]IHS DATABASE'!C:X,22,0))</f>
        <v/>
      </c>
      <c r="H1949" s="242"/>
      <c r="I1949" s="241" t="str">
        <f>IF(A1949="","",VLOOKUP(A1949,'[3]IHS DATABASE'!C:W,21,0))</f>
        <v/>
      </c>
      <c r="J1949" s="241" t="str">
        <f>IF(A1949="","",VLOOKUP(A1949,'[3]IHS DATABASE'!C:T,18,0))</f>
        <v/>
      </c>
      <c r="K1949" s="241"/>
      <c r="L1949" s="241"/>
      <c r="M1949" s="241" t="str">
        <f>IF(A1949="","",VLOOKUP(A1949,'[3]IHS DATABASE'!C:U,19,0))</f>
        <v/>
      </c>
      <c r="N1949" s="248"/>
      <c r="O1949" s="249"/>
      <c r="P1949" s="249"/>
      <c r="Q1949" s="258"/>
      <c r="R1949" s="259"/>
      <c r="S1949" s="259" t="str">
        <f>IF(A1949="","",VLOOKUP(A1949,'[3]IHS DATABASE'!C:BG,30,0))</f>
        <v/>
      </c>
      <c r="T1949" s="241"/>
      <c r="U1949" s="259" t="str">
        <f>IF(A1949="","",VLOOKUP(A1949,'[3]IHS DATABASE'!C:AG,31,0))</f>
        <v/>
      </c>
      <c r="V1949" s="260"/>
      <c r="W1949" s="260"/>
      <c r="X1949" s="260"/>
      <c r="Y1949" s="269">
        <f t="shared" si="210"/>
        <v>0</v>
      </c>
      <c r="Z1949" s="269">
        <f t="shared" si="211"/>
        <v>0</v>
      </c>
      <c r="AA1949" s="269" t="str">
        <f t="shared" si="212"/>
        <v>OK</v>
      </c>
      <c r="AB1949" s="270"/>
      <c r="AC1949" s="270"/>
      <c r="AD1949" s="270"/>
      <c r="AE1949" s="271"/>
      <c r="AF1949" s="272"/>
      <c r="AG1949" s="285"/>
      <c r="AH1949" s="285"/>
      <c r="AI1949" s="285"/>
      <c r="AJ1949" s="285"/>
      <c r="AK1949" s="286">
        <f t="shared" si="213"/>
        <v>0</v>
      </c>
      <c r="AL1949" s="286">
        <f t="shared" si="214"/>
        <v>0</v>
      </c>
      <c r="AM1949" s="287" t="e">
        <f t="shared" si="215"/>
        <v>#DIV/0!</v>
      </c>
      <c r="AN1949" s="286" t="str">
        <f>IF(A1949="","",VLOOKUP(A1949,'[3]IHS DATABASE'!C:H,6,0))</f>
        <v/>
      </c>
      <c r="AO1949" s="286"/>
      <c r="AP1949" s="290"/>
      <c r="AQ1949" s="290"/>
      <c r="AR1949" s="240"/>
      <c r="AS1949" s="240"/>
      <c r="AT1949" s="291">
        <f t="shared" si="216"/>
        <v>0</v>
      </c>
      <c r="AU1949" s="292"/>
      <c r="AV1949" s="293"/>
      <c r="AW1949" s="293"/>
      <c r="AX1949" s="292"/>
      <c r="AY1949" s="292"/>
      <c r="AZ1949" s="292"/>
      <c r="BA1949" s="292"/>
      <c r="BB1949" s="296"/>
      <c r="BC1949" s="293"/>
      <c r="BD1949" s="293"/>
      <c r="BE1949" s="297"/>
    </row>
    <row r="1950" spans="1:57">
      <c r="A1950" s="239"/>
      <c r="B1950" s="240"/>
      <c r="C1950" s="241" t="str">
        <f>IF(A1950="","",VLOOKUP(A1950,'[3]IHS DATABASE'!C:AD,27,0))</f>
        <v/>
      </c>
      <c r="D1950" s="241"/>
      <c r="E1950" s="241" t="str">
        <f>IF(A1950="","",VLOOKUP(A1950,'[3]IHS DATABASE'!C:G,5,0))</f>
        <v/>
      </c>
      <c r="F1950" s="241" t="str">
        <f>IF(A1950="","",VLOOKUP(A1950,'[3]IHS DATABASE'!C:AB,26,0))</f>
        <v/>
      </c>
      <c r="G1950" s="240" t="str">
        <f>IF(A1950="","",VLOOKUP(A1950,'[3]IHS DATABASE'!C:X,22,0))</f>
        <v/>
      </c>
      <c r="H1950" s="242"/>
      <c r="I1950" s="241" t="str">
        <f>IF(A1950="","",VLOOKUP(A1950,'[3]IHS DATABASE'!C:W,21,0))</f>
        <v/>
      </c>
      <c r="J1950" s="241" t="str">
        <f>IF(A1950="","",VLOOKUP(A1950,'[3]IHS DATABASE'!C:T,18,0))</f>
        <v/>
      </c>
      <c r="K1950" s="241"/>
      <c r="L1950" s="241"/>
      <c r="M1950" s="241" t="str">
        <f>IF(A1950="","",VLOOKUP(A1950,'[3]IHS DATABASE'!C:U,19,0))</f>
        <v/>
      </c>
      <c r="N1950" s="248"/>
      <c r="O1950" s="249"/>
      <c r="P1950" s="249"/>
      <c r="Q1950" s="258"/>
      <c r="R1950" s="259"/>
      <c r="S1950" s="259" t="str">
        <f>IF(A1950="","",VLOOKUP(A1950,'[3]IHS DATABASE'!C:BG,30,0))</f>
        <v/>
      </c>
      <c r="T1950" s="241"/>
      <c r="U1950" s="259" t="str">
        <f>IF(A1950="","",VLOOKUP(A1950,'[3]IHS DATABASE'!C:AG,31,0))</f>
        <v/>
      </c>
      <c r="V1950" s="260"/>
      <c r="W1950" s="260"/>
      <c r="X1950" s="260"/>
      <c r="Y1950" s="269">
        <f t="shared" si="210"/>
        <v>0</v>
      </c>
      <c r="Z1950" s="269">
        <f t="shared" si="211"/>
        <v>0</v>
      </c>
      <c r="AA1950" s="269" t="str">
        <f t="shared" si="212"/>
        <v>OK</v>
      </c>
      <c r="AB1950" s="270"/>
      <c r="AC1950" s="270"/>
      <c r="AD1950" s="270"/>
      <c r="AE1950" s="271"/>
      <c r="AF1950" s="272"/>
      <c r="AG1950" s="285"/>
      <c r="AH1950" s="285"/>
      <c r="AI1950" s="285"/>
      <c r="AJ1950" s="285"/>
      <c r="AK1950" s="286">
        <f t="shared" si="213"/>
        <v>0</v>
      </c>
      <c r="AL1950" s="286">
        <f t="shared" si="214"/>
        <v>0</v>
      </c>
      <c r="AM1950" s="287" t="e">
        <f t="shared" si="215"/>
        <v>#DIV/0!</v>
      </c>
      <c r="AN1950" s="286" t="str">
        <f>IF(A1950="","",VLOOKUP(A1950,'[3]IHS DATABASE'!C:H,6,0))</f>
        <v/>
      </c>
      <c r="AO1950" s="286"/>
      <c r="AP1950" s="290"/>
      <c r="AQ1950" s="290"/>
      <c r="AR1950" s="240"/>
      <c r="AS1950" s="240"/>
      <c r="AT1950" s="291">
        <f t="shared" si="216"/>
        <v>0</v>
      </c>
      <c r="AU1950" s="292"/>
      <c r="AV1950" s="293"/>
      <c r="AW1950" s="293"/>
      <c r="AX1950" s="292"/>
      <c r="AY1950" s="292"/>
      <c r="AZ1950" s="292"/>
      <c r="BA1950" s="292"/>
      <c r="BB1950" s="296"/>
      <c r="BC1950" s="293"/>
      <c r="BD1950" s="293"/>
      <c r="BE1950" s="297"/>
    </row>
    <row r="1951" spans="1:57">
      <c r="A1951" s="239"/>
      <c r="B1951" s="240"/>
      <c r="C1951" s="241" t="str">
        <f>IF(A1951="","",VLOOKUP(A1951,'[3]IHS DATABASE'!C:AD,27,0))</f>
        <v/>
      </c>
      <c r="D1951" s="241"/>
      <c r="E1951" s="241" t="str">
        <f>IF(A1951="","",VLOOKUP(A1951,'[3]IHS DATABASE'!C:G,5,0))</f>
        <v/>
      </c>
      <c r="F1951" s="241" t="str">
        <f>IF(A1951="","",VLOOKUP(A1951,'[3]IHS DATABASE'!C:AB,26,0))</f>
        <v/>
      </c>
      <c r="G1951" s="240" t="str">
        <f>IF(A1951="","",VLOOKUP(A1951,'[3]IHS DATABASE'!C:X,22,0))</f>
        <v/>
      </c>
      <c r="H1951" s="242"/>
      <c r="I1951" s="241" t="str">
        <f>IF(A1951="","",VLOOKUP(A1951,'[3]IHS DATABASE'!C:W,21,0))</f>
        <v/>
      </c>
      <c r="J1951" s="241" t="str">
        <f>IF(A1951="","",VLOOKUP(A1951,'[3]IHS DATABASE'!C:T,18,0))</f>
        <v/>
      </c>
      <c r="K1951" s="241"/>
      <c r="L1951" s="241"/>
      <c r="M1951" s="241" t="str">
        <f>IF(A1951="","",VLOOKUP(A1951,'[3]IHS DATABASE'!C:U,19,0))</f>
        <v/>
      </c>
      <c r="N1951" s="248"/>
      <c r="O1951" s="249"/>
      <c r="P1951" s="249"/>
      <c r="Q1951" s="258"/>
      <c r="R1951" s="259"/>
      <c r="S1951" s="259" t="str">
        <f>IF(A1951="","",VLOOKUP(A1951,'[3]IHS DATABASE'!C:BG,30,0))</f>
        <v/>
      </c>
      <c r="T1951" s="241"/>
      <c r="U1951" s="259" t="str">
        <f>IF(A1951="","",VLOOKUP(A1951,'[3]IHS DATABASE'!C:AG,31,0))</f>
        <v/>
      </c>
      <c r="V1951" s="260"/>
      <c r="W1951" s="260"/>
      <c r="X1951" s="260"/>
      <c r="Y1951" s="269">
        <f t="shared" si="210"/>
        <v>0</v>
      </c>
      <c r="Z1951" s="269">
        <f t="shared" si="211"/>
        <v>0</v>
      </c>
      <c r="AA1951" s="269" t="str">
        <f t="shared" si="212"/>
        <v>OK</v>
      </c>
      <c r="AB1951" s="270"/>
      <c r="AC1951" s="270"/>
      <c r="AD1951" s="270"/>
      <c r="AE1951" s="271"/>
      <c r="AF1951" s="272"/>
      <c r="AG1951" s="285"/>
      <c r="AH1951" s="285"/>
      <c r="AI1951" s="285"/>
      <c r="AJ1951" s="285"/>
      <c r="AK1951" s="286">
        <f t="shared" si="213"/>
        <v>0</v>
      </c>
      <c r="AL1951" s="286">
        <f t="shared" si="214"/>
        <v>0</v>
      </c>
      <c r="AM1951" s="287" t="e">
        <f t="shared" si="215"/>
        <v>#DIV/0!</v>
      </c>
      <c r="AN1951" s="286" t="str">
        <f>IF(A1951="","",VLOOKUP(A1951,'[3]IHS DATABASE'!C:H,6,0))</f>
        <v/>
      </c>
      <c r="AO1951" s="286"/>
      <c r="AP1951" s="290"/>
      <c r="AQ1951" s="290"/>
      <c r="AR1951" s="240"/>
      <c r="AS1951" s="240"/>
      <c r="AT1951" s="291">
        <f t="shared" si="216"/>
        <v>0</v>
      </c>
      <c r="AU1951" s="292"/>
      <c r="AV1951" s="293"/>
      <c r="AW1951" s="293"/>
      <c r="AX1951" s="292"/>
      <c r="AY1951" s="292"/>
      <c r="AZ1951" s="292"/>
      <c r="BA1951" s="292"/>
      <c r="BB1951" s="296"/>
      <c r="BC1951" s="293"/>
      <c r="BD1951" s="293"/>
      <c r="BE1951" s="297"/>
    </row>
    <row r="1952" spans="1:57">
      <c r="A1952" s="239"/>
      <c r="B1952" s="240"/>
      <c r="C1952" s="241" t="str">
        <f>IF(A1952="","",VLOOKUP(A1952,'[3]IHS DATABASE'!C:AD,27,0))</f>
        <v/>
      </c>
      <c r="D1952" s="241"/>
      <c r="E1952" s="241" t="str">
        <f>IF(A1952="","",VLOOKUP(A1952,'[3]IHS DATABASE'!C:G,5,0))</f>
        <v/>
      </c>
      <c r="F1952" s="241" t="str">
        <f>IF(A1952="","",VLOOKUP(A1952,'[3]IHS DATABASE'!C:AB,26,0))</f>
        <v/>
      </c>
      <c r="G1952" s="240" t="str">
        <f>IF(A1952="","",VLOOKUP(A1952,'[3]IHS DATABASE'!C:X,22,0))</f>
        <v/>
      </c>
      <c r="H1952" s="242"/>
      <c r="I1952" s="241" t="str">
        <f>IF(A1952="","",VLOOKUP(A1952,'[3]IHS DATABASE'!C:W,21,0))</f>
        <v/>
      </c>
      <c r="J1952" s="241" t="str">
        <f>IF(A1952="","",VLOOKUP(A1952,'[3]IHS DATABASE'!C:T,18,0))</f>
        <v/>
      </c>
      <c r="K1952" s="241"/>
      <c r="L1952" s="241"/>
      <c r="M1952" s="241" t="str">
        <f>IF(A1952="","",VLOOKUP(A1952,'[3]IHS DATABASE'!C:U,19,0))</f>
        <v/>
      </c>
      <c r="N1952" s="248"/>
      <c r="O1952" s="249"/>
      <c r="P1952" s="249"/>
      <c r="Q1952" s="258"/>
      <c r="R1952" s="259"/>
      <c r="S1952" s="259" t="str">
        <f>IF(A1952="","",VLOOKUP(A1952,'[3]IHS DATABASE'!C:BG,30,0))</f>
        <v/>
      </c>
      <c r="T1952" s="241"/>
      <c r="U1952" s="259" t="str">
        <f>IF(A1952="","",VLOOKUP(A1952,'[3]IHS DATABASE'!C:AG,31,0))</f>
        <v/>
      </c>
      <c r="V1952" s="260"/>
      <c r="W1952" s="260"/>
      <c r="X1952" s="260"/>
      <c r="Y1952" s="269">
        <f t="shared" si="210"/>
        <v>0</v>
      </c>
      <c r="Z1952" s="269">
        <f t="shared" si="211"/>
        <v>0</v>
      </c>
      <c r="AA1952" s="269" t="str">
        <f t="shared" si="212"/>
        <v>OK</v>
      </c>
      <c r="AB1952" s="270"/>
      <c r="AC1952" s="270"/>
      <c r="AD1952" s="270"/>
      <c r="AE1952" s="271"/>
      <c r="AF1952" s="272"/>
      <c r="AG1952" s="285"/>
      <c r="AH1952" s="285"/>
      <c r="AI1952" s="285"/>
      <c r="AJ1952" s="285"/>
      <c r="AK1952" s="286">
        <f t="shared" si="213"/>
        <v>0</v>
      </c>
      <c r="AL1952" s="286">
        <f t="shared" si="214"/>
        <v>0</v>
      </c>
      <c r="AM1952" s="287" t="e">
        <f t="shared" si="215"/>
        <v>#DIV/0!</v>
      </c>
      <c r="AN1952" s="286" t="str">
        <f>IF(A1952="","",VLOOKUP(A1952,'[3]IHS DATABASE'!C:H,6,0))</f>
        <v/>
      </c>
      <c r="AO1952" s="286"/>
      <c r="AP1952" s="290"/>
      <c r="AQ1952" s="290"/>
      <c r="AR1952" s="240"/>
      <c r="AS1952" s="240"/>
      <c r="AT1952" s="291">
        <f t="shared" si="216"/>
        <v>0</v>
      </c>
      <c r="AU1952" s="292"/>
      <c r="AV1952" s="293"/>
      <c r="AW1952" s="293"/>
      <c r="AX1952" s="292"/>
      <c r="AY1952" s="292"/>
      <c r="AZ1952" s="292"/>
      <c r="BA1952" s="292"/>
      <c r="BB1952" s="296"/>
      <c r="BC1952" s="293"/>
      <c r="BD1952" s="293"/>
      <c r="BE1952" s="297"/>
    </row>
    <row r="1953" spans="1:57">
      <c r="A1953" s="239"/>
      <c r="B1953" s="240"/>
      <c r="C1953" s="241" t="str">
        <f>IF(A1953="","",VLOOKUP(A1953,'[3]IHS DATABASE'!C:AD,27,0))</f>
        <v/>
      </c>
      <c r="D1953" s="241"/>
      <c r="E1953" s="241" t="str">
        <f>IF(A1953="","",VLOOKUP(A1953,'[3]IHS DATABASE'!C:G,5,0))</f>
        <v/>
      </c>
      <c r="F1953" s="241" t="str">
        <f>IF(A1953="","",VLOOKUP(A1953,'[3]IHS DATABASE'!C:AB,26,0))</f>
        <v/>
      </c>
      <c r="G1953" s="240" t="str">
        <f>IF(A1953="","",VLOOKUP(A1953,'[3]IHS DATABASE'!C:X,22,0))</f>
        <v/>
      </c>
      <c r="H1953" s="242"/>
      <c r="I1953" s="241" t="str">
        <f>IF(A1953="","",VLOOKUP(A1953,'[3]IHS DATABASE'!C:W,21,0))</f>
        <v/>
      </c>
      <c r="J1953" s="241" t="str">
        <f>IF(A1953="","",VLOOKUP(A1953,'[3]IHS DATABASE'!C:T,18,0))</f>
        <v/>
      </c>
      <c r="K1953" s="241"/>
      <c r="L1953" s="241"/>
      <c r="M1953" s="241" t="str">
        <f>IF(A1953="","",VLOOKUP(A1953,'[3]IHS DATABASE'!C:U,19,0))</f>
        <v/>
      </c>
      <c r="N1953" s="248"/>
      <c r="O1953" s="249"/>
      <c r="P1953" s="249"/>
      <c r="Q1953" s="258"/>
      <c r="R1953" s="259"/>
      <c r="S1953" s="259" t="str">
        <f>IF(A1953="","",VLOOKUP(A1953,'[3]IHS DATABASE'!C:BG,30,0))</f>
        <v/>
      </c>
      <c r="T1953" s="241"/>
      <c r="U1953" s="259" t="str">
        <f>IF(A1953="","",VLOOKUP(A1953,'[3]IHS DATABASE'!C:AG,31,0))</f>
        <v/>
      </c>
      <c r="V1953" s="260"/>
      <c r="W1953" s="260"/>
      <c r="X1953" s="260"/>
      <c r="Y1953" s="269">
        <f t="shared" si="210"/>
        <v>0</v>
      </c>
      <c r="Z1953" s="269">
        <f t="shared" si="211"/>
        <v>0</v>
      </c>
      <c r="AA1953" s="269" t="str">
        <f t="shared" si="212"/>
        <v>OK</v>
      </c>
      <c r="AB1953" s="270"/>
      <c r="AC1953" s="270"/>
      <c r="AD1953" s="270"/>
      <c r="AE1953" s="271"/>
      <c r="AF1953" s="272"/>
      <c r="AG1953" s="285"/>
      <c r="AH1953" s="285"/>
      <c r="AI1953" s="285"/>
      <c r="AJ1953" s="285"/>
      <c r="AK1953" s="286">
        <f t="shared" si="213"/>
        <v>0</v>
      </c>
      <c r="AL1953" s="286">
        <f t="shared" si="214"/>
        <v>0</v>
      </c>
      <c r="AM1953" s="287" t="e">
        <f t="shared" si="215"/>
        <v>#DIV/0!</v>
      </c>
      <c r="AN1953" s="286" t="str">
        <f>IF(A1953="","",VLOOKUP(A1953,'[3]IHS DATABASE'!C:H,6,0))</f>
        <v/>
      </c>
      <c r="AO1953" s="286"/>
      <c r="AP1953" s="290"/>
      <c r="AQ1953" s="290"/>
      <c r="AR1953" s="240"/>
      <c r="AS1953" s="240"/>
      <c r="AT1953" s="291">
        <f t="shared" si="216"/>
        <v>0</v>
      </c>
      <c r="AU1953" s="292"/>
      <c r="AV1953" s="293"/>
      <c r="AW1953" s="293"/>
      <c r="AX1953" s="292"/>
      <c r="AY1953" s="292"/>
      <c r="AZ1953" s="292"/>
      <c r="BA1953" s="292"/>
      <c r="BB1953" s="296"/>
      <c r="BC1953" s="293"/>
      <c r="BD1953" s="293"/>
      <c r="BE1953" s="297"/>
    </row>
    <row r="1954" spans="1:57">
      <c r="A1954" s="239"/>
      <c r="B1954" s="240"/>
      <c r="C1954" s="241" t="str">
        <f>IF(A1954="","",VLOOKUP(A1954,'[3]IHS DATABASE'!C:AD,27,0))</f>
        <v/>
      </c>
      <c r="D1954" s="241"/>
      <c r="E1954" s="241" t="str">
        <f>IF(A1954="","",VLOOKUP(A1954,'[3]IHS DATABASE'!C:G,5,0))</f>
        <v/>
      </c>
      <c r="F1954" s="241" t="str">
        <f>IF(A1954="","",VLOOKUP(A1954,'[3]IHS DATABASE'!C:AB,26,0))</f>
        <v/>
      </c>
      <c r="G1954" s="240" t="str">
        <f>IF(A1954="","",VLOOKUP(A1954,'[3]IHS DATABASE'!C:X,22,0))</f>
        <v/>
      </c>
      <c r="H1954" s="242"/>
      <c r="I1954" s="241" t="str">
        <f>IF(A1954="","",VLOOKUP(A1954,'[3]IHS DATABASE'!C:W,21,0))</f>
        <v/>
      </c>
      <c r="J1954" s="241" t="str">
        <f>IF(A1954="","",VLOOKUP(A1954,'[3]IHS DATABASE'!C:T,18,0))</f>
        <v/>
      </c>
      <c r="K1954" s="241"/>
      <c r="L1954" s="241"/>
      <c r="M1954" s="241" t="str">
        <f>IF(A1954="","",VLOOKUP(A1954,'[3]IHS DATABASE'!C:U,19,0))</f>
        <v/>
      </c>
      <c r="N1954" s="248"/>
      <c r="O1954" s="249"/>
      <c r="P1954" s="249"/>
      <c r="Q1954" s="258"/>
      <c r="R1954" s="259"/>
      <c r="S1954" s="259" t="str">
        <f>IF(A1954="","",VLOOKUP(A1954,'[3]IHS DATABASE'!C:BG,30,0))</f>
        <v/>
      </c>
      <c r="T1954" s="241"/>
      <c r="U1954" s="259" t="str">
        <f>IF(A1954="","",VLOOKUP(A1954,'[3]IHS DATABASE'!C:AG,31,0))</f>
        <v/>
      </c>
      <c r="V1954" s="260"/>
      <c r="W1954" s="260"/>
      <c r="X1954" s="260"/>
      <c r="Y1954" s="269">
        <f t="shared" si="210"/>
        <v>0</v>
      </c>
      <c r="Z1954" s="269">
        <f t="shared" si="211"/>
        <v>0</v>
      </c>
      <c r="AA1954" s="269" t="str">
        <f t="shared" si="212"/>
        <v>OK</v>
      </c>
      <c r="AB1954" s="270"/>
      <c r="AC1954" s="270"/>
      <c r="AD1954" s="270"/>
      <c r="AE1954" s="271"/>
      <c r="AF1954" s="272"/>
      <c r="AG1954" s="285"/>
      <c r="AH1954" s="285"/>
      <c r="AI1954" s="285"/>
      <c r="AJ1954" s="285"/>
      <c r="AK1954" s="286">
        <f t="shared" si="213"/>
        <v>0</v>
      </c>
      <c r="AL1954" s="286">
        <f t="shared" si="214"/>
        <v>0</v>
      </c>
      <c r="AM1954" s="287" t="e">
        <f t="shared" si="215"/>
        <v>#DIV/0!</v>
      </c>
      <c r="AN1954" s="286" t="str">
        <f>IF(A1954="","",VLOOKUP(A1954,'[3]IHS DATABASE'!C:H,6,0))</f>
        <v/>
      </c>
      <c r="AO1954" s="286"/>
      <c r="AP1954" s="290"/>
      <c r="AQ1954" s="290"/>
      <c r="AR1954" s="240"/>
      <c r="AS1954" s="240"/>
      <c r="AT1954" s="291">
        <f t="shared" si="216"/>
        <v>0</v>
      </c>
      <c r="AU1954" s="292"/>
      <c r="AV1954" s="293"/>
      <c r="AW1954" s="293"/>
      <c r="AX1954" s="292"/>
      <c r="AY1954" s="292"/>
      <c r="AZ1954" s="292"/>
      <c r="BA1954" s="292"/>
      <c r="BB1954" s="296"/>
      <c r="BC1954" s="293"/>
      <c r="BD1954" s="293"/>
      <c r="BE1954" s="297"/>
    </row>
    <row r="1955" spans="1:57">
      <c r="A1955" s="239"/>
      <c r="B1955" s="240"/>
      <c r="C1955" s="241" t="str">
        <f>IF(A1955="","",VLOOKUP(A1955,'[3]IHS DATABASE'!C:AD,27,0))</f>
        <v/>
      </c>
      <c r="D1955" s="241"/>
      <c r="E1955" s="241" t="str">
        <f>IF(A1955="","",VLOOKUP(A1955,'[3]IHS DATABASE'!C:G,5,0))</f>
        <v/>
      </c>
      <c r="F1955" s="241" t="str">
        <f>IF(A1955="","",VLOOKUP(A1955,'[3]IHS DATABASE'!C:AB,26,0))</f>
        <v/>
      </c>
      <c r="G1955" s="240" t="str">
        <f>IF(A1955="","",VLOOKUP(A1955,'[3]IHS DATABASE'!C:X,22,0))</f>
        <v/>
      </c>
      <c r="H1955" s="242"/>
      <c r="I1955" s="241" t="str">
        <f>IF(A1955="","",VLOOKUP(A1955,'[3]IHS DATABASE'!C:W,21,0))</f>
        <v/>
      </c>
      <c r="J1955" s="241" t="str">
        <f>IF(A1955="","",VLOOKUP(A1955,'[3]IHS DATABASE'!C:T,18,0))</f>
        <v/>
      </c>
      <c r="K1955" s="241"/>
      <c r="L1955" s="241"/>
      <c r="M1955" s="241" t="str">
        <f>IF(A1955="","",VLOOKUP(A1955,'[3]IHS DATABASE'!C:U,19,0))</f>
        <v/>
      </c>
      <c r="N1955" s="248"/>
      <c r="O1955" s="249"/>
      <c r="P1955" s="249"/>
      <c r="Q1955" s="258"/>
      <c r="R1955" s="259"/>
      <c r="S1955" s="259" t="str">
        <f>IF(A1955="","",VLOOKUP(A1955,'[3]IHS DATABASE'!C:BG,30,0))</f>
        <v/>
      </c>
      <c r="T1955" s="241"/>
      <c r="U1955" s="259" t="str">
        <f>IF(A1955="","",VLOOKUP(A1955,'[3]IHS DATABASE'!C:AG,31,0))</f>
        <v/>
      </c>
      <c r="V1955" s="260"/>
      <c r="W1955" s="260"/>
      <c r="X1955" s="260"/>
      <c r="Y1955" s="269">
        <f t="shared" ref="Y1955:Y2017" si="217">X1955-W1955</f>
        <v>0</v>
      </c>
      <c r="Z1955" s="269">
        <f t="shared" ref="Z1955:Z2017" si="218">(O1955-P1955)*24</f>
        <v>0</v>
      </c>
      <c r="AA1955" s="269" t="str">
        <f t="shared" ref="AA1955:AA2017" si="219">IF(Y1955&gt;Z1955,"inconsitent RH","OK")</f>
        <v>OK</v>
      </c>
      <c r="AB1955" s="270"/>
      <c r="AC1955" s="270"/>
      <c r="AD1955" s="270"/>
      <c r="AE1955" s="271"/>
      <c r="AF1955" s="272"/>
      <c r="AG1955" s="285"/>
      <c r="AH1955" s="285"/>
      <c r="AI1955" s="285"/>
      <c r="AJ1955" s="285"/>
      <c r="AK1955" s="286">
        <f t="shared" ref="AK1955:AK2017" si="220">AJ1955+AI1955</f>
        <v>0</v>
      </c>
      <c r="AL1955" s="286">
        <f t="shared" ref="AL1955:AL2017" si="221">AF1955-AI1955</f>
        <v>0</v>
      </c>
      <c r="AM1955" s="287" t="e">
        <f t="shared" ref="AM1955:AM2017" si="222">AL1955/Y1955</f>
        <v>#DIV/0!</v>
      </c>
      <c r="AN1955" s="286" t="str">
        <f>IF(A1955="","",VLOOKUP(A1955,'[3]IHS DATABASE'!C:H,6,0))</f>
        <v/>
      </c>
      <c r="AO1955" s="286"/>
      <c r="AP1955" s="290"/>
      <c r="AQ1955" s="290"/>
      <c r="AR1955" s="240"/>
      <c r="AS1955" s="240"/>
      <c r="AT1955" s="291">
        <f t="shared" ref="AT1955:AT2017" si="223">AR1955-AS1955</f>
        <v>0</v>
      </c>
      <c r="AU1955" s="292"/>
      <c r="AV1955" s="293"/>
      <c r="AW1955" s="293"/>
      <c r="AX1955" s="292"/>
      <c r="AY1955" s="292"/>
      <c r="AZ1955" s="292"/>
      <c r="BA1955" s="292"/>
      <c r="BB1955" s="296"/>
      <c r="BC1955" s="293"/>
      <c r="BD1955" s="293"/>
      <c r="BE1955" s="297"/>
    </row>
    <row r="1956" spans="1:57">
      <c r="A1956" s="239"/>
      <c r="B1956" s="240"/>
      <c r="C1956" s="241" t="str">
        <f>IF(A1956="","",VLOOKUP(A1956,'[3]IHS DATABASE'!C:AD,27,0))</f>
        <v/>
      </c>
      <c r="D1956" s="241"/>
      <c r="E1956" s="241" t="str">
        <f>IF(A1956="","",VLOOKUP(A1956,'[3]IHS DATABASE'!C:G,5,0))</f>
        <v/>
      </c>
      <c r="F1956" s="241" t="str">
        <f>IF(A1956="","",VLOOKUP(A1956,'[3]IHS DATABASE'!C:AB,26,0))</f>
        <v/>
      </c>
      <c r="G1956" s="240" t="str">
        <f>IF(A1956="","",VLOOKUP(A1956,'[3]IHS DATABASE'!C:X,22,0))</f>
        <v/>
      </c>
      <c r="H1956" s="242"/>
      <c r="I1956" s="241" t="str">
        <f>IF(A1956="","",VLOOKUP(A1956,'[3]IHS DATABASE'!C:W,21,0))</f>
        <v/>
      </c>
      <c r="J1956" s="241" t="str">
        <f>IF(A1956="","",VLOOKUP(A1956,'[3]IHS DATABASE'!C:T,18,0))</f>
        <v/>
      </c>
      <c r="K1956" s="241"/>
      <c r="L1956" s="241"/>
      <c r="M1956" s="241" t="str">
        <f>IF(A1956="","",VLOOKUP(A1956,'[3]IHS DATABASE'!C:U,19,0))</f>
        <v/>
      </c>
      <c r="N1956" s="248"/>
      <c r="O1956" s="249"/>
      <c r="P1956" s="249"/>
      <c r="Q1956" s="258"/>
      <c r="R1956" s="259"/>
      <c r="S1956" s="259" t="str">
        <f>IF(A1956="","",VLOOKUP(A1956,'[3]IHS DATABASE'!C:BG,30,0))</f>
        <v/>
      </c>
      <c r="T1956" s="241"/>
      <c r="U1956" s="259" t="str">
        <f>IF(A1956="","",VLOOKUP(A1956,'[3]IHS DATABASE'!C:AG,31,0))</f>
        <v/>
      </c>
      <c r="V1956" s="260"/>
      <c r="W1956" s="260"/>
      <c r="X1956" s="260"/>
      <c r="Y1956" s="269">
        <f t="shared" si="217"/>
        <v>0</v>
      </c>
      <c r="Z1956" s="269">
        <f t="shared" si="218"/>
        <v>0</v>
      </c>
      <c r="AA1956" s="269" t="str">
        <f t="shared" si="219"/>
        <v>OK</v>
      </c>
      <c r="AB1956" s="270"/>
      <c r="AC1956" s="270"/>
      <c r="AD1956" s="270"/>
      <c r="AE1956" s="271"/>
      <c r="AF1956" s="272"/>
      <c r="AG1956" s="285"/>
      <c r="AH1956" s="285"/>
      <c r="AI1956" s="285"/>
      <c r="AJ1956" s="285"/>
      <c r="AK1956" s="286">
        <f t="shared" si="220"/>
        <v>0</v>
      </c>
      <c r="AL1956" s="286">
        <f t="shared" si="221"/>
        <v>0</v>
      </c>
      <c r="AM1956" s="287" t="e">
        <f t="shared" si="222"/>
        <v>#DIV/0!</v>
      </c>
      <c r="AN1956" s="286" t="str">
        <f>IF(A1956="","",VLOOKUP(A1956,'[3]IHS DATABASE'!C:H,6,0))</f>
        <v/>
      </c>
      <c r="AO1956" s="286"/>
      <c r="AP1956" s="290"/>
      <c r="AQ1956" s="290"/>
      <c r="AR1956" s="240"/>
      <c r="AS1956" s="240"/>
      <c r="AT1956" s="291">
        <f t="shared" si="223"/>
        <v>0</v>
      </c>
      <c r="AU1956" s="292"/>
      <c r="AV1956" s="293"/>
      <c r="AW1956" s="293"/>
      <c r="AX1956" s="292"/>
      <c r="AY1956" s="292"/>
      <c r="AZ1956" s="292"/>
      <c r="BA1956" s="292"/>
      <c r="BB1956" s="296"/>
      <c r="BC1956" s="293"/>
      <c r="BD1956" s="293"/>
      <c r="BE1956" s="297"/>
    </row>
    <row r="1957" spans="1:57">
      <c r="A1957" s="239"/>
      <c r="B1957" s="240"/>
      <c r="C1957" s="241" t="str">
        <f>IF(A1957="","",VLOOKUP(A1957,'[3]IHS DATABASE'!C:AD,27,0))</f>
        <v/>
      </c>
      <c r="D1957" s="241"/>
      <c r="E1957" s="241" t="str">
        <f>IF(A1957="","",VLOOKUP(A1957,'[3]IHS DATABASE'!C:G,5,0))</f>
        <v/>
      </c>
      <c r="F1957" s="241" t="str">
        <f>IF(A1957="","",VLOOKUP(A1957,'[3]IHS DATABASE'!C:AB,26,0))</f>
        <v/>
      </c>
      <c r="G1957" s="240" t="str">
        <f>IF(A1957="","",VLOOKUP(A1957,'[3]IHS DATABASE'!C:X,22,0))</f>
        <v/>
      </c>
      <c r="H1957" s="242"/>
      <c r="I1957" s="241" t="str">
        <f>IF(A1957="","",VLOOKUP(A1957,'[3]IHS DATABASE'!C:W,21,0))</f>
        <v/>
      </c>
      <c r="J1957" s="241" t="str">
        <f>IF(A1957="","",VLOOKUP(A1957,'[3]IHS DATABASE'!C:T,18,0))</f>
        <v/>
      </c>
      <c r="K1957" s="241"/>
      <c r="L1957" s="241"/>
      <c r="M1957" s="241" t="str">
        <f>IF(A1957="","",VLOOKUP(A1957,'[3]IHS DATABASE'!C:U,19,0))</f>
        <v/>
      </c>
      <c r="N1957" s="248"/>
      <c r="O1957" s="249"/>
      <c r="P1957" s="249"/>
      <c r="Q1957" s="258"/>
      <c r="R1957" s="259"/>
      <c r="S1957" s="259" t="str">
        <f>IF(A1957="","",VLOOKUP(A1957,'[3]IHS DATABASE'!C:BG,30,0))</f>
        <v/>
      </c>
      <c r="T1957" s="241"/>
      <c r="U1957" s="259" t="str">
        <f>IF(A1957="","",VLOOKUP(A1957,'[3]IHS DATABASE'!C:AG,31,0))</f>
        <v/>
      </c>
      <c r="V1957" s="260"/>
      <c r="W1957" s="260"/>
      <c r="X1957" s="260"/>
      <c r="Y1957" s="269">
        <f t="shared" si="217"/>
        <v>0</v>
      </c>
      <c r="Z1957" s="269">
        <f t="shared" si="218"/>
        <v>0</v>
      </c>
      <c r="AA1957" s="269" t="str">
        <f t="shared" si="219"/>
        <v>OK</v>
      </c>
      <c r="AB1957" s="270"/>
      <c r="AC1957" s="270"/>
      <c r="AD1957" s="270"/>
      <c r="AE1957" s="271"/>
      <c r="AF1957" s="272"/>
      <c r="AG1957" s="285"/>
      <c r="AH1957" s="285"/>
      <c r="AI1957" s="285"/>
      <c r="AJ1957" s="285"/>
      <c r="AK1957" s="286">
        <f t="shared" si="220"/>
        <v>0</v>
      </c>
      <c r="AL1957" s="286">
        <f t="shared" si="221"/>
        <v>0</v>
      </c>
      <c r="AM1957" s="287" t="e">
        <f t="shared" si="222"/>
        <v>#DIV/0!</v>
      </c>
      <c r="AN1957" s="286" t="str">
        <f>IF(A1957="","",VLOOKUP(A1957,'[3]IHS DATABASE'!C:H,6,0))</f>
        <v/>
      </c>
      <c r="AO1957" s="286"/>
      <c r="AP1957" s="290"/>
      <c r="AQ1957" s="290"/>
      <c r="AR1957" s="240"/>
      <c r="AS1957" s="240"/>
      <c r="AT1957" s="291">
        <f t="shared" si="223"/>
        <v>0</v>
      </c>
      <c r="AU1957" s="292"/>
      <c r="AV1957" s="293"/>
      <c r="AW1957" s="293"/>
      <c r="AX1957" s="292"/>
      <c r="AY1957" s="292"/>
      <c r="AZ1957" s="292"/>
      <c r="BA1957" s="292"/>
      <c r="BB1957" s="296"/>
      <c r="BC1957" s="293"/>
      <c r="BD1957" s="293"/>
      <c r="BE1957" s="297"/>
    </row>
    <row r="1958" spans="1:57">
      <c r="A1958" s="239"/>
      <c r="B1958" s="240"/>
      <c r="C1958" s="241" t="str">
        <f>IF(A1958="","",VLOOKUP(A1958,'[3]IHS DATABASE'!C:AD,27,0))</f>
        <v/>
      </c>
      <c r="D1958" s="241"/>
      <c r="E1958" s="241" t="str">
        <f>IF(A1958="","",VLOOKUP(A1958,'[3]IHS DATABASE'!C:G,5,0))</f>
        <v/>
      </c>
      <c r="F1958" s="241" t="str">
        <f>IF(A1958="","",VLOOKUP(A1958,'[3]IHS DATABASE'!C:AB,26,0))</f>
        <v/>
      </c>
      <c r="G1958" s="240" t="str">
        <f>IF(A1958="","",VLOOKUP(A1958,'[3]IHS DATABASE'!C:X,22,0))</f>
        <v/>
      </c>
      <c r="H1958" s="242"/>
      <c r="I1958" s="241" t="str">
        <f>IF(A1958="","",VLOOKUP(A1958,'[3]IHS DATABASE'!C:W,21,0))</f>
        <v/>
      </c>
      <c r="J1958" s="241" t="str">
        <f>IF(A1958="","",VLOOKUP(A1958,'[3]IHS DATABASE'!C:T,18,0))</f>
        <v/>
      </c>
      <c r="K1958" s="241"/>
      <c r="L1958" s="241"/>
      <c r="M1958" s="241" t="str">
        <f>IF(A1958="","",VLOOKUP(A1958,'[3]IHS DATABASE'!C:U,19,0))</f>
        <v/>
      </c>
      <c r="N1958" s="248"/>
      <c r="O1958" s="249"/>
      <c r="P1958" s="249"/>
      <c r="Q1958" s="258"/>
      <c r="R1958" s="259"/>
      <c r="S1958" s="259" t="str">
        <f>IF(A1958="","",VLOOKUP(A1958,'[3]IHS DATABASE'!C:BG,30,0))</f>
        <v/>
      </c>
      <c r="T1958" s="241"/>
      <c r="U1958" s="259" t="str">
        <f>IF(A1958="","",VLOOKUP(A1958,'[3]IHS DATABASE'!C:AG,31,0))</f>
        <v/>
      </c>
      <c r="V1958" s="260"/>
      <c r="W1958" s="260"/>
      <c r="X1958" s="260"/>
      <c r="Y1958" s="269">
        <f t="shared" si="217"/>
        <v>0</v>
      </c>
      <c r="Z1958" s="269">
        <f t="shared" si="218"/>
        <v>0</v>
      </c>
      <c r="AA1958" s="269" t="str">
        <f t="shared" si="219"/>
        <v>OK</v>
      </c>
      <c r="AB1958" s="270"/>
      <c r="AC1958" s="270"/>
      <c r="AD1958" s="270"/>
      <c r="AE1958" s="271"/>
      <c r="AF1958" s="272"/>
      <c r="AG1958" s="285"/>
      <c r="AH1958" s="285"/>
      <c r="AI1958" s="285"/>
      <c r="AJ1958" s="285"/>
      <c r="AK1958" s="286">
        <f t="shared" si="220"/>
        <v>0</v>
      </c>
      <c r="AL1958" s="286">
        <f t="shared" si="221"/>
        <v>0</v>
      </c>
      <c r="AM1958" s="287" t="e">
        <f t="shared" si="222"/>
        <v>#DIV/0!</v>
      </c>
      <c r="AN1958" s="286" t="str">
        <f>IF(A1958="","",VLOOKUP(A1958,'[3]IHS DATABASE'!C:H,6,0))</f>
        <v/>
      </c>
      <c r="AO1958" s="286"/>
      <c r="AP1958" s="290"/>
      <c r="AQ1958" s="290"/>
      <c r="AR1958" s="240"/>
      <c r="AS1958" s="240"/>
      <c r="AT1958" s="291">
        <f t="shared" si="223"/>
        <v>0</v>
      </c>
      <c r="AU1958" s="292"/>
      <c r="AV1958" s="293"/>
      <c r="AW1958" s="293"/>
      <c r="AX1958" s="292"/>
      <c r="AY1958" s="292"/>
      <c r="AZ1958" s="292"/>
      <c r="BA1958" s="292"/>
      <c r="BB1958" s="296"/>
      <c r="BC1958" s="293"/>
      <c r="BD1958" s="293"/>
      <c r="BE1958" s="297"/>
    </row>
    <row r="1959" spans="1:57">
      <c r="A1959" s="239"/>
      <c r="B1959" s="240"/>
      <c r="C1959" s="241" t="str">
        <f>IF(A1959="","",VLOOKUP(A1959,'[3]IHS DATABASE'!C:AD,27,0))</f>
        <v/>
      </c>
      <c r="D1959" s="241"/>
      <c r="E1959" s="241" t="str">
        <f>IF(A1959="","",VLOOKUP(A1959,'[3]IHS DATABASE'!C:G,5,0))</f>
        <v/>
      </c>
      <c r="F1959" s="241" t="str">
        <f>IF(A1959="","",VLOOKUP(A1959,'[3]IHS DATABASE'!C:AB,26,0))</f>
        <v/>
      </c>
      <c r="G1959" s="240" t="str">
        <f>IF(A1959="","",VLOOKUP(A1959,'[3]IHS DATABASE'!C:X,22,0))</f>
        <v/>
      </c>
      <c r="H1959" s="242"/>
      <c r="I1959" s="241" t="str">
        <f>IF(A1959="","",VLOOKUP(A1959,'[3]IHS DATABASE'!C:W,21,0))</f>
        <v/>
      </c>
      <c r="J1959" s="241" t="str">
        <f>IF(A1959="","",VLOOKUP(A1959,'[3]IHS DATABASE'!C:T,18,0))</f>
        <v/>
      </c>
      <c r="K1959" s="241"/>
      <c r="L1959" s="241"/>
      <c r="M1959" s="241" t="str">
        <f>IF(A1959="","",VLOOKUP(A1959,'[3]IHS DATABASE'!C:U,19,0))</f>
        <v/>
      </c>
      <c r="N1959" s="248"/>
      <c r="O1959" s="249"/>
      <c r="P1959" s="249"/>
      <c r="Q1959" s="258"/>
      <c r="R1959" s="259"/>
      <c r="S1959" s="259" t="str">
        <f>IF(A1959="","",VLOOKUP(A1959,'[3]IHS DATABASE'!C:BG,30,0))</f>
        <v/>
      </c>
      <c r="T1959" s="241"/>
      <c r="U1959" s="259" t="str">
        <f>IF(A1959="","",VLOOKUP(A1959,'[3]IHS DATABASE'!C:AG,31,0))</f>
        <v/>
      </c>
      <c r="V1959" s="260"/>
      <c r="W1959" s="260"/>
      <c r="X1959" s="260"/>
      <c r="Y1959" s="269">
        <f t="shared" si="217"/>
        <v>0</v>
      </c>
      <c r="Z1959" s="269">
        <f t="shared" si="218"/>
        <v>0</v>
      </c>
      <c r="AA1959" s="269" t="str">
        <f t="shared" si="219"/>
        <v>OK</v>
      </c>
      <c r="AB1959" s="270"/>
      <c r="AC1959" s="270"/>
      <c r="AD1959" s="270"/>
      <c r="AE1959" s="271"/>
      <c r="AF1959" s="272"/>
      <c r="AG1959" s="285"/>
      <c r="AH1959" s="285"/>
      <c r="AI1959" s="285"/>
      <c r="AJ1959" s="285"/>
      <c r="AK1959" s="286">
        <f t="shared" si="220"/>
        <v>0</v>
      </c>
      <c r="AL1959" s="286">
        <f t="shared" si="221"/>
        <v>0</v>
      </c>
      <c r="AM1959" s="287" t="e">
        <f t="shared" si="222"/>
        <v>#DIV/0!</v>
      </c>
      <c r="AN1959" s="286" t="str">
        <f>IF(A1959="","",VLOOKUP(A1959,'[3]IHS DATABASE'!C:H,6,0))</f>
        <v/>
      </c>
      <c r="AO1959" s="286"/>
      <c r="AP1959" s="290"/>
      <c r="AQ1959" s="290"/>
      <c r="AR1959" s="240"/>
      <c r="AS1959" s="240"/>
      <c r="AT1959" s="291">
        <f t="shared" si="223"/>
        <v>0</v>
      </c>
      <c r="AU1959" s="292"/>
      <c r="AV1959" s="293"/>
      <c r="AW1959" s="293"/>
      <c r="AX1959" s="292"/>
      <c r="AY1959" s="292"/>
      <c r="AZ1959" s="292"/>
      <c r="BA1959" s="292"/>
      <c r="BB1959" s="296"/>
      <c r="BC1959" s="293"/>
      <c r="BD1959" s="293"/>
      <c r="BE1959" s="297"/>
    </row>
    <row r="1960" spans="1:57">
      <c r="A1960" s="239"/>
      <c r="B1960" s="240"/>
      <c r="C1960" s="241" t="str">
        <f>IF(A1960="","",VLOOKUP(A1960,'[3]IHS DATABASE'!C:AD,27,0))</f>
        <v/>
      </c>
      <c r="D1960" s="241"/>
      <c r="E1960" s="241" t="str">
        <f>IF(A1960="","",VLOOKUP(A1960,'[3]IHS DATABASE'!C:G,5,0))</f>
        <v/>
      </c>
      <c r="F1960" s="241" t="str">
        <f>IF(A1960="","",VLOOKUP(A1960,'[3]IHS DATABASE'!C:AB,26,0))</f>
        <v/>
      </c>
      <c r="G1960" s="240" t="str">
        <f>IF(A1960="","",VLOOKUP(A1960,'[3]IHS DATABASE'!C:X,22,0))</f>
        <v/>
      </c>
      <c r="H1960" s="242"/>
      <c r="I1960" s="241" t="str">
        <f>IF(A1960="","",VLOOKUP(A1960,'[3]IHS DATABASE'!C:W,21,0))</f>
        <v/>
      </c>
      <c r="J1960" s="241" t="str">
        <f>IF(A1960="","",VLOOKUP(A1960,'[3]IHS DATABASE'!C:T,18,0))</f>
        <v/>
      </c>
      <c r="K1960" s="241"/>
      <c r="L1960" s="241"/>
      <c r="M1960" s="241" t="str">
        <f>IF(A1960="","",VLOOKUP(A1960,'[3]IHS DATABASE'!C:U,19,0))</f>
        <v/>
      </c>
      <c r="N1960" s="248"/>
      <c r="O1960" s="249"/>
      <c r="P1960" s="249"/>
      <c r="Q1960" s="258"/>
      <c r="R1960" s="259"/>
      <c r="S1960" s="259" t="str">
        <f>IF(A1960="","",VLOOKUP(A1960,'[3]IHS DATABASE'!C:BG,30,0))</f>
        <v/>
      </c>
      <c r="T1960" s="241"/>
      <c r="U1960" s="259" t="str">
        <f>IF(A1960="","",VLOOKUP(A1960,'[3]IHS DATABASE'!C:AG,31,0))</f>
        <v/>
      </c>
      <c r="V1960" s="260"/>
      <c r="W1960" s="260"/>
      <c r="X1960" s="260"/>
      <c r="Y1960" s="269">
        <f t="shared" si="217"/>
        <v>0</v>
      </c>
      <c r="Z1960" s="269">
        <f t="shared" si="218"/>
        <v>0</v>
      </c>
      <c r="AA1960" s="269" t="str">
        <f t="shared" si="219"/>
        <v>OK</v>
      </c>
      <c r="AB1960" s="270"/>
      <c r="AC1960" s="270"/>
      <c r="AD1960" s="270"/>
      <c r="AE1960" s="271"/>
      <c r="AF1960" s="272"/>
      <c r="AG1960" s="285"/>
      <c r="AH1960" s="285"/>
      <c r="AI1960" s="285"/>
      <c r="AJ1960" s="285"/>
      <c r="AK1960" s="286">
        <f t="shared" si="220"/>
        <v>0</v>
      </c>
      <c r="AL1960" s="286">
        <f t="shared" si="221"/>
        <v>0</v>
      </c>
      <c r="AM1960" s="287" t="e">
        <f t="shared" si="222"/>
        <v>#DIV/0!</v>
      </c>
      <c r="AN1960" s="286" t="str">
        <f>IF(A1960="","",VLOOKUP(A1960,'[3]IHS DATABASE'!C:H,6,0))</f>
        <v/>
      </c>
      <c r="AO1960" s="286"/>
      <c r="AP1960" s="290"/>
      <c r="AQ1960" s="290"/>
      <c r="AR1960" s="240"/>
      <c r="AS1960" s="240"/>
      <c r="AT1960" s="291">
        <f t="shared" si="223"/>
        <v>0</v>
      </c>
      <c r="AU1960" s="292"/>
      <c r="AV1960" s="293"/>
      <c r="AW1960" s="293"/>
      <c r="AX1960" s="292"/>
      <c r="AY1960" s="292"/>
      <c r="AZ1960" s="292"/>
      <c r="BA1960" s="292"/>
      <c r="BB1960" s="296"/>
      <c r="BC1960" s="293"/>
      <c r="BD1960" s="293"/>
      <c r="BE1960" s="297"/>
    </row>
    <row r="1961" spans="1:57">
      <c r="A1961" s="239"/>
      <c r="B1961" s="240"/>
      <c r="C1961" s="241" t="str">
        <f>IF(A1961="","",VLOOKUP(A1961,'[3]IHS DATABASE'!C:AD,27,0))</f>
        <v/>
      </c>
      <c r="D1961" s="241"/>
      <c r="E1961" s="241" t="str">
        <f>IF(A1961="","",VLOOKUP(A1961,'[3]IHS DATABASE'!C:G,5,0))</f>
        <v/>
      </c>
      <c r="F1961" s="241" t="str">
        <f>IF(A1961="","",VLOOKUP(A1961,'[3]IHS DATABASE'!C:AB,26,0))</f>
        <v/>
      </c>
      <c r="G1961" s="240" t="str">
        <f>IF(A1961="","",VLOOKUP(A1961,'[3]IHS DATABASE'!C:X,22,0))</f>
        <v/>
      </c>
      <c r="H1961" s="242"/>
      <c r="I1961" s="241" t="str">
        <f>IF(A1961="","",VLOOKUP(A1961,'[3]IHS DATABASE'!C:W,21,0))</f>
        <v/>
      </c>
      <c r="J1961" s="241" t="str">
        <f>IF(A1961="","",VLOOKUP(A1961,'[3]IHS DATABASE'!C:T,18,0))</f>
        <v/>
      </c>
      <c r="K1961" s="241"/>
      <c r="L1961" s="241"/>
      <c r="M1961" s="241" t="str">
        <f>IF(A1961="","",VLOOKUP(A1961,'[3]IHS DATABASE'!C:U,19,0))</f>
        <v/>
      </c>
      <c r="N1961" s="248"/>
      <c r="O1961" s="249"/>
      <c r="P1961" s="249"/>
      <c r="Q1961" s="258"/>
      <c r="R1961" s="259"/>
      <c r="S1961" s="259" t="str">
        <f>IF(A1961="","",VLOOKUP(A1961,'[3]IHS DATABASE'!C:BG,30,0))</f>
        <v/>
      </c>
      <c r="T1961" s="241"/>
      <c r="U1961" s="259" t="str">
        <f>IF(A1961="","",VLOOKUP(A1961,'[3]IHS DATABASE'!C:AG,31,0))</f>
        <v/>
      </c>
      <c r="V1961" s="260"/>
      <c r="W1961" s="260"/>
      <c r="X1961" s="260"/>
      <c r="Y1961" s="269">
        <f t="shared" si="217"/>
        <v>0</v>
      </c>
      <c r="Z1961" s="269">
        <f t="shared" si="218"/>
        <v>0</v>
      </c>
      <c r="AA1961" s="269" t="str">
        <f t="shared" si="219"/>
        <v>OK</v>
      </c>
      <c r="AB1961" s="270"/>
      <c r="AC1961" s="270"/>
      <c r="AD1961" s="270"/>
      <c r="AE1961" s="271"/>
      <c r="AF1961" s="272"/>
      <c r="AG1961" s="285"/>
      <c r="AH1961" s="285"/>
      <c r="AI1961" s="285"/>
      <c r="AJ1961" s="285"/>
      <c r="AK1961" s="286">
        <f t="shared" si="220"/>
        <v>0</v>
      </c>
      <c r="AL1961" s="286">
        <f t="shared" si="221"/>
        <v>0</v>
      </c>
      <c r="AM1961" s="287" t="e">
        <f t="shared" si="222"/>
        <v>#DIV/0!</v>
      </c>
      <c r="AN1961" s="286" t="str">
        <f>IF(A1961="","",VLOOKUP(A1961,'[3]IHS DATABASE'!C:H,6,0))</f>
        <v/>
      </c>
      <c r="AO1961" s="286"/>
      <c r="AP1961" s="290"/>
      <c r="AQ1961" s="290"/>
      <c r="AR1961" s="240"/>
      <c r="AS1961" s="240"/>
      <c r="AT1961" s="291">
        <f t="shared" si="223"/>
        <v>0</v>
      </c>
      <c r="AU1961" s="292"/>
      <c r="AV1961" s="293"/>
      <c r="AW1961" s="293"/>
      <c r="AX1961" s="292"/>
      <c r="AY1961" s="292"/>
      <c r="AZ1961" s="292"/>
      <c r="BA1961" s="292"/>
      <c r="BB1961" s="296"/>
      <c r="BC1961" s="293"/>
      <c r="BD1961" s="293"/>
      <c r="BE1961" s="297"/>
    </row>
    <row r="1962" spans="1:57">
      <c r="A1962" s="239"/>
      <c r="B1962" s="240"/>
      <c r="C1962" s="241" t="str">
        <f>IF(A1962="","",VLOOKUP(A1962,'[3]IHS DATABASE'!C:AD,27,0))</f>
        <v/>
      </c>
      <c r="D1962" s="241"/>
      <c r="E1962" s="241" t="str">
        <f>IF(A1962="","",VLOOKUP(A1962,'[3]IHS DATABASE'!C:G,5,0))</f>
        <v/>
      </c>
      <c r="F1962" s="241" t="str">
        <f>IF(A1962="","",VLOOKUP(A1962,'[3]IHS DATABASE'!C:AB,26,0))</f>
        <v/>
      </c>
      <c r="G1962" s="240" t="str">
        <f>IF(A1962="","",VLOOKUP(A1962,'[3]IHS DATABASE'!C:X,22,0))</f>
        <v/>
      </c>
      <c r="H1962" s="242"/>
      <c r="I1962" s="241" t="str">
        <f>IF(A1962="","",VLOOKUP(A1962,'[3]IHS DATABASE'!C:W,21,0))</f>
        <v/>
      </c>
      <c r="J1962" s="241" t="str">
        <f>IF(A1962="","",VLOOKUP(A1962,'[3]IHS DATABASE'!C:T,18,0))</f>
        <v/>
      </c>
      <c r="K1962" s="241"/>
      <c r="L1962" s="241"/>
      <c r="M1962" s="241" t="str">
        <f>IF(A1962="","",VLOOKUP(A1962,'[3]IHS DATABASE'!C:U,19,0))</f>
        <v/>
      </c>
      <c r="N1962" s="248"/>
      <c r="O1962" s="249"/>
      <c r="P1962" s="249"/>
      <c r="Q1962" s="258"/>
      <c r="R1962" s="259"/>
      <c r="S1962" s="259" t="str">
        <f>IF(A1962="","",VLOOKUP(A1962,'[3]IHS DATABASE'!C:BG,30,0))</f>
        <v/>
      </c>
      <c r="T1962" s="241"/>
      <c r="U1962" s="259" t="str">
        <f>IF(A1962="","",VLOOKUP(A1962,'[3]IHS DATABASE'!C:AG,31,0))</f>
        <v/>
      </c>
      <c r="V1962" s="260"/>
      <c r="W1962" s="260"/>
      <c r="X1962" s="260"/>
      <c r="Y1962" s="269">
        <f t="shared" si="217"/>
        <v>0</v>
      </c>
      <c r="Z1962" s="269">
        <f t="shared" si="218"/>
        <v>0</v>
      </c>
      <c r="AA1962" s="269" t="str">
        <f t="shared" si="219"/>
        <v>OK</v>
      </c>
      <c r="AB1962" s="270"/>
      <c r="AC1962" s="270"/>
      <c r="AD1962" s="270"/>
      <c r="AE1962" s="271"/>
      <c r="AF1962" s="272"/>
      <c r="AG1962" s="285"/>
      <c r="AH1962" s="285"/>
      <c r="AI1962" s="285"/>
      <c r="AJ1962" s="285"/>
      <c r="AK1962" s="286">
        <f t="shared" si="220"/>
        <v>0</v>
      </c>
      <c r="AL1962" s="286">
        <f t="shared" si="221"/>
        <v>0</v>
      </c>
      <c r="AM1962" s="287" t="e">
        <f t="shared" si="222"/>
        <v>#DIV/0!</v>
      </c>
      <c r="AN1962" s="286" t="str">
        <f>IF(A1962="","",VLOOKUP(A1962,'[3]IHS DATABASE'!C:H,6,0))</f>
        <v/>
      </c>
      <c r="AO1962" s="286"/>
      <c r="AP1962" s="290"/>
      <c r="AQ1962" s="290"/>
      <c r="AR1962" s="240"/>
      <c r="AS1962" s="240"/>
      <c r="AT1962" s="291">
        <f t="shared" si="223"/>
        <v>0</v>
      </c>
      <c r="AU1962" s="292"/>
      <c r="AV1962" s="293"/>
      <c r="AW1962" s="293"/>
      <c r="AX1962" s="292"/>
      <c r="AY1962" s="292"/>
      <c r="AZ1962" s="292"/>
      <c r="BA1962" s="292"/>
      <c r="BB1962" s="296"/>
      <c r="BC1962" s="293"/>
      <c r="BD1962" s="293"/>
      <c r="BE1962" s="297"/>
    </row>
    <row r="1963" spans="1:57">
      <c r="A1963" s="239"/>
      <c r="B1963" s="240"/>
      <c r="C1963" s="241" t="str">
        <f>IF(A1963="","",VLOOKUP(A1963,'[3]IHS DATABASE'!C:AD,27,0))</f>
        <v/>
      </c>
      <c r="D1963" s="241"/>
      <c r="E1963" s="241" t="str">
        <f>IF(A1963="","",VLOOKUP(A1963,'[3]IHS DATABASE'!C:G,5,0))</f>
        <v/>
      </c>
      <c r="F1963" s="241" t="str">
        <f>IF(A1963="","",VLOOKUP(A1963,'[3]IHS DATABASE'!C:AB,26,0))</f>
        <v/>
      </c>
      <c r="G1963" s="240" t="str">
        <f>IF(A1963="","",VLOOKUP(A1963,'[3]IHS DATABASE'!C:X,22,0))</f>
        <v/>
      </c>
      <c r="H1963" s="242"/>
      <c r="I1963" s="241" t="str">
        <f>IF(A1963="","",VLOOKUP(A1963,'[3]IHS DATABASE'!C:W,21,0))</f>
        <v/>
      </c>
      <c r="J1963" s="241" t="str">
        <f>IF(A1963="","",VLOOKUP(A1963,'[3]IHS DATABASE'!C:T,18,0))</f>
        <v/>
      </c>
      <c r="K1963" s="241"/>
      <c r="L1963" s="241"/>
      <c r="M1963" s="241" t="str">
        <f>IF(A1963="","",VLOOKUP(A1963,'[3]IHS DATABASE'!C:U,19,0))</f>
        <v/>
      </c>
      <c r="N1963" s="248"/>
      <c r="O1963" s="249"/>
      <c r="P1963" s="249"/>
      <c r="Q1963" s="258"/>
      <c r="R1963" s="259"/>
      <c r="S1963" s="259" t="str">
        <f>IF(A1963="","",VLOOKUP(A1963,'[3]IHS DATABASE'!C:BG,30,0))</f>
        <v/>
      </c>
      <c r="T1963" s="241"/>
      <c r="U1963" s="259" t="str">
        <f>IF(A1963="","",VLOOKUP(A1963,'[3]IHS DATABASE'!C:AG,31,0))</f>
        <v/>
      </c>
      <c r="V1963" s="260"/>
      <c r="W1963" s="260"/>
      <c r="X1963" s="260"/>
      <c r="Y1963" s="269">
        <f t="shared" si="217"/>
        <v>0</v>
      </c>
      <c r="Z1963" s="269">
        <f t="shared" si="218"/>
        <v>0</v>
      </c>
      <c r="AA1963" s="269" t="str">
        <f t="shared" si="219"/>
        <v>OK</v>
      </c>
      <c r="AB1963" s="270"/>
      <c r="AC1963" s="270"/>
      <c r="AD1963" s="270"/>
      <c r="AE1963" s="271"/>
      <c r="AF1963" s="272"/>
      <c r="AG1963" s="285"/>
      <c r="AH1963" s="285"/>
      <c r="AI1963" s="285"/>
      <c r="AJ1963" s="285"/>
      <c r="AK1963" s="286">
        <f t="shared" si="220"/>
        <v>0</v>
      </c>
      <c r="AL1963" s="286">
        <f t="shared" si="221"/>
        <v>0</v>
      </c>
      <c r="AM1963" s="287" t="e">
        <f t="shared" si="222"/>
        <v>#DIV/0!</v>
      </c>
      <c r="AN1963" s="286" t="str">
        <f>IF(A1963="","",VLOOKUP(A1963,'[3]IHS DATABASE'!C:H,6,0))</f>
        <v/>
      </c>
      <c r="AO1963" s="286"/>
      <c r="AP1963" s="290"/>
      <c r="AQ1963" s="290"/>
      <c r="AR1963" s="240"/>
      <c r="AS1963" s="240"/>
      <c r="AT1963" s="291">
        <f t="shared" si="223"/>
        <v>0</v>
      </c>
      <c r="AU1963" s="292"/>
      <c r="AV1963" s="293"/>
      <c r="AW1963" s="293"/>
      <c r="AX1963" s="292"/>
      <c r="AY1963" s="292"/>
      <c r="AZ1963" s="292"/>
      <c r="BA1963" s="292"/>
      <c r="BB1963" s="296"/>
      <c r="BC1963" s="293"/>
      <c r="BD1963" s="293"/>
      <c r="BE1963" s="297"/>
    </row>
    <row r="1964" spans="1:57">
      <c r="A1964" s="239"/>
      <c r="B1964" s="240"/>
      <c r="C1964" s="241" t="str">
        <f>IF(A1964="","",VLOOKUP(A1964,'[3]IHS DATABASE'!C:AD,27,0))</f>
        <v/>
      </c>
      <c r="D1964" s="241"/>
      <c r="E1964" s="241" t="str">
        <f>IF(A1964="","",VLOOKUP(A1964,'[3]IHS DATABASE'!C:G,5,0))</f>
        <v/>
      </c>
      <c r="F1964" s="241" t="str">
        <f>IF(A1964="","",VLOOKUP(A1964,'[3]IHS DATABASE'!C:AB,26,0))</f>
        <v/>
      </c>
      <c r="G1964" s="240" t="str">
        <f>IF(A1964="","",VLOOKUP(A1964,'[3]IHS DATABASE'!C:X,22,0))</f>
        <v/>
      </c>
      <c r="H1964" s="242"/>
      <c r="I1964" s="241" t="str">
        <f>IF(A1964="","",VLOOKUP(A1964,'[3]IHS DATABASE'!C:W,21,0))</f>
        <v/>
      </c>
      <c r="J1964" s="241" t="str">
        <f>IF(A1964="","",VLOOKUP(A1964,'[3]IHS DATABASE'!C:T,18,0))</f>
        <v/>
      </c>
      <c r="K1964" s="241"/>
      <c r="L1964" s="241"/>
      <c r="M1964" s="241" t="str">
        <f>IF(A1964="","",VLOOKUP(A1964,'[3]IHS DATABASE'!C:U,19,0))</f>
        <v/>
      </c>
      <c r="N1964" s="248"/>
      <c r="O1964" s="249"/>
      <c r="P1964" s="249"/>
      <c r="Q1964" s="258"/>
      <c r="R1964" s="259"/>
      <c r="S1964" s="259" t="str">
        <f>IF(A1964="","",VLOOKUP(A1964,'[3]IHS DATABASE'!C:BG,30,0))</f>
        <v/>
      </c>
      <c r="T1964" s="241"/>
      <c r="U1964" s="259" t="str">
        <f>IF(A1964="","",VLOOKUP(A1964,'[3]IHS DATABASE'!C:AG,31,0))</f>
        <v/>
      </c>
      <c r="V1964" s="260"/>
      <c r="W1964" s="260"/>
      <c r="X1964" s="260"/>
      <c r="Y1964" s="269">
        <f t="shared" si="217"/>
        <v>0</v>
      </c>
      <c r="Z1964" s="269">
        <f t="shared" si="218"/>
        <v>0</v>
      </c>
      <c r="AA1964" s="269" t="str">
        <f t="shared" si="219"/>
        <v>OK</v>
      </c>
      <c r="AB1964" s="270"/>
      <c r="AC1964" s="270"/>
      <c r="AD1964" s="270"/>
      <c r="AE1964" s="271"/>
      <c r="AF1964" s="272"/>
      <c r="AG1964" s="285"/>
      <c r="AH1964" s="285"/>
      <c r="AI1964" s="285"/>
      <c r="AJ1964" s="285"/>
      <c r="AK1964" s="286">
        <f t="shared" si="220"/>
        <v>0</v>
      </c>
      <c r="AL1964" s="286">
        <f t="shared" si="221"/>
        <v>0</v>
      </c>
      <c r="AM1964" s="287" t="e">
        <f t="shared" si="222"/>
        <v>#DIV/0!</v>
      </c>
      <c r="AN1964" s="286" t="str">
        <f>IF(A1964="","",VLOOKUP(A1964,'[3]IHS DATABASE'!C:H,6,0))</f>
        <v/>
      </c>
      <c r="AO1964" s="286"/>
      <c r="AP1964" s="290"/>
      <c r="AQ1964" s="290"/>
      <c r="AR1964" s="240"/>
      <c r="AS1964" s="240"/>
      <c r="AT1964" s="291">
        <f t="shared" si="223"/>
        <v>0</v>
      </c>
      <c r="AU1964" s="292"/>
      <c r="AV1964" s="293"/>
      <c r="AW1964" s="293"/>
      <c r="AX1964" s="292"/>
      <c r="AY1964" s="292"/>
      <c r="AZ1964" s="292"/>
      <c r="BA1964" s="292"/>
      <c r="BB1964" s="296"/>
      <c r="BC1964" s="293"/>
      <c r="BD1964" s="293"/>
      <c r="BE1964" s="297"/>
    </row>
    <row r="1965" spans="1:57">
      <c r="A1965" s="239"/>
      <c r="B1965" s="240"/>
      <c r="C1965" s="241" t="str">
        <f>IF(A1965="","",VLOOKUP(A1965,'[3]IHS DATABASE'!C:AD,27,0))</f>
        <v/>
      </c>
      <c r="D1965" s="241"/>
      <c r="E1965" s="241" t="str">
        <f>IF(A1965="","",VLOOKUP(A1965,'[3]IHS DATABASE'!C:G,5,0))</f>
        <v/>
      </c>
      <c r="F1965" s="241" t="str">
        <f>IF(A1965="","",VLOOKUP(A1965,'[3]IHS DATABASE'!C:AB,26,0))</f>
        <v/>
      </c>
      <c r="G1965" s="240" t="str">
        <f>IF(A1965="","",VLOOKUP(A1965,'[3]IHS DATABASE'!C:X,22,0))</f>
        <v/>
      </c>
      <c r="H1965" s="242"/>
      <c r="I1965" s="241" t="str">
        <f>IF(A1965="","",VLOOKUP(A1965,'[3]IHS DATABASE'!C:W,21,0))</f>
        <v/>
      </c>
      <c r="J1965" s="241" t="str">
        <f>IF(A1965="","",VLOOKUP(A1965,'[3]IHS DATABASE'!C:T,18,0))</f>
        <v/>
      </c>
      <c r="K1965" s="241"/>
      <c r="L1965" s="241"/>
      <c r="M1965" s="241" t="str">
        <f>IF(A1965="","",VLOOKUP(A1965,'[3]IHS DATABASE'!C:U,19,0))</f>
        <v/>
      </c>
      <c r="N1965" s="248"/>
      <c r="O1965" s="249"/>
      <c r="P1965" s="249"/>
      <c r="Q1965" s="258"/>
      <c r="R1965" s="259"/>
      <c r="S1965" s="259" t="str">
        <f>IF(A1965="","",VLOOKUP(A1965,'[3]IHS DATABASE'!C:BG,30,0))</f>
        <v/>
      </c>
      <c r="T1965" s="241"/>
      <c r="U1965" s="259" t="str">
        <f>IF(A1965="","",VLOOKUP(A1965,'[3]IHS DATABASE'!C:AG,31,0))</f>
        <v/>
      </c>
      <c r="V1965" s="260"/>
      <c r="W1965" s="260"/>
      <c r="X1965" s="260"/>
      <c r="Y1965" s="269">
        <f t="shared" si="217"/>
        <v>0</v>
      </c>
      <c r="Z1965" s="269">
        <f t="shared" si="218"/>
        <v>0</v>
      </c>
      <c r="AA1965" s="269" t="str">
        <f t="shared" si="219"/>
        <v>OK</v>
      </c>
      <c r="AB1965" s="270"/>
      <c r="AC1965" s="270"/>
      <c r="AD1965" s="270"/>
      <c r="AE1965" s="271"/>
      <c r="AF1965" s="272"/>
      <c r="AG1965" s="285"/>
      <c r="AH1965" s="285"/>
      <c r="AI1965" s="285"/>
      <c r="AJ1965" s="285"/>
      <c r="AK1965" s="286">
        <f t="shared" si="220"/>
        <v>0</v>
      </c>
      <c r="AL1965" s="286">
        <f t="shared" si="221"/>
        <v>0</v>
      </c>
      <c r="AM1965" s="287" t="e">
        <f t="shared" si="222"/>
        <v>#DIV/0!</v>
      </c>
      <c r="AN1965" s="286" t="str">
        <f>IF(A1965="","",VLOOKUP(A1965,'[3]IHS DATABASE'!C:H,6,0))</f>
        <v/>
      </c>
      <c r="AO1965" s="286"/>
      <c r="AP1965" s="290"/>
      <c r="AQ1965" s="290"/>
      <c r="AR1965" s="240"/>
      <c r="AS1965" s="240"/>
      <c r="AT1965" s="291">
        <f t="shared" si="223"/>
        <v>0</v>
      </c>
      <c r="AU1965" s="292"/>
      <c r="AV1965" s="293"/>
      <c r="AW1965" s="293"/>
      <c r="AX1965" s="292"/>
      <c r="AY1965" s="292"/>
      <c r="AZ1965" s="292"/>
      <c r="BA1965" s="292"/>
      <c r="BB1965" s="296"/>
      <c r="BC1965" s="293"/>
      <c r="BD1965" s="293"/>
      <c r="BE1965" s="297"/>
    </row>
    <row r="1966" spans="1:57">
      <c r="A1966" s="239"/>
      <c r="B1966" s="240"/>
      <c r="C1966" s="241" t="str">
        <f>IF(A1966="","",VLOOKUP(A1966,'[3]IHS DATABASE'!C:AD,27,0))</f>
        <v/>
      </c>
      <c r="D1966" s="241"/>
      <c r="E1966" s="241" t="str">
        <f>IF(A1966="","",VLOOKUP(A1966,'[3]IHS DATABASE'!C:G,5,0))</f>
        <v/>
      </c>
      <c r="F1966" s="241" t="str">
        <f>IF(A1966="","",VLOOKUP(A1966,'[3]IHS DATABASE'!C:AB,26,0))</f>
        <v/>
      </c>
      <c r="G1966" s="240" t="str">
        <f>IF(A1966="","",VLOOKUP(A1966,'[3]IHS DATABASE'!C:X,22,0))</f>
        <v/>
      </c>
      <c r="H1966" s="242"/>
      <c r="I1966" s="241" t="str">
        <f>IF(A1966="","",VLOOKUP(A1966,'[3]IHS DATABASE'!C:W,21,0))</f>
        <v/>
      </c>
      <c r="J1966" s="241" t="str">
        <f>IF(A1966="","",VLOOKUP(A1966,'[3]IHS DATABASE'!C:T,18,0))</f>
        <v/>
      </c>
      <c r="K1966" s="241"/>
      <c r="L1966" s="241"/>
      <c r="M1966" s="241" t="str">
        <f>IF(A1966="","",VLOOKUP(A1966,'[3]IHS DATABASE'!C:U,19,0))</f>
        <v/>
      </c>
      <c r="N1966" s="248"/>
      <c r="O1966" s="249"/>
      <c r="P1966" s="249"/>
      <c r="Q1966" s="258"/>
      <c r="R1966" s="259"/>
      <c r="S1966" s="259" t="str">
        <f>IF(A1966="","",VLOOKUP(A1966,'[3]IHS DATABASE'!C:BG,30,0))</f>
        <v/>
      </c>
      <c r="T1966" s="241"/>
      <c r="U1966" s="259" t="str">
        <f>IF(A1966="","",VLOOKUP(A1966,'[3]IHS DATABASE'!C:AG,31,0))</f>
        <v/>
      </c>
      <c r="V1966" s="260"/>
      <c r="W1966" s="260"/>
      <c r="X1966" s="260"/>
      <c r="Y1966" s="269">
        <f t="shared" si="217"/>
        <v>0</v>
      </c>
      <c r="Z1966" s="269">
        <f t="shared" si="218"/>
        <v>0</v>
      </c>
      <c r="AA1966" s="269" t="str">
        <f t="shared" si="219"/>
        <v>OK</v>
      </c>
      <c r="AB1966" s="270"/>
      <c r="AC1966" s="270"/>
      <c r="AD1966" s="270"/>
      <c r="AE1966" s="271"/>
      <c r="AF1966" s="272"/>
      <c r="AG1966" s="285"/>
      <c r="AH1966" s="285"/>
      <c r="AI1966" s="285"/>
      <c r="AJ1966" s="285"/>
      <c r="AK1966" s="286">
        <f t="shared" si="220"/>
        <v>0</v>
      </c>
      <c r="AL1966" s="286">
        <f t="shared" si="221"/>
        <v>0</v>
      </c>
      <c r="AM1966" s="287" t="e">
        <f t="shared" si="222"/>
        <v>#DIV/0!</v>
      </c>
      <c r="AN1966" s="286" t="str">
        <f>IF(A1966="","",VLOOKUP(A1966,'[3]IHS DATABASE'!C:H,6,0))</f>
        <v/>
      </c>
      <c r="AO1966" s="286"/>
      <c r="AP1966" s="290"/>
      <c r="AQ1966" s="290"/>
      <c r="AR1966" s="240"/>
      <c r="AS1966" s="240"/>
      <c r="AT1966" s="291">
        <f t="shared" si="223"/>
        <v>0</v>
      </c>
      <c r="AU1966" s="292"/>
      <c r="AV1966" s="293"/>
      <c r="AW1966" s="293"/>
      <c r="AX1966" s="292"/>
      <c r="AY1966" s="292"/>
      <c r="AZ1966" s="292"/>
      <c r="BA1966" s="292"/>
      <c r="BB1966" s="296"/>
      <c r="BC1966" s="293"/>
      <c r="BD1966" s="293"/>
      <c r="BE1966" s="297"/>
    </row>
    <row r="1967" spans="1:57">
      <c r="A1967" s="239"/>
      <c r="B1967" s="240"/>
      <c r="C1967" s="241" t="str">
        <f>IF(A1967="","",VLOOKUP(A1967,'[3]IHS DATABASE'!C:AD,27,0))</f>
        <v/>
      </c>
      <c r="D1967" s="241"/>
      <c r="E1967" s="241" t="str">
        <f>IF(A1967="","",VLOOKUP(A1967,'[3]IHS DATABASE'!C:G,5,0))</f>
        <v/>
      </c>
      <c r="F1967" s="241" t="str">
        <f>IF(A1967="","",VLOOKUP(A1967,'[3]IHS DATABASE'!C:AB,26,0))</f>
        <v/>
      </c>
      <c r="G1967" s="240" t="str">
        <f>IF(A1967="","",VLOOKUP(A1967,'[3]IHS DATABASE'!C:X,22,0))</f>
        <v/>
      </c>
      <c r="H1967" s="242"/>
      <c r="I1967" s="241" t="str">
        <f>IF(A1967="","",VLOOKUP(A1967,'[3]IHS DATABASE'!C:W,21,0))</f>
        <v/>
      </c>
      <c r="J1967" s="241" t="str">
        <f>IF(A1967="","",VLOOKUP(A1967,'[3]IHS DATABASE'!C:T,18,0))</f>
        <v/>
      </c>
      <c r="K1967" s="241"/>
      <c r="L1967" s="241"/>
      <c r="M1967" s="241" t="str">
        <f>IF(A1967="","",VLOOKUP(A1967,'[3]IHS DATABASE'!C:U,19,0))</f>
        <v/>
      </c>
      <c r="N1967" s="248"/>
      <c r="O1967" s="249"/>
      <c r="P1967" s="249"/>
      <c r="Q1967" s="258"/>
      <c r="R1967" s="259"/>
      <c r="S1967" s="259" t="str">
        <f>IF(A1967="","",VLOOKUP(A1967,'[3]IHS DATABASE'!C:BG,30,0))</f>
        <v/>
      </c>
      <c r="T1967" s="241"/>
      <c r="U1967" s="259" t="str">
        <f>IF(A1967="","",VLOOKUP(A1967,'[3]IHS DATABASE'!C:AG,31,0))</f>
        <v/>
      </c>
      <c r="V1967" s="260"/>
      <c r="W1967" s="260"/>
      <c r="X1967" s="260"/>
      <c r="Y1967" s="269">
        <f t="shared" si="217"/>
        <v>0</v>
      </c>
      <c r="Z1967" s="269">
        <f t="shared" si="218"/>
        <v>0</v>
      </c>
      <c r="AA1967" s="269" t="str">
        <f t="shared" si="219"/>
        <v>OK</v>
      </c>
      <c r="AB1967" s="270"/>
      <c r="AC1967" s="270"/>
      <c r="AD1967" s="270"/>
      <c r="AE1967" s="271"/>
      <c r="AF1967" s="272"/>
      <c r="AG1967" s="285"/>
      <c r="AH1967" s="285"/>
      <c r="AI1967" s="285"/>
      <c r="AJ1967" s="285"/>
      <c r="AK1967" s="286">
        <f t="shared" si="220"/>
        <v>0</v>
      </c>
      <c r="AL1967" s="286">
        <f t="shared" si="221"/>
        <v>0</v>
      </c>
      <c r="AM1967" s="287" t="e">
        <f t="shared" si="222"/>
        <v>#DIV/0!</v>
      </c>
      <c r="AN1967" s="286" t="str">
        <f>IF(A1967="","",VLOOKUP(A1967,'[3]IHS DATABASE'!C:H,6,0))</f>
        <v/>
      </c>
      <c r="AO1967" s="286"/>
      <c r="AP1967" s="290"/>
      <c r="AQ1967" s="290"/>
      <c r="AR1967" s="240"/>
      <c r="AS1967" s="240"/>
      <c r="AT1967" s="291">
        <f t="shared" si="223"/>
        <v>0</v>
      </c>
      <c r="AU1967" s="292"/>
      <c r="AV1967" s="293"/>
      <c r="AW1967" s="293"/>
      <c r="AX1967" s="292"/>
      <c r="AY1967" s="292"/>
      <c r="AZ1967" s="292"/>
      <c r="BA1967" s="292"/>
      <c r="BB1967" s="296"/>
      <c r="BC1967" s="293"/>
      <c r="BD1967" s="293"/>
      <c r="BE1967" s="297"/>
    </row>
    <row r="1968" spans="1:57">
      <c r="A1968" s="239"/>
      <c r="B1968" s="240"/>
      <c r="C1968" s="241" t="str">
        <f>IF(A1968="","",VLOOKUP(A1968,'[3]IHS DATABASE'!C:AD,27,0))</f>
        <v/>
      </c>
      <c r="D1968" s="241"/>
      <c r="E1968" s="241" t="str">
        <f>IF(A1968="","",VLOOKUP(A1968,'[3]IHS DATABASE'!C:G,5,0))</f>
        <v/>
      </c>
      <c r="F1968" s="241" t="str">
        <f>IF(A1968="","",VLOOKUP(A1968,'[3]IHS DATABASE'!C:AB,26,0))</f>
        <v/>
      </c>
      <c r="G1968" s="240" t="str">
        <f>IF(A1968="","",VLOOKUP(A1968,'[3]IHS DATABASE'!C:X,22,0))</f>
        <v/>
      </c>
      <c r="H1968" s="242"/>
      <c r="I1968" s="241" t="str">
        <f>IF(A1968="","",VLOOKUP(A1968,'[3]IHS DATABASE'!C:W,21,0))</f>
        <v/>
      </c>
      <c r="J1968" s="241" t="str">
        <f>IF(A1968="","",VLOOKUP(A1968,'[3]IHS DATABASE'!C:T,18,0))</f>
        <v/>
      </c>
      <c r="K1968" s="241"/>
      <c r="L1968" s="241"/>
      <c r="M1968" s="241" t="str">
        <f>IF(A1968="","",VLOOKUP(A1968,'[3]IHS DATABASE'!C:U,19,0))</f>
        <v/>
      </c>
      <c r="N1968" s="248"/>
      <c r="O1968" s="249"/>
      <c r="P1968" s="249"/>
      <c r="Q1968" s="258"/>
      <c r="R1968" s="259"/>
      <c r="S1968" s="259" t="str">
        <f>IF(A1968="","",VLOOKUP(A1968,'[3]IHS DATABASE'!C:BG,30,0))</f>
        <v/>
      </c>
      <c r="T1968" s="241"/>
      <c r="U1968" s="259" t="str">
        <f>IF(A1968="","",VLOOKUP(A1968,'[3]IHS DATABASE'!C:AG,31,0))</f>
        <v/>
      </c>
      <c r="V1968" s="260"/>
      <c r="W1968" s="260"/>
      <c r="X1968" s="260"/>
      <c r="Y1968" s="269">
        <f t="shared" si="217"/>
        <v>0</v>
      </c>
      <c r="Z1968" s="269">
        <f t="shared" si="218"/>
        <v>0</v>
      </c>
      <c r="AA1968" s="269" t="str">
        <f t="shared" si="219"/>
        <v>OK</v>
      </c>
      <c r="AB1968" s="270"/>
      <c r="AC1968" s="270"/>
      <c r="AD1968" s="270"/>
      <c r="AE1968" s="271"/>
      <c r="AF1968" s="272"/>
      <c r="AG1968" s="285"/>
      <c r="AH1968" s="285"/>
      <c r="AI1968" s="285"/>
      <c r="AJ1968" s="285"/>
      <c r="AK1968" s="286">
        <f t="shared" si="220"/>
        <v>0</v>
      </c>
      <c r="AL1968" s="286">
        <f t="shared" si="221"/>
        <v>0</v>
      </c>
      <c r="AM1968" s="287" t="e">
        <f t="shared" si="222"/>
        <v>#DIV/0!</v>
      </c>
      <c r="AN1968" s="286" t="str">
        <f>IF(A1968="","",VLOOKUP(A1968,'[3]IHS DATABASE'!C:H,6,0))</f>
        <v/>
      </c>
      <c r="AO1968" s="286"/>
      <c r="AP1968" s="290"/>
      <c r="AQ1968" s="290"/>
      <c r="AR1968" s="240"/>
      <c r="AS1968" s="240"/>
      <c r="AT1968" s="291">
        <f t="shared" si="223"/>
        <v>0</v>
      </c>
      <c r="AU1968" s="292"/>
      <c r="AV1968" s="293"/>
      <c r="AW1968" s="293"/>
      <c r="AX1968" s="292"/>
      <c r="AY1968" s="292"/>
      <c r="AZ1968" s="292"/>
      <c r="BA1968" s="292"/>
      <c r="BB1968" s="296"/>
      <c r="BC1968" s="293"/>
      <c r="BD1968" s="293"/>
      <c r="BE1968" s="297"/>
    </row>
    <row r="1969" spans="1:57">
      <c r="A1969" s="239"/>
      <c r="B1969" s="240"/>
      <c r="C1969" s="241" t="str">
        <f>IF(A1969="","",VLOOKUP(A1969,'[3]IHS DATABASE'!C:AD,27,0))</f>
        <v/>
      </c>
      <c r="D1969" s="241"/>
      <c r="E1969" s="241" t="str">
        <f>IF(A1969="","",VLOOKUP(A1969,'[3]IHS DATABASE'!C:G,5,0))</f>
        <v/>
      </c>
      <c r="F1969" s="241" t="str">
        <f>IF(A1969="","",VLOOKUP(A1969,'[3]IHS DATABASE'!C:AB,26,0))</f>
        <v/>
      </c>
      <c r="G1969" s="240" t="str">
        <f>IF(A1969="","",VLOOKUP(A1969,'[3]IHS DATABASE'!C:X,22,0))</f>
        <v/>
      </c>
      <c r="H1969" s="242"/>
      <c r="I1969" s="241" t="str">
        <f>IF(A1969="","",VLOOKUP(A1969,'[3]IHS DATABASE'!C:W,21,0))</f>
        <v/>
      </c>
      <c r="J1969" s="241" t="str">
        <f>IF(A1969="","",VLOOKUP(A1969,'[3]IHS DATABASE'!C:T,18,0))</f>
        <v/>
      </c>
      <c r="K1969" s="241"/>
      <c r="L1969" s="241"/>
      <c r="M1969" s="241" t="str">
        <f>IF(A1969="","",VLOOKUP(A1969,'[3]IHS DATABASE'!C:U,19,0))</f>
        <v/>
      </c>
      <c r="N1969" s="248"/>
      <c r="O1969" s="249"/>
      <c r="P1969" s="249"/>
      <c r="Q1969" s="258"/>
      <c r="R1969" s="259"/>
      <c r="S1969" s="259" t="str">
        <f>IF(A1969="","",VLOOKUP(A1969,'[3]IHS DATABASE'!C:BG,30,0))</f>
        <v/>
      </c>
      <c r="T1969" s="241"/>
      <c r="U1969" s="259" t="str">
        <f>IF(A1969="","",VLOOKUP(A1969,'[3]IHS DATABASE'!C:AG,31,0))</f>
        <v/>
      </c>
      <c r="V1969" s="260"/>
      <c r="W1969" s="260"/>
      <c r="X1969" s="260"/>
      <c r="Y1969" s="269">
        <f t="shared" si="217"/>
        <v>0</v>
      </c>
      <c r="Z1969" s="269">
        <f t="shared" si="218"/>
        <v>0</v>
      </c>
      <c r="AA1969" s="269" t="str">
        <f t="shared" si="219"/>
        <v>OK</v>
      </c>
      <c r="AB1969" s="270"/>
      <c r="AC1969" s="270"/>
      <c r="AD1969" s="270"/>
      <c r="AE1969" s="271"/>
      <c r="AF1969" s="272"/>
      <c r="AG1969" s="285"/>
      <c r="AH1969" s="285"/>
      <c r="AI1969" s="285"/>
      <c r="AJ1969" s="285"/>
      <c r="AK1969" s="286">
        <f t="shared" si="220"/>
        <v>0</v>
      </c>
      <c r="AL1969" s="286">
        <f t="shared" si="221"/>
        <v>0</v>
      </c>
      <c r="AM1969" s="287" t="e">
        <f t="shared" si="222"/>
        <v>#DIV/0!</v>
      </c>
      <c r="AN1969" s="286" t="str">
        <f>IF(A1969="","",VLOOKUP(A1969,'[3]IHS DATABASE'!C:H,6,0))</f>
        <v/>
      </c>
      <c r="AO1969" s="286"/>
      <c r="AP1969" s="290"/>
      <c r="AQ1969" s="290"/>
      <c r="AR1969" s="240"/>
      <c r="AS1969" s="240"/>
      <c r="AT1969" s="291">
        <f t="shared" si="223"/>
        <v>0</v>
      </c>
      <c r="AU1969" s="292"/>
      <c r="AV1969" s="293"/>
      <c r="AW1969" s="293"/>
      <c r="AX1969" s="292"/>
      <c r="AY1969" s="292"/>
      <c r="AZ1969" s="292"/>
      <c r="BA1969" s="292"/>
      <c r="BB1969" s="296"/>
      <c r="BC1969" s="293"/>
      <c r="BD1969" s="293"/>
      <c r="BE1969" s="297"/>
    </row>
    <row r="1970" spans="1:57">
      <c r="A1970" s="239"/>
      <c r="B1970" s="240"/>
      <c r="C1970" s="241" t="str">
        <f>IF(A1970="","",VLOOKUP(A1970,'[3]IHS DATABASE'!C:AD,27,0))</f>
        <v/>
      </c>
      <c r="D1970" s="241"/>
      <c r="E1970" s="241" t="str">
        <f>IF(A1970="","",VLOOKUP(A1970,'[3]IHS DATABASE'!C:G,5,0))</f>
        <v/>
      </c>
      <c r="F1970" s="241" t="str">
        <f>IF(A1970="","",VLOOKUP(A1970,'[3]IHS DATABASE'!C:AB,26,0))</f>
        <v/>
      </c>
      <c r="G1970" s="240" t="str">
        <f>IF(A1970="","",VLOOKUP(A1970,'[3]IHS DATABASE'!C:X,22,0))</f>
        <v/>
      </c>
      <c r="H1970" s="242"/>
      <c r="I1970" s="241" t="str">
        <f>IF(A1970="","",VLOOKUP(A1970,'[3]IHS DATABASE'!C:W,21,0))</f>
        <v/>
      </c>
      <c r="J1970" s="241" t="str">
        <f>IF(A1970="","",VLOOKUP(A1970,'[3]IHS DATABASE'!C:T,18,0))</f>
        <v/>
      </c>
      <c r="K1970" s="241"/>
      <c r="L1970" s="241"/>
      <c r="M1970" s="241" t="str">
        <f>IF(A1970="","",VLOOKUP(A1970,'[3]IHS DATABASE'!C:U,19,0))</f>
        <v/>
      </c>
      <c r="N1970" s="248"/>
      <c r="O1970" s="249"/>
      <c r="P1970" s="249"/>
      <c r="Q1970" s="258"/>
      <c r="R1970" s="259"/>
      <c r="S1970" s="259" t="str">
        <f>IF(A1970="","",VLOOKUP(A1970,'[3]IHS DATABASE'!C:BG,30,0))</f>
        <v/>
      </c>
      <c r="T1970" s="241"/>
      <c r="U1970" s="259" t="str">
        <f>IF(A1970="","",VLOOKUP(A1970,'[3]IHS DATABASE'!C:AG,31,0))</f>
        <v/>
      </c>
      <c r="V1970" s="260"/>
      <c r="W1970" s="260"/>
      <c r="X1970" s="260"/>
      <c r="Y1970" s="269">
        <f t="shared" si="217"/>
        <v>0</v>
      </c>
      <c r="Z1970" s="269">
        <f t="shared" si="218"/>
        <v>0</v>
      </c>
      <c r="AA1970" s="269" t="str">
        <f t="shared" si="219"/>
        <v>OK</v>
      </c>
      <c r="AB1970" s="270"/>
      <c r="AC1970" s="270"/>
      <c r="AD1970" s="270"/>
      <c r="AE1970" s="271"/>
      <c r="AF1970" s="272"/>
      <c r="AG1970" s="285"/>
      <c r="AH1970" s="285"/>
      <c r="AI1970" s="285"/>
      <c r="AJ1970" s="285"/>
      <c r="AK1970" s="286">
        <f t="shared" si="220"/>
        <v>0</v>
      </c>
      <c r="AL1970" s="286">
        <f t="shared" si="221"/>
        <v>0</v>
      </c>
      <c r="AM1970" s="287" t="e">
        <f t="shared" si="222"/>
        <v>#DIV/0!</v>
      </c>
      <c r="AN1970" s="286" t="str">
        <f>IF(A1970="","",VLOOKUP(A1970,'[3]IHS DATABASE'!C:H,6,0))</f>
        <v/>
      </c>
      <c r="AO1970" s="286"/>
      <c r="AP1970" s="290"/>
      <c r="AQ1970" s="290"/>
      <c r="AR1970" s="240"/>
      <c r="AS1970" s="240"/>
      <c r="AT1970" s="291">
        <f t="shared" si="223"/>
        <v>0</v>
      </c>
      <c r="AU1970" s="292"/>
      <c r="AV1970" s="293"/>
      <c r="AW1970" s="293"/>
      <c r="AX1970" s="292"/>
      <c r="AY1970" s="292"/>
      <c r="AZ1970" s="292"/>
      <c r="BA1970" s="292"/>
      <c r="BB1970" s="296"/>
      <c r="BC1970" s="293"/>
      <c r="BD1970" s="293"/>
      <c r="BE1970" s="297"/>
    </row>
    <row r="1971" spans="1:57">
      <c r="A1971" s="239"/>
      <c r="B1971" s="240"/>
      <c r="C1971" s="241" t="str">
        <f>IF(A1971="","",VLOOKUP(A1971,'[3]IHS DATABASE'!C:AD,27,0))</f>
        <v/>
      </c>
      <c r="D1971" s="241"/>
      <c r="E1971" s="241" t="str">
        <f>IF(A1971="","",VLOOKUP(A1971,'[3]IHS DATABASE'!C:G,5,0))</f>
        <v/>
      </c>
      <c r="F1971" s="241" t="str">
        <f>IF(A1971="","",VLOOKUP(A1971,'[3]IHS DATABASE'!C:AB,26,0))</f>
        <v/>
      </c>
      <c r="G1971" s="240" t="str">
        <f>IF(A1971="","",VLOOKUP(A1971,'[3]IHS DATABASE'!C:X,22,0))</f>
        <v/>
      </c>
      <c r="H1971" s="242"/>
      <c r="I1971" s="241" t="str">
        <f>IF(A1971="","",VLOOKUP(A1971,'[3]IHS DATABASE'!C:W,21,0))</f>
        <v/>
      </c>
      <c r="J1971" s="241" t="str">
        <f>IF(A1971="","",VLOOKUP(A1971,'[3]IHS DATABASE'!C:T,18,0))</f>
        <v/>
      </c>
      <c r="K1971" s="241"/>
      <c r="L1971" s="241"/>
      <c r="M1971" s="241" t="str">
        <f>IF(A1971="","",VLOOKUP(A1971,'[3]IHS DATABASE'!C:U,19,0))</f>
        <v/>
      </c>
      <c r="N1971" s="248"/>
      <c r="O1971" s="249"/>
      <c r="P1971" s="249"/>
      <c r="Q1971" s="258"/>
      <c r="R1971" s="259"/>
      <c r="S1971" s="259" t="str">
        <f>IF(A1971="","",VLOOKUP(A1971,'[3]IHS DATABASE'!C:BG,30,0))</f>
        <v/>
      </c>
      <c r="T1971" s="241"/>
      <c r="U1971" s="259" t="str">
        <f>IF(A1971="","",VLOOKUP(A1971,'[3]IHS DATABASE'!C:AG,31,0))</f>
        <v/>
      </c>
      <c r="V1971" s="260"/>
      <c r="W1971" s="260"/>
      <c r="X1971" s="260"/>
      <c r="Y1971" s="269">
        <f t="shared" si="217"/>
        <v>0</v>
      </c>
      <c r="Z1971" s="269">
        <f t="shared" si="218"/>
        <v>0</v>
      </c>
      <c r="AA1971" s="269" t="str">
        <f t="shared" si="219"/>
        <v>OK</v>
      </c>
      <c r="AB1971" s="270"/>
      <c r="AC1971" s="270"/>
      <c r="AD1971" s="270"/>
      <c r="AE1971" s="271"/>
      <c r="AF1971" s="272"/>
      <c r="AG1971" s="285"/>
      <c r="AH1971" s="285"/>
      <c r="AI1971" s="285"/>
      <c r="AJ1971" s="285"/>
      <c r="AK1971" s="286">
        <f t="shared" si="220"/>
        <v>0</v>
      </c>
      <c r="AL1971" s="286">
        <f t="shared" si="221"/>
        <v>0</v>
      </c>
      <c r="AM1971" s="287" t="e">
        <f t="shared" si="222"/>
        <v>#DIV/0!</v>
      </c>
      <c r="AN1971" s="286" t="str">
        <f>IF(A1971="","",VLOOKUP(A1971,'[3]IHS DATABASE'!C:H,6,0))</f>
        <v/>
      </c>
      <c r="AO1971" s="286"/>
      <c r="AP1971" s="290"/>
      <c r="AQ1971" s="290"/>
      <c r="AR1971" s="240"/>
      <c r="AS1971" s="240"/>
      <c r="AT1971" s="291">
        <f t="shared" si="223"/>
        <v>0</v>
      </c>
      <c r="AU1971" s="292"/>
      <c r="AV1971" s="293"/>
      <c r="AW1971" s="293"/>
      <c r="AX1971" s="292"/>
      <c r="AY1971" s="292"/>
      <c r="AZ1971" s="292"/>
      <c r="BA1971" s="292"/>
      <c r="BB1971" s="296"/>
      <c r="BC1971" s="293"/>
      <c r="BD1971" s="293"/>
      <c r="BE1971" s="297"/>
    </row>
    <row r="1972" spans="1:57">
      <c r="A1972" s="239"/>
      <c r="B1972" s="240"/>
      <c r="C1972" s="241" t="str">
        <f>IF(A1972="","",VLOOKUP(A1972,'[3]IHS DATABASE'!C:AD,27,0))</f>
        <v/>
      </c>
      <c r="D1972" s="241"/>
      <c r="E1972" s="241" t="str">
        <f>IF(A1972="","",VLOOKUP(A1972,'[3]IHS DATABASE'!C:G,5,0))</f>
        <v/>
      </c>
      <c r="F1972" s="241" t="str">
        <f>IF(A1972="","",VLOOKUP(A1972,'[3]IHS DATABASE'!C:AB,26,0))</f>
        <v/>
      </c>
      <c r="G1972" s="240" t="str">
        <f>IF(A1972="","",VLOOKUP(A1972,'[3]IHS DATABASE'!C:X,22,0))</f>
        <v/>
      </c>
      <c r="H1972" s="242"/>
      <c r="I1972" s="241" t="str">
        <f>IF(A1972="","",VLOOKUP(A1972,'[3]IHS DATABASE'!C:W,21,0))</f>
        <v/>
      </c>
      <c r="J1972" s="241" t="str">
        <f>IF(A1972="","",VLOOKUP(A1972,'[3]IHS DATABASE'!C:T,18,0))</f>
        <v/>
      </c>
      <c r="K1972" s="241"/>
      <c r="L1972" s="241"/>
      <c r="M1972" s="241" t="str">
        <f>IF(A1972="","",VLOOKUP(A1972,'[3]IHS DATABASE'!C:U,19,0))</f>
        <v/>
      </c>
      <c r="N1972" s="248"/>
      <c r="O1972" s="249"/>
      <c r="P1972" s="249"/>
      <c r="Q1972" s="258"/>
      <c r="R1972" s="259"/>
      <c r="S1972" s="259" t="str">
        <f>IF(A1972="","",VLOOKUP(A1972,'[3]IHS DATABASE'!C:BG,30,0))</f>
        <v/>
      </c>
      <c r="T1972" s="241"/>
      <c r="U1972" s="259" t="str">
        <f>IF(A1972="","",VLOOKUP(A1972,'[3]IHS DATABASE'!C:AG,31,0))</f>
        <v/>
      </c>
      <c r="V1972" s="260"/>
      <c r="W1972" s="260"/>
      <c r="X1972" s="260"/>
      <c r="Y1972" s="269">
        <f t="shared" si="217"/>
        <v>0</v>
      </c>
      <c r="Z1972" s="269">
        <f t="shared" si="218"/>
        <v>0</v>
      </c>
      <c r="AA1972" s="269" t="str">
        <f t="shared" si="219"/>
        <v>OK</v>
      </c>
      <c r="AB1972" s="270"/>
      <c r="AC1972" s="270"/>
      <c r="AD1972" s="270"/>
      <c r="AE1972" s="271"/>
      <c r="AF1972" s="272"/>
      <c r="AG1972" s="285"/>
      <c r="AH1972" s="285"/>
      <c r="AI1972" s="285"/>
      <c r="AJ1972" s="285"/>
      <c r="AK1972" s="286">
        <f t="shared" si="220"/>
        <v>0</v>
      </c>
      <c r="AL1972" s="286">
        <f t="shared" si="221"/>
        <v>0</v>
      </c>
      <c r="AM1972" s="287" t="e">
        <f t="shared" si="222"/>
        <v>#DIV/0!</v>
      </c>
      <c r="AN1972" s="286" t="str">
        <f>IF(A1972="","",VLOOKUP(A1972,'[3]IHS DATABASE'!C:H,6,0))</f>
        <v/>
      </c>
      <c r="AO1972" s="286"/>
      <c r="AP1972" s="290"/>
      <c r="AQ1972" s="290"/>
      <c r="AR1972" s="240"/>
      <c r="AS1972" s="240"/>
      <c r="AT1972" s="291">
        <f t="shared" si="223"/>
        <v>0</v>
      </c>
      <c r="AU1972" s="292"/>
      <c r="AV1972" s="293"/>
      <c r="AW1972" s="293"/>
      <c r="AX1972" s="292"/>
      <c r="AY1972" s="292"/>
      <c r="AZ1972" s="292"/>
      <c r="BA1972" s="292"/>
      <c r="BB1972" s="296"/>
      <c r="BC1972" s="293"/>
      <c r="BD1972" s="293"/>
      <c r="BE1972" s="297"/>
    </row>
    <row r="1973" spans="1:57">
      <c r="A1973" s="239"/>
      <c r="B1973" s="240"/>
      <c r="C1973" s="241" t="str">
        <f>IF(A1973="","",VLOOKUP(A1973,'[3]IHS DATABASE'!C:AD,27,0))</f>
        <v/>
      </c>
      <c r="D1973" s="241"/>
      <c r="E1973" s="241" t="str">
        <f>IF(A1973="","",VLOOKUP(A1973,'[3]IHS DATABASE'!C:G,5,0))</f>
        <v/>
      </c>
      <c r="F1973" s="241" t="str">
        <f>IF(A1973="","",VLOOKUP(A1973,'[3]IHS DATABASE'!C:AB,26,0))</f>
        <v/>
      </c>
      <c r="G1973" s="240" t="str">
        <f>IF(A1973="","",VLOOKUP(A1973,'[3]IHS DATABASE'!C:X,22,0))</f>
        <v/>
      </c>
      <c r="H1973" s="242"/>
      <c r="I1973" s="241" t="str">
        <f>IF(A1973="","",VLOOKUP(A1973,'[3]IHS DATABASE'!C:W,21,0))</f>
        <v/>
      </c>
      <c r="J1973" s="241" t="str">
        <f>IF(A1973="","",VLOOKUP(A1973,'[3]IHS DATABASE'!C:T,18,0))</f>
        <v/>
      </c>
      <c r="K1973" s="241"/>
      <c r="L1973" s="241"/>
      <c r="M1973" s="241" t="str">
        <f>IF(A1973="","",VLOOKUP(A1973,'[3]IHS DATABASE'!C:U,19,0))</f>
        <v/>
      </c>
      <c r="N1973" s="248"/>
      <c r="O1973" s="249"/>
      <c r="P1973" s="249"/>
      <c r="Q1973" s="258"/>
      <c r="R1973" s="259"/>
      <c r="S1973" s="259" t="str">
        <f>IF(A1973="","",VLOOKUP(A1973,'[3]IHS DATABASE'!C:BG,30,0))</f>
        <v/>
      </c>
      <c r="T1973" s="241"/>
      <c r="U1973" s="259" t="str">
        <f>IF(A1973="","",VLOOKUP(A1973,'[3]IHS DATABASE'!C:AG,31,0))</f>
        <v/>
      </c>
      <c r="V1973" s="260"/>
      <c r="W1973" s="260"/>
      <c r="X1973" s="260"/>
      <c r="Y1973" s="269">
        <f t="shared" si="217"/>
        <v>0</v>
      </c>
      <c r="Z1973" s="269">
        <f t="shared" si="218"/>
        <v>0</v>
      </c>
      <c r="AA1973" s="269" t="str">
        <f t="shared" si="219"/>
        <v>OK</v>
      </c>
      <c r="AB1973" s="270"/>
      <c r="AC1973" s="270"/>
      <c r="AD1973" s="270"/>
      <c r="AE1973" s="271"/>
      <c r="AF1973" s="272"/>
      <c r="AG1973" s="285"/>
      <c r="AH1973" s="285"/>
      <c r="AI1973" s="285"/>
      <c r="AJ1973" s="285"/>
      <c r="AK1973" s="286">
        <f t="shared" si="220"/>
        <v>0</v>
      </c>
      <c r="AL1973" s="286">
        <f t="shared" si="221"/>
        <v>0</v>
      </c>
      <c r="AM1973" s="287" t="e">
        <f t="shared" si="222"/>
        <v>#DIV/0!</v>
      </c>
      <c r="AN1973" s="286" t="str">
        <f>IF(A1973="","",VLOOKUP(A1973,'[3]IHS DATABASE'!C:H,6,0))</f>
        <v/>
      </c>
      <c r="AO1973" s="286"/>
      <c r="AP1973" s="290"/>
      <c r="AQ1973" s="290"/>
      <c r="AR1973" s="240"/>
      <c r="AS1973" s="240"/>
      <c r="AT1973" s="291">
        <f t="shared" si="223"/>
        <v>0</v>
      </c>
      <c r="AU1973" s="292"/>
      <c r="AV1973" s="293"/>
      <c r="AW1973" s="293"/>
      <c r="AX1973" s="292"/>
      <c r="AY1973" s="292"/>
      <c r="AZ1973" s="292"/>
      <c r="BA1973" s="292"/>
      <c r="BB1973" s="296"/>
      <c r="BC1973" s="293"/>
      <c r="BD1973" s="293"/>
      <c r="BE1973" s="297"/>
    </row>
    <row r="1974" spans="1:57">
      <c r="A1974" s="239"/>
      <c r="B1974" s="240"/>
      <c r="C1974" s="241" t="str">
        <f>IF(A1974="","",VLOOKUP(A1974,'[3]IHS DATABASE'!C:AD,27,0))</f>
        <v/>
      </c>
      <c r="D1974" s="241"/>
      <c r="E1974" s="241" t="str">
        <f>IF(A1974="","",VLOOKUP(A1974,'[3]IHS DATABASE'!C:G,5,0))</f>
        <v/>
      </c>
      <c r="F1974" s="241" t="str">
        <f>IF(A1974="","",VLOOKUP(A1974,'[3]IHS DATABASE'!C:AB,26,0))</f>
        <v/>
      </c>
      <c r="G1974" s="240" t="str">
        <f>IF(A1974="","",VLOOKUP(A1974,'[3]IHS DATABASE'!C:X,22,0))</f>
        <v/>
      </c>
      <c r="H1974" s="242"/>
      <c r="I1974" s="241" t="str">
        <f>IF(A1974="","",VLOOKUP(A1974,'[3]IHS DATABASE'!C:W,21,0))</f>
        <v/>
      </c>
      <c r="J1974" s="241" t="str">
        <f>IF(A1974="","",VLOOKUP(A1974,'[3]IHS DATABASE'!C:T,18,0))</f>
        <v/>
      </c>
      <c r="K1974" s="241"/>
      <c r="L1974" s="241"/>
      <c r="M1974" s="241" t="str">
        <f>IF(A1974="","",VLOOKUP(A1974,'[3]IHS DATABASE'!C:U,19,0))</f>
        <v/>
      </c>
      <c r="N1974" s="248"/>
      <c r="O1974" s="249"/>
      <c r="P1974" s="249"/>
      <c r="Q1974" s="258"/>
      <c r="R1974" s="259"/>
      <c r="S1974" s="259" t="str">
        <f>IF(A1974="","",VLOOKUP(A1974,'[3]IHS DATABASE'!C:BG,30,0))</f>
        <v/>
      </c>
      <c r="T1974" s="241"/>
      <c r="U1974" s="259" t="str">
        <f>IF(A1974="","",VLOOKUP(A1974,'[3]IHS DATABASE'!C:AG,31,0))</f>
        <v/>
      </c>
      <c r="V1974" s="260"/>
      <c r="W1974" s="260"/>
      <c r="X1974" s="260"/>
      <c r="Y1974" s="269">
        <f t="shared" si="217"/>
        <v>0</v>
      </c>
      <c r="Z1974" s="269">
        <f t="shared" si="218"/>
        <v>0</v>
      </c>
      <c r="AA1974" s="269" t="str">
        <f t="shared" si="219"/>
        <v>OK</v>
      </c>
      <c r="AB1974" s="270"/>
      <c r="AC1974" s="270"/>
      <c r="AD1974" s="270"/>
      <c r="AE1974" s="271"/>
      <c r="AF1974" s="272"/>
      <c r="AG1974" s="285"/>
      <c r="AH1974" s="285"/>
      <c r="AI1974" s="285"/>
      <c r="AJ1974" s="285"/>
      <c r="AK1974" s="286">
        <f t="shared" si="220"/>
        <v>0</v>
      </c>
      <c r="AL1974" s="286">
        <f t="shared" si="221"/>
        <v>0</v>
      </c>
      <c r="AM1974" s="287" t="e">
        <f t="shared" si="222"/>
        <v>#DIV/0!</v>
      </c>
      <c r="AN1974" s="286" t="str">
        <f>IF(A1974="","",VLOOKUP(A1974,'[3]IHS DATABASE'!C:H,6,0))</f>
        <v/>
      </c>
      <c r="AO1974" s="286"/>
      <c r="AP1974" s="290"/>
      <c r="AQ1974" s="290"/>
      <c r="AR1974" s="240"/>
      <c r="AS1974" s="240"/>
      <c r="AT1974" s="291">
        <f t="shared" si="223"/>
        <v>0</v>
      </c>
      <c r="AU1974" s="292"/>
      <c r="AV1974" s="293"/>
      <c r="AW1974" s="293"/>
      <c r="AX1974" s="292"/>
      <c r="AY1974" s="292"/>
      <c r="AZ1974" s="292"/>
      <c r="BA1974" s="292"/>
      <c r="BB1974" s="296"/>
      <c r="BC1974" s="293"/>
      <c r="BD1974" s="293"/>
      <c r="BE1974" s="297"/>
    </row>
    <row r="1975" spans="1:57">
      <c r="A1975" s="239"/>
      <c r="B1975" s="240"/>
      <c r="C1975" s="241" t="str">
        <f>IF(A1975="","",VLOOKUP(A1975,'[3]IHS DATABASE'!C:AD,27,0))</f>
        <v/>
      </c>
      <c r="D1975" s="241"/>
      <c r="E1975" s="241" t="str">
        <f>IF(A1975="","",VLOOKUP(A1975,'[3]IHS DATABASE'!C:G,5,0))</f>
        <v/>
      </c>
      <c r="F1975" s="241" t="str">
        <f>IF(A1975="","",VLOOKUP(A1975,'[3]IHS DATABASE'!C:AB,26,0))</f>
        <v/>
      </c>
      <c r="G1975" s="240" t="str">
        <f>IF(A1975="","",VLOOKUP(A1975,'[3]IHS DATABASE'!C:X,22,0))</f>
        <v/>
      </c>
      <c r="H1975" s="242"/>
      <c r="I1975" s="241" t="str">
        <f>IF(A1975="","",VLOOKUP(A1975,'[3]IHS DATABASE'!C:W,21,0))</f>
        <v/>
      </c>
      <c r="J1975" s="241" t="str">
        <f>IF(A1975="","",VLOOKUP(A1975,'[3]IHS DATABASE'!C:T,18,0))</f>
        <v/>
      </c>
      <c r="K1975" s="241"/>
      <c r="L1975" s="241"/>
      <c r="M1975" s="241" t="str">
        <f>IF(A1975="","",VLOOKUP(A1975,'[3]IHS DATABASE'!C:U,19,0))</f>
        <v/>
      </c>
      <c r="N1975" s="248"/>
      <c r="O1975" s="249"/>
      <c r="P1975" s="249"/>
      <c r="Q1975" s="258"/>
      <c r="R1975" s="259"/>
      <c r="S1975" s="259" t="str">
        <f>IF(A1975="","",VLOOKUP(A1975,'[3]IHS DATABASE'!C:BG,30,0))</f>
        <v/>
      </c>
      <c r="T1975" s="241"/>
      <c r="U1975" s="259" t="str">
        <f>IF(A1975="","",VLOOKUP(A1975,'[3]IHS DATABASE'!C:AG,31,0))</f>
        <v/>
      </c>
      <c r="V1975" s="260"/>
      <c r="W1975" s="260"/>
      <c r="X1975" s="260"/>
      <c r="Y1975" s="269">
        <f t="shared" si="217"/>
        <v>0</v>
      </c>
      <c r="Z1975" s="269">
        <f t="shared" si="218"/>
        <v>0</v>
      </c>
      <c r="AA1975" s="269" t="str">
        <f t="shared" si="219"/>
        <v>OK</v>
      </c>
      <c r="AB1975" s="270"/>
      <c r="AC1975" s="270"/>
      <c r="AD1975" s="270"/>
      <c r="AE1975" s="271"/>
      <c r="AF1975" s="272"/>
      <c r="AG1975" s="285"/>
      <c r="AH1975" s="285"/>
      <c r="AI1975" s="285"/>
      <c r="AJ1975" s="285"/>
      <c r="AK1975" s="286">
        <f t="shared" si="220"/>
        <v>0</v>
      </c>
      <c r="AL1975" s="286">
        <f t="shared" si="221"/>
        <v>0</v>
      </c>
      <c r="AM1975" s="287" t="e">
        <f t="shared" si="222"/>
        <v>#DIV/0!</v>
      </c>
      <c r="AN1975" s="286" t="str">
        <f>IF(A1975="","",VLOOKUP(A1975,'[3]IHS DATABASE'!C:H,6,0))</f>
        <v/>
      </c>
      <c r="AO1975" s="286"/>
      <c r="AP1975" s="290"/>
      <c r="AQ1975" s="290"/>
      <c r="AR1975" s="240"/>
      <c r="AS1975" s="240"/>
      <c r="AT1975" s="291">
        <f t="shared" si="223"/>
        <v>0</v>
      </c>
      <c r="AU1975" s="292"/>
      <c r="AV1975" s="293"/>
      <c r="AW1975" s="293"/>
      <c r="AX1975" s="292"/>
      <c r="AY1975" s="292"/>
      <c r="AZ1975" s="292"/>
      <c r="BA1975" s="292"/>
      <c r="BB1975" s="296"/>
      <c r="BC1975" s="293"/>
      <c r="BD1975" s="293"/>
      <c r="BE1975" s="297"/>
    </row>
    <row r="1976" spans="1:57">
      <c r="A1976" s="239"/>
      <c r="B1976" s="240"/>
      <c r="C1976" s="241" t="str">
        <f>IF(A1976="","",VLOOKUP(A1976,'[3]IHS DATABASE'!C:AD,27,0))</f>
        <v/>
      </c>
      <c r="D1976" s="241"/>
      <c r="E1976" s="241" t="str">
        <f>IF(A1976="","",VLOOKUP(A1976,'[3]IHS DATABASE'!C:G,5,0))</f>
        <v/>
      </c>
      <c r="F1976" s="241" t="str">
        <f>IF(A1976="","",VLOOKUP(A1976,'[3]IHS DATABASE'!C:AB,26,0))</f>
        <v/>
      </c>
      <c r="G1976" s="240" t="str">
        <f>IF(A1976="","",VLOOKUP(A1976,'[3]IHS DATABASE'!C:X,22,0))</f>
        <v/>
      </c>
      <c r="H1976" s="242"/>
      <c r="I1976" s="241" t="str">
        <f>IF(A1976="","",VLOOKUP(A1976,'[3]IHS DATABASE'!C:W,21,0))</f>
        <v/>
      </c>
      <c r="J1976" s="241" t="str">
        <f>IF(A1976="","",VLOOKUP(A1976,'[3]IHS DATABASE'!C:T,18,0))</f>
        <v/>
      </c>
      <c r="K1976" s="241"/>
      <c r="L1976" s="241"/>
      <c r="M1976" s="241" t="str">
        <f>IF(A1976="","",VLOOKUP(A1976,'[3]IHS DATABASE'!C:U,19,0))</f>
        <v/>
      </c>
      <c r="N1976" s="248"/>
      <c r="O1976" s="249"/>
      <c r="P1976" s="249"/>
      <c r="Q1976" s="258"/>
      <c r="R1976" s="259"/>
      <c r="S1976" s="259" t="str">
        <f>IF(A1976="","",VLOOKUP(A1976,'[3]IHS DATABASE'!C:BG,30,0))</f>
        <v/>
      </c>
      <c r="T1976" s="241"/>
      <c r="U1976" s="259" t="str">
        <f>IF(A1976="","",VLOOKUP(A1976,'[3]IHS DATABASE'!C:AG,31,0))</f>
        <v/>
      </c>
      <c r="V1976" s="260"/>
      <c r="W1976" s="260"/>
      <c r="X1976" s="260"/>
      <c r="Y1976" s="269">
        <f t="shared" si="217"/>
        <v>0</v>
      </c>
      <c r="Z1976" s="269">
        <f t="shared" si="218"/>
        <v>0</v>
      </c>
      <c r="AA1976" s="269" t="str">
        <f t="shared" si="219"/>
        <v>OK</v>
      </c>
      <c r="AB1976" s="270"/>
      <c r="AC1976" s="270"/>
      <c r="AD1976" s="270"/>
      <c r="AE1976" s="271"/>
      <c r="AF1976" s="272"/>
      <c r="AG1976" s="285"/>
      <c r="AH1976" s="285"/>
      <c r="AI1976" s="285"/>
      <c r="AJ1976" s="285"/>
      <c r="AK1976" s="286">
        <f t="shared" si="220"/>
        <v>0</v>
      </c>
      <c r="AL1976" s="286">
        <f t="shared" si="221"/>
        <v>0</v>
      </c>
      <c r="AM1976" s="287" t="e">
        <f t="shared" si="222"/>
        <v>#DIV/0!</v>
      </c>
      <c r="AN1976" s="286" t="str">
        <f>IF(A1976="","",VLOOKUP(A1976,'[3]IHS DATABASE'!C:H,6,0))</f>
        <v/>
      </c>
      <c r="AO1976" s="286"/>
      <c r="AP1976" s="290"/>
      <c r="AQ1976" s="290"/>
      <c r="AR1976" s="240"/>
      <c r="AS1976" s="240"/>
      <c r="AT1976" s="291">
        <f t="shared" si="223"/>
        <v>0</v>
      </c>
      <c r="AU1976" s="292"/>
      <c r="AV1976" s="293"/>
      <c r="AW1976" s="293"/>
      <c r="AX1976" s="292"/>
      <c r="AY1976" s="292"/>
      <c r="AZ1976" s="292"/>
      <c r="BA1976" s="292"/>
      <c r="BB1976" s="296"/>
      <c r="BC1976" s="293"/>
      <c r="BD1976" s="293"/>
      <c r="BE1976" s="297"/>
    </row>
    <row r="1977" spans="1:57">
      <c r="A1977" s="239"/>
      <c r="B1977" s="240"/>
      <c r="C1977" s="241" t="str">
        <f>IF(A1977="","",VLOOKUP(A1977,'[3]IHS DATABASE'!C:AD,27,0))</f>
        <v/>
      </c>
      <c r="D1977" s="241"/>
      <c r="E1977" s="241" t="str">
        <f>IF(A1977="","",VLOOKUP(A1977,'[3]IHS DATABASE'!C:G,5,0))</f>
        <v/>
      </c>
      <c r="F1977" s="241" t="str">
        <f>IF(A1977="","",VLOOKUP(A1977,'[3]IHS DATABASE'!C:AB,26,0))</f>
        <v/>
      </c>
      <c r="G1977" s="240" t="str">
        <f>IF(A1977="","",VLOOKUP(A1977,'[3]IHS DATABASE'!C:X,22,0))</f>
        <v/>
      </c>
      <c r="H1977" s="242"/>
      <c r="I1977" s="241" t="str">
        <f>IF(A1977="","",VLOOKUP(A1977,'[3]IHS DATABASE'!C:W,21,0))</f>
        <v/>
      </c>
      <c r="J1977" s="241" t="str">
        <f>IF(A1977="","",VLOOKUP(A1977,'[3]IHS DATABASE'!C:T,18,0))</f>
        <v/>
      </c>
      <c r="K1977" s="241"/>
      <c r="L1977" s="241"/>
      <c r="M1977" s="241" t="str">
        <f>IF(A1977="","",VLOOKUP(A1977,'[3]IHS DATABASE'!C:U,19,0))</f>
        <v/>
      </c>
      <c r="N1977" s="248"/>
      <c r="O1977" s="249"/>
      <c r="P1977" s="249"/>
      <c r="Q1977" s="258"/>
      <c r="R1977" s="259"/>
      <c r="S1977" s="259" t="str">
        <f>IF(A1977="","",VLOOKUP(A1977,'[3]IHS DATABASE'!C:BG,30,0))</f>
        <v/>
      </c>
      <c r="T1977" s="241"/>
      <c r="U1977" s="259" t="str">
        <f>IF(A1977="","",VLOOKUP(A1977,'[3]IHS DATABASE'!C:AG,31,0))</f>
        <v/>
      </c>
      <c r="V1977" s="260"/>
      <c r="W1977" s="260"/>
      <c r="X1977" s="260"/>
      <c r="Y1977" s="269">
        <f t="shared" si="217"/>
        <v>0</v>
      </c>
      <c r="Z1977" s="269">
        <f t="shared" si="218"/>
        <v>0</v>
      </c>
      <c r="AA1977" s="269" t="str">
        <f t="shared" si="219"/>
        <v>OK</v>
      </c>
      <c r="AB1977" s="270"/>
      <c r="AC1977" s="270"/>
      <c r="AD1977" s="270"/>
      <c r="AE1977" s="271"/>
      <c r="AF1977" s="272"/>
      <c r="AG1977" s="285"/>
      <c r="AH1977" s="285"/>
      <c r="AI1977" s="285"/>
      <c r="AJ1977" s="285"/>
      <c r="AK1977" s="286">
        <f t="shared" si="220"/>
        <v>0</v>
      </c>
      <c r="AL1977" s="286">
        <f t="shared" si="221"/>
        <v>0</v>
      </c>
      <c r="AM1977" s="287" t="e">
        <f t="shared" si="222"/>
        <v>#DIV/0!</v>
      </c>
      <c r="AN1977" s="286" t="str">
        <f>IF(A1977="","",VLOOKUP(A1977,'[3]IHS DATABASE'!C:H,6,0))</f>
        <v/>
      </c>
      <c r="AO1977" s="286"/>
      <c r="AP1977" s="290"/>
      <c r="AQ1977" s="290"/>
      <c r="AR1977" s="240"/>
      <c r="AS1977" s="240"/>
      <c r="AT1977" s="291">
        <f t="shared" si="223"/>
        <v>0</v>
      </c>
      <c r="AU1977" s="292"/>
      <c r="AV1977" s="293"/>
      <c r="AW1977" s="293"/>
      <c r="AX1977" s="292"/>
      <c r="AY1977" s="292"/>
      <c r="AZ1977" s="292"/>
      <c r="BA1977" s="292"/>
      <c r="BB1977" s="296"/>
      <c r="BC1977" s="293"/>
      <c r="BD1977" s="293"/>
      <c r="BE1977" s="297"/>
    </row>
    <row r="1978" spans="1:57">
      <c r="A1978" s="239"/>
      <c r="B1978" s="240"/>
      <c r="C1978" s="241" t="str">
        <f>IF(A1978="","",VLOOKUP(A1978,'[3]IHS DATABASE'!C:AD,27,0))</f>
        <v/>
      </c>
      <c r="D1978" s="241"/>
      <c r="E1978" s="241" t="str">
        <f>IF(A1978="","",VLOOKUP(A1978,'[3]IHS DATABASE'!C:G,5,0))</f>
        <v/>
      </c>
      <c r="F1978" s="241" t="str">
        <f>IF(A1978="","",VLOOKUP(A1978,'[3]IHS DATABASE'!C:AB,26,0))</f>
        <v/>
      </c>
      <c r="G1978" s="240" t="str">
        <f>IF(A1978="","",VLOOKUP(A1978,'[3]IHS DATABASE'!C:X,22,0))</f>
        <v/>
      </c>
      <c r="H1978" s="242"/>
      <c r="I1978" s="241" t="str">
        <f>IF(A1978="","",VLOOKUP(A1978,'[3]IHS DATABASE'!C:W,21,0))</f>
        <v/>
      </c>
      <c r="J1978" s="241" t="str">
        <f>IF(A1978="","",VLOOKUP(A1978,'[3]IHS DATABASE'!C:T,18,0))</f>
        <v/>
      </c>
      <c r="K1978" s="241"/>
      <c r="L1978" s="241"/>
      <c r="M1978" s="241" t="str">
        <f>IF(A1978="","",VLOOKUP(A1978,'[3]IHS DATABASE'!C:U,19,0))</f>
        <v/>
      </c>
      <c r="N1978" s="248"/>
      <c r="O1978" s="249"/>
      <c r="P1978" s="249"/>
      <c r="Q1978" s="258"/>
      <c r="R1978" s="259"/>
      <c r="S1978" s="259" t="str">
        <f>IF(A1978="","",VLOOKUP(A1978,'[3]IHS DATABASE'!C:BG,30,0))</f>
        <v/>
      </c>
      <c r="T1978" s="241"/>
      <c r="U1978" s="259" t="str">
        <f>IF(A1978="","",VLOOKUP(A1978,'[3]IHS DATABASE'!C:AG,31,0))</f>
        <v/>
      </c>
      <c r="V1978" s="260"/>
      <c r="W1978" s="260"/>
      <c r="X1978" s="260"/>
      <c r="Y1978" s="269">
        <f t="shared" si="217"/>
        <v>0</v>
      </c>
      <c r="Z1978" s="269">
        <f t="shared" si="218"/>
        <v>0</v>
      </c>
      <c r="AA1978" s="269" t="str">
        <f t="shared" si="219"/>
        <v>OK</v>
      </c>
      <c r="AB1978" s="270"/>
      <c r="AC1978" s="270"/>
      <c r="AD1978" s="270"/>
      <c r="AE1978" s="271"/>
      <c r="AF1978" s="272"/>
      <c r="AG1978" s="285"/>
      <c r="AH1978" s="285"/>
      <c r="AI1978" s="285"/>
      <c r="AJ1978" s="285"/>
      <c r="AK1978" s="286">
        <f t="shared" si="220"/>
        <v>0</v>
      </c>
      <c r="AL1978" s="286">
        <f t="shared" si="221"/>
        <v>0</v>
      </c>
      <c r="AM1978" s="287" t="e">
        <f t="shared" si="222"/>
        <v>#DIV/0!</v>
      </c>
      <c r="AN1978" s="286" t="str">
        <f>IF(A1978="","",VLOOKUP(A1978,'[3]IHS DATABASE'!C:H,6,0))</f>
        <v/>
      </c>
      <c r="AO1978" s="286"/>
      <c r="AP1978" s="290"/>
      <c r="AQ1978" s="290"/>
      <c r="AR1978" s="240"/>
      <c r="AS1978" s="240"/>
      <c r="AT1978" s="291">
        <f t="shared" si="223"/>
        <v>0</v>
      </c>
      <c r="AU1978" s="292"/>
      <c r="AV1978" s="293"/>
      <c r="AW1978" s="293"/>
      <c r="AX1978" s="292"/>
      <c r="AY1978" s="292"/>
      <c r="AZ1978" s="292"/>
      <c r="BA1978" s="292"/>
      <c r="BB1978" s="296"/>
      <c r="BC1978" s="293"/>
      <c r="BD1978" s="293"/>
      <c r="BE1978" s="297"/>
    </row>
    <row r="1979" spans="1:57">
      <c r="A1979" s="239"/>
      <c r="B1979" s="240"/>
      <c r="C1979" s="241" t="str">
        <f>IF(A1979="","",VLOOKUP(A1979,'[3]IHS DATABASE'!C:AD,27,0))</f>
        <v/>
      </c>
      <c r="D1979" s="241"/>
      <c r="E1979" s="241" t="str">
        <f>IF(A1979="","",VLOOKUP(A1979,'[3]IHS DATABASE'!C:G,5,0))</f>
        <v/>
      </c>
      <c r="F1979" s="241" t="str">
        <f>IF(A1979="","",VLOOKUP(A1979,'[3]IHS DATABASE'!C:AB,26,0))</f>
        <v/>
      </c>
      <c r="G1979" s="240" t="str">
        <f>IF(A1979="","",VLOOKUP(A1979,'[3]IHS DATABASE'!C:X,22,0))</f>
        <v/>
      </c>
      <c r="H1979" s="242"/>
      <c r="I1979" s="241" t="str">
        <f>IF(A1979="","",VLOOKUP(A1979,'[3]IHS DATABASE'!C:W,21,0))</f>
        <v/>
      </c>
      <c r="J1979" s="241" t="str">
        <f>IF(A1979="","",VLOOKUP(A1979,'[3]IHS DATABASE'!C:T,18,0))</f>
        <v/>
      </c>
      <c r="K1979" s="241"/>
      <c r="L1979" s="241"/>
      <c r="M1979" s="241" t="str">
        <f>IF(A1979="","",VLOOKUP(A1979,'[3]IHS DATABASE'!C:U,19,0))</f>
        <v/>
      </c>
      <c r="N1979" s="248"/>
      <c r="O1979" s="249"/>
      <c r="P1979" s="249"/>
      <c r="Q1979" s="258"/>
      <c r="R1979" s="259"/>
      <c r="S1979" s="259" t="str">
        <f>IF(A1979="","",VLOOKUP(A1979,'[3]IHS DATABASE'!C:BG,30,0))</f>
        <v/>
      </c>
      <c r="T1979" s="241"/>
      <c r="U1979" s="259" t="str">
        <f>IF(A1979="","",VLOOKUP(A1979,'[3]IHS DATABASE'!C:AG,31,0))</f>
        <v/>
      </c>
      <c r="V1979" s="260"/>
      <c r="W1979" s="260"/>
      <c r="X1979" s="260"/>
      <c r="Y1979" s="269">
        <f t="shared" si="217"/>
        <v>0</v>
      </c>
      <c r="Z1979" s="269">
        <f t="shared" si="218"/>
        <v>0</v>
      </c>
      <c r="AA1979" s="269" t="str">
        <f t="shared" si="219"/>
        <v>OK</v>
      </c>
      <c r="AB1979" s="270"/>
      <c r="AC1979" s="270"/>
      <c r="AD1979" s="270"/>
      <c r="AE1979" s="271"/>
      <c r="AF1979" s="272"/>
      <c r="AG1979" s="285"/>
      <c r="AH1979" s="285"/>
      <c r="AI1979" s="285"/>
      <c r="AJ1979" s="285"/>
      <c r="AK1979" s="286">
        <f t="shared" si="220"/>
        <v>0</v>
      </c>
      <c r="AL1979" s="286">
        <f t="shared" si="221"/>
        <v>0</v>
      </c>
      <c r="AM1979" s="287" t="e">
        <f t="shared" si="222"/>
        <v>#DIV/0!</v>
      </c>
      <c r="AN1979" s="286" t="str">
        <f>IF(A1979="","",VLOOKUP(A1979,'[3]IHS DATABASE'!C:H,6,0))</f>
        <v/>
      </c>
      <c r="AO1979" s="286"/>
      <c r="AP1979" s="290"/>
      <c r="AQ1979" s="290"/>
      <c r="AR1979" s="240"/>
      <c r="AS1979" s="240"/>
      <c r="AT1979" s="291">
        <f t="shared" si="223"/>
        <v>0</v>
      </c>
      <c r="AU1979" s="292"/>
      <c r="AV1979" s="293"/>
      <c r="AW1979" s="293"/>
      <c r="AX1979" s="292"/>
      <c r="AY1979" s="292"/>
      <c r="AZ1979" s="292"/>
      <c r="BA1979" s="292"/>
      <c r="BB1979" s="296"/>
      <c r="BC1979" s="293"/>
      <c r="BD1979" s="293"/>
      <c r="BE1979" s="297"/>
    </row>
    <row r="1980" spans="1:57">
      <c r="A1980" s="239"/>
      <c r="B1980" s="240"/>
      <c r="C1980" s="241" t="str">
        <f>IF(A1980="","",VLOOKUP(A1980,'[3]IHS DATABASE'!C:AD,27,0))</f>
        <v/>
      </c>
      <c r="D1980" s="241"/>
      <c r="E1980" s="241" t="str">
        <f>IF(A1980="","",VLOOKUP(A1980,'[3]IHS DATABASE'!C:G,5,0))</f>
        <v/>
      </c>
      <c r="F1980" s="241" t="str">
        <f>IF(A1980="","",VLOOKUP(A1980,'[3]IHS DATABASE'!C:AB,26,0))</f>
        <v/>
      </c>
      <c r="G1980" s="240" t="str">
        <f>IF(A1980="","",VLOOKUP(A1980,'[3]IHS DATABASE'!C:X,22,0))</f>
        <v/>
      </c>
      <c r="H1980" s="242"/>
      <c r="I1980" s="241" t="str">
        <f>IF(A1980="","",VLOOKUP(A1980,'[3]IHS DATABASE'!C:W,21,0))</f>
        <v/>
      </c>
      <c r="J1980" s="241" t="str">
        <f>IF(A1980="","",VLOOKUP(A1980,'[3]IHS DATABASE'!C:T,18,0))</f>
        <v/>
      </c>
      <c r="K1980" s="241"/>
      <c r="L1980" s="241"/>
      <c r="M1980" s="241" t="str">
        <f>IF(A1980="","",VLOOKUP(A1980,'[3]IHS DATABASE'!C:U,19,0))</f>
        <v/>
      </c>
      <c r="N1980" s="248"/>
      <c r="O1980" s="249"/>
      <c r="P1980" s="249"/>
      <c r="Q1980" s="258"/>
      <c r="R1980" s="259"/>
      <c r="S1980" s="259" t="str">
        <f>IF(A1980="","",VLOOKUP(A1980,'[3]IHS DATABASE'!C:BG,30,0))</f>
        <v/>
      </c>
      <c r="T1980" s="241"/>
      <c r="U1980" s="259" t="str">
        <f>IF(A1980="","",VLOOKUP(A1980,'[3]IHS DATABASE'!C:AG,31,0))</f>
        <v/>
      </c>
      <c r="V1980" s="260"/>
      <c r="W1980" s="260"/>
      <c r="X1980" s="260"/>
      <c r="Y1980" s="269">
        <f t="shared" si="217"/>
        <v>0</v>
      </c>
      <c r="Z1980" s="269">
        <f t="shared" si="218"/>
        <v>0</v>
      </c>
      <c r="AA1980" s="269" t="str">
        <f t="shared" si="219"/>
        <v>OK</v>
      </c>
      <c r="AB1980" s="270"/>
      <c r="AC1980" s="270"/>
      <c r="AD1980" s="270"/>
      <c r="AE1980" s="271"/>
      <c r="AF1980" s="272"/>
      <c r="AG1980" s="285"/>
      <c r="AH1980" s="285"/>
      <c r="AI1980" s="285"/>
      <c r="AJ1980" s="285"/>
      <c r="AK1980" s="286">
        <f t="shared" si="220"/>
        <v>0</v>
      </c>
      <c r="AL1980" s="286">
        <f t="shared" si="221"/>
        <v>0</v>
      </c>
      <c r="AM1980" s="287" t="e">
        <f t="shared" si="222"/>
        <v>#DIV/0!</v>
      </c>
      <c r="AN1980" s="286" t="str">
        <f>IF(A1980="","",VLOOKUP(A1980,'[3]IHS DATABASE'!C:H,6,0))</f>
        <v/>
      </c>
      <c r="AO1980" s="286"/>
      <c r="AP1980" s="290"/>
      <c r="AQ1980" s="290"/>
      <c r="AR1980" s="240"/>
      <c r="AS1980" s="240"/>
      <c r="AT1980" s="291">
        <f t="shared" si="223"/>
        <v>0</v>
      </c>
      <c r="AU1980" s="292"/>
      <c r="AV1980" s="293"/>
      <c r="AW1980" s="293"/>
      <c r="AX1980" s="292"/>
      <c r="AY1980" s="292"/>
      <c r="AZ1980" s="292"/>
      <c r="BA1980" s="292"/>
      <c r="BB1980" s="296"/>
      <c r="BC1980" s="293"/>
      <c r="BD1980" s="293"/>
      <c r="BE1980" s="297"/>
    </row>
    <row r="1981" spans="1:57">
      <c r="A1981" s="239"/>
      <c r="B1981" s="240"/>
      <c r="C1981" s="241" t="str">
        <f>IF(A1981="","",VLOOKUP(A1981,'[3]IHS DATABASE'!C:AD,27,0))</f>
        <v/>
      </c>
      <c r="D1981" s="241"/>
      <c r="E1981" s="241" t="str">
        <f>IF(A1981="","",VLOOKUP(A1981,'[3]IHS DATABASE'!C:G,5,0))</f>
        <v/>
      </c>
      <c r="F1981" s="241" t="str">
        <f>IF(A1981="","",VLOOKUP(A1981,'[3]IHS DATABASE'!C:AB,26,0))</f>
        <v/>
      </c>
      <c r="G1981" s="240" t="str">
        <f>IF(A1981="","",VLOOKUP(A1981,'[3]IHS DATABASE'!C:X,22,0))</f>
        <v/>
      </c>
      <c r="H1981" s="242"/>
      <c r="I1981" s="241" t="str">
        <f>IF(A1981="","",VLOOKUP(A1981,'[3]IHS DATABASE'!C:W,21,0))</f>
        <v/>
      </c>
      <c r="J1981" s="241" t="str">
        <f>IF(A1981="","",VLOOKUP(A1981,'[3]IHS DATABASE'!C:T,18,0))</f>
        <v/>
      </c>
      <c r="K1981" s="241"/>
      <c r="L1981" s="241"/>
      <c r="M1981" s="241" t="str">
        <f>IF(A1981="","",VLOOKUP(A1981,'[3]IHS DATABASE'!C:U,19,0))</f>
        <v/>
      </c>
      <c r="N1981" s="248"/>
      <c r="O1981" s="249"/>
      <c r="P1981" s="249"/>
      <c r="Q1981" s="258"/>
      <c r="R1981" s="259"/>
      <c r="S1981" s="259" t="str">
        <f>IF(A1981="","",VLOOKUP(A1981,'[3]IHS DATABASE'!C:BG,30,0))</f>
        <v/>
      </c>
      <c r="T1981" s="241"/>
      <c r="U1981" s="259" t="str">
        <f>IF(A1981="","",VLOOKUP(A1981,'[3]IHS DATABASE'!C:AG,31,0))</f>
        <v/>
      </c>
      <c r="V1981" s="260"/>
      <c r="W1981" s="260"/>
      <c r="X1981" s="260"/>
      <c r="Y1981" s="269">
        <f t="shared" si="217"/>
        <v>0</v>
      </c>
      <c r="Z1981" s="269">
        <f t="shared" si="218"/>
        <v>0</v>
      </c>
      <c r="AA1981" s="269" t="str">
        <f t="shared" si="219"/>
        <v>OK</v>
      </c>
      <c r="AB1981" s="270"/>
      <c r="AC1981" s="270"/>
      <c r="AD1981" s="270"/>
      <c r="AE1981" s="271"/>
      <c r="AF1981" s="272"/>
      <c r="AG1981" s="285"/>
      <c r="AH1981" s="285"/>
      <c r="AI1981" s="285"/>
      <c r="AJ1981" s="285"/>
      <c r="AK1981" s="286">
        <f t="shared" si="220"/>
        <v>0</v>
      </c>
      <c r="AL1981" s="286">
        <f t="shared" si="221"/>
        <v>0</v>
      </c>
      <c r="AM1981" s="287" t="e">
        <f t="shared" si="222"/>
        <v>#DIV/0!</v>
      </c>
      <c r="AN1981" s="286" t="str">
        <f>IF(A1981="","",VLOOKUP(A1981,'[3]IHS DATABASE'!C:H,6,0))</f>
        <v/>
      </c>
      <c r="AO1981" s="286"/>
      <c r="AP1981" s="290"/>
      <c r="AQ1981" s="290"/>
      <c r="AR1981" s="240"/>
      <c r="AS1981" s="240"/>
      <c r="AT1981" s="291">
        <f t="shared" si="223"/>
        <v>0</v>
      </c>
      <c r="AU1981" s="292"/>
      <c r="AV1981" s="293"/>
      <c r="AW1981" s="293"/>
      <c r="AX1981" s="292"/>
      <c r="AY1981" s="292"/>
      <c r="AZ1981" s="292"/>
      <c r="BA1981" s="292"/>
      <c r="BB1981" s="296"/>
      <c r="BC1981" s="293"/>
      <c r="BD1981" s="293"/>
      <c r="BE1981" s="297"/>
    </row>
    <row r="1982" spans="1:57">
      <c r="A1982" s="239"/>
      <c r="B1982" s="240"/>
      <c r="C1982" s="241" t="str">
        <f>IF(A1982="","",VLOOKUP(A1982,'[3]IHS DATABASE'!C:AD,27,0))</f>
        <v/>
      </c>
      <c r="D1982" s="241"/>
      <c r="E1982" s="241" t="str">
        <f>IF(A1982="","",VLOOKUP(A1982,'[3]IHS DATABASE'!C:G,5,0))</f>
        <v/>
      </c>
      <c r="F1982" s="241" t="str">
        <f>IF(A1982="","",VLOOKUP(A1982,'[3]IHS DATABASE'!C:AB,26,0))</f>
        <v/>
      </c>
      <c r="G1982" s="240" t="str">
        <f>IF(A1982="","",VLOOKUP(A1982,'[3]IHS DATABASE'!C:X,22,0))</f>
        <v/>
      </c>
      <c r="H1982" s="242"/>
      <c r="I1982" s="241" t="str">
        <f>IF(A1982="","",VLOOKUP(A1982,'[3]IHS DATABASE'!C:W,21,0))</f>
        <v/>
      </c>
      <c r="J1982" s="241" t="str">
        <f>IF(A1982="","",VLOOKUP(A1982,'[3]IHS DATABASE'!C:T,18,0))</f>
        <v/>
      </c>
      <c r="K1982" s="241"/>
      <c r="L1982" s="241"/>
      <c r="M1982" s="241" t="str">
        <f>IF(A1982="","",VLOOKUP(A1982,'[3]IHS DATABASE'!C:U,19,0))</f>
        <v/>
      </c>
      <c r="N1982" s="248"/>
      <c r="O1982" s="249"/>
      <c r="P1982" s="249"/>
      <c r="Q1982" s="258"/>
      <c r="R1982" s="259"/>
      <c r="S1982" s="259" t="str">
        <f>IF(A1982="","",VLOOKUP(A1982,'[3]IHS DATABASE'!C:BG,30,0))</f>
        <v/>
      </c>
      <c r="T1982" s="241"/>
      <c r="U1982" s="259" t="str">
        <f>IF(A1982="","",VLOOKUP(A1982,'[3]IHS DATABASE'!C:AG,31,0))</f>
        <v/>
      </c>
      <c r="V1982" s="260"/>
      <c r="W1982" s="260"/>
      <c r="X1982" s="260"/>
      <c r="Y1982" s="269">
        <f t="shared" si="217"/>
        <v>0</v>
      </c>
      <c r="Z1982" s="269">
        <f t="shared" si="218"/>
        <v>0</v>
      </c>
      <c r="AA1982" s="269" t="str">
        <f t="shared" si="219"/>
        <v>OK</v>
      </c>
      <c r="AB1982" s="270"/>
      <c r="AC1982" s="270"/>
      <c r="AD1982" s="270"/>
      <c r="AE1982" s="271"/>
      <c r="AF1982" s="272"/>
      <c r="AG1982" s="285"/>
      <c r="AH1982" s="285"/>
      <c r="AI1982" s="285"/>
      <c r="AJ1982" s="285"/>
      <c r="AK1982" s="286">
        <f t="shared" si="220"/>
        <v>0</v>
      </c>
      <c r="AL1982" s="286">
        <f t="shared" si="221"/>
        <v>0</v>
      </c>
      <c r="AM1982" s="287" t="e">
        <f t="shared" si="222"/>
        <v>#DIV/0!</v>
      </c>
      <c r="AN1982" s="286" t="str">
        <f>IF(A1982="","",VLOOKUP(A1982,'[3]IHS DATABASE'!C:H,6,0))</f>
        <v/>
      </c>
      <c r="AO1982" s="286"/>
      <c r="AP1982" s="290"/>
      <c r="AQ1982" s="290"/>
      <c r="AR1982" s="240"/>
      <c r="AS1982" s="240"/>
      <c r="AT1982" s="291">
        <f t="shared" si="223"/>
        <v>0</v>
      </c>
      <c r="AU1982" s="292"/>
      <c r="AV1982" s="293"/>
      <c r="AW1982" s="293"/>
      <c r="AX1982" s="292"/>
      <c r="AY1982" s="292"/>
      <c r="AZ1982" s="292"/>
      <c r="BA1982" s="292"/>
      <c r="BB1982" s="296"/>
      <c r="BC1982" s="293"/>
      <c r="BD1982" s="293"/>
      <c r="BE1982" s="297"/>
    </row>
    <row r="1983" spans="1:57">
      <c r="A1983" s="239"/>
      <c r="B1983" s="240"/>
      <c r="C1983" s="241" t="str">
        <f>IF(A1983="","",VLOOKUP(A1983,'[3]IHS DATABASE'!C:AD,27,0))</f>
        <v/>
      </c>
      <c r="D1983" s="241"/>
      <c r="E1983" s="241" t="str">
        <f>IF(A1983="","",VLOOKUP(A1983,'[3]IHS DATABASE'!C:G,5,0))</f>
        <v/>
      </c>
      <c r="F1983" s="241" t="str">
        <f>IF(A1983="","",VLOOKUP(A1983,'[3]IHS DATABASE'!C:AB,26,0))</f>
        <v/>
      </c>
      <c r="G1983" s="240" t="str">
        <f>IF(A1983="","",VLOOKUP(A1983,'[3]IHS DATABASE'!C:X,22,0))</f>
        <v/>
      </c>
      <c r="H1983" s="242"/>
      <c r="I1983" s="241" t="str">
        <f>IF(A1983="","",VLOOKUP(A1983,'[3]IHS DATABASE'!C:W,21,0))</f>
        <v/>
      </c>
      <c r="J1983" s="241" t="str">
        <f>IF(A1983="","",VLOOKUP(A1983,'[3]IHS DATABASE'!C:T,18,0))</f>
        <v/>
      </c>
      <c r="K1983" s="241"/>
      <c r="L1983" s="241"/>
      <c r="M1983" s="241" t="str">
        <f>IF(A1983="","",VLOOKUP(A1983,'[3]IHS DATABASE'!C:U,19,0))</f>
        <v/>
      </c>
      <c r="N1983" s="248"/>
      <c r="O1983" s="249"/>
      <c r="P1983" s="249"/>
      <c r="Q1983" s="258"/>
      <c r="R1983" s="259"/>
      <c r="S1983" s="259" t="str">
        <f>IF(A1983="","",VLOOKUP(A1983,'[3]IHS DATABASE'!C:BG,30,0))</f>
        <v/>
      </c>
      <c r="T1983" s="241"/>
      <c r="U1983" s="259" t="str">
        <f>IF(A1983="","",VLOOKUP(A1983,'[3]IHS DATABASE'!C:AG,31,0))</f>
        <v/>
      </c>
      <c r="V1983" s="260"/>
      <c r="W1983" s="260"/>
      <c r="X1983" s="260"/>
      <c r="Y1983" s="269">
        <f t="shared" si="217"/>
        <v>0</v>
      </c>
      <c r="Z1983" s="269">
        <f t="shared" si="218"/>
        <v>0</v>
      </c>
      <c r="AA1983" s="269" t="str">
        <f t="shared" si="219"/>
        <v>OK</v>
      </c>
      <c r="AB1983" s="270"/>
      <c r="AC1983" s="270"/>
      <c r="AD1983" s="270"/>
      <c r="AE1983" s="271"/>
      <c r="AF1983" s="272"/>
      <c r="AG1983" s="285"/>
      <c r="AH1983" s="285"/>
      <c r="AI1983" s="285"/>
      <c r="AJ1983" s="285"/>
      <c r="AK1983" s="286">
        <f t="shared" si="220"/>
        <v>0</v>
      </c>
      <c r="AL1983" s="286">
        <f t="shared" si="221"/>
        <v>0</v>
      </c>
      <c r="AM1983" s="287" t="e">
        <f t="shared" si="222"/>
        <v>#DIV/0!</v>
      </c>
      <c r="AN1983" s="286" t="str">
        <f>IF(A1983="","",VLOOKUP(A1983,'[3]IHS DATABASE'!C:H,6,0))</f>
        <v/>
      </c>
      <c r="AO1983" s="286"/>
      <c r="AP1983" s="290"/>
      <c r="AQ1983" s="290"/>
      <c r="AR1983" s="240"/>
      <c r="AS1983" s="240"/>
      <c r="AT1983" s="291">
        <f t="shared" si="223"/>
        <v>0</v>
      </c>
      <c r="AU1983" s="292"/>
      <c r="AV1983" s="293"/>
      <c r="AW1983" s="293"/>
      <c r="AX1983" s="292"/>
      <c r="AY1983" s="292"/>
      <c r="AZ1983" s="292"/>
      <c r="BA1983" s="292"/>
      <c r="BB1983" s="296"/>
      <c r="BC1983" s="293"/>
      <c r="BD1983" s="293"/>
      <c r="BE1983" s="297"/>
    </row>
    <row r="1984" spans="1:57">
      <c r="A1984" s="239"/>
      <c r="B1984" s="240"/>
      <c r="C1984" s="241" t="str">
        <f>IF(A1984="","",VLOOKUP(A1984,'[3]IHS DATABASE'!C:AD,27,0))</f>
        <v/>
      </c>
      <c r="D1984" s="241"/>
      <c r="E1984" s="241" t="str">
        <f>IF(A1984="","",VLOOKUP(A1984,'[3]IHS DATABASE'!C:G,5,0))</f>
        <v/>
      </c>
      <c r="F1984" s="241" t="str">
        <f>IF(A1984="","",VLOOKUP(A1984,'[3]IHS DATABASE'!C:AB,26,0))</f>
        <v/>
      </c>
      <c r="G1984" s="240" t="str">
        <f>IF(A1984="","",VLOOKUP(A1984,'[3]IHS DATABASE'!C:X,22,0))</f>
        <v/>
      </c>
      <c r="H1984" s="242"/>
      <c r="I1984" s="241" t="str">
        <f>IF(A1984="","",VLOOKUP(A1984,'[3]IHS DATABASE'!C:W,21,0))</f>
        <v/>
      </c>
      <c r="J1984" s="241" t="str">
        <f>IF(A1984="","",VLOOKUP(A1984,'[3]IHS DATABASE'!C:T,18,0))</f>
        <v/>
      </c>
      <c r="K1984" s="241"/>
      <c r="L1984" s="241"/>
      <c r="M1984" s="241" t="str">
        <f>IF(A1984="","",VLOOKUP(A1984,'[3]IHS DATABASE'!C:U,19,0))</f>
        <v/>
      </c>
      <c r="N1984" s="248"/>
      <c r="O1984" s="249"/>
      <c r="P1984" s="249"/>
      <c r="Q1984" s="258"/>
      <c r="R1984" s="259"/>
      <c r="S1984" s="259" t="str">
        <f>IF(A1984="","",VLOOKUP(A1984,'[3]IHS DATABASE'!C:BG,30,0))</f>
        <v/>
      </c>
      <c r="T1984" s="241"/>
      <c r="U1984" s="259" t="str">
        <f>IF(A1984="","",VLOOKUP(A1984,'[3]IHS DATABASE'!C:AG,31,0))</f>
        <v/>
      </c>
      <c r="V1984" s="260"/>
      <c r="W1984" s="260"/>
      <c r="X1984" s="260"/>
      <c r="Y1984" s="269">
        <f t="shared" si="217"/>
        <v>0</v>
      </c>
      <c r="Z1984" s="269">
        <f t="shared" si="218"/>
        <v>0</v>
      </c>
      <c r="AA1984" s="269" t="str">
        <f t="shared" si="219"/>
        <v>OK</v>
      </c>
      <c r="AB1984" s="270"/>
      <c r="AC1984" s="270"/>
      <c r="AD1984" s="270"/>
      <c r="AE1984" s="271"/>
      <c r="AF1984" s="272"/>
      <c r="AG1984" s="285"/>
      <c r="AH1984" s="285"/>
      <c r="AI1984" s="285"/>
      <c r="AJ1984" s="285"/>
      <c r="AK1984" s="286">
        <f t="shared" si="220"/>
        <v>0</v>
      </c>
      <c r="AL1984" s="286">
        <f t="shared" si="221"/>
        <v>0</v>
      </c>
      <c r="AM1984" s="287" t="e">
        <f t="shared" si="222"/>
        <v>#DIV/0!</v>
      </c>
      <c r="AN1984" s="286" t="str">
        <f>IF(A1984="","",VLOOKUP(A1984,'[3]IHS DATABASE'!C:H,6,0))</f>
        <v/>
      </c>
      <c r="AO1984" s="286"/>
      <c r="AP1984" s="290"/>
      <c r="AQ1984" s="290"/>
      <c r="AR1984" s="240"/>
      <c r="AS1984" s="240"/>
      <c r="AT1984" s="291">
        <f t="shared" si="223"/>
        <v>0</v>
      </c>
      <c r="AU1984" s="292"/>
      <c r="AV1984" s="293"/>
      <c r="AW1984" s="293"/>
      <c r="AX1984" s="292"/>
      <c r="AY1984" s="292"/>
      <c r="AZ1984" s="292"/>
      <c r="BA1984" s="292"/>
      <c r="BB1984" s="296"/>
      <c r="BC1984" s="293"/>
      <c r="BD1984" s="293"/>
      <c r="BE1984" s="297"/>
    </row>
    <row r="1985" spans="1:57">
      <c r="A1985" s="239"/>
      <c r="B1985" s="240"/>
      <c r="C1985" s="241" t="str">
        <f>IF(A1985="","",VLOOKUP(A1985,'[3]IHS DATABASE'!C:AD,27,0))</f>
        <v/>
      </c>
      <c r="D1985" s="241"/>
      <c r="E1985" s="241" t="str">
        <f>IF(A1985="","",VLOOKUP(A1985,'[3]IHS DATABASE'!C:G,5,0))</f>
        <v/>
      </c>
      <c r="F1985" s="241" t="str">
        <f>IF(A1985="","",VLOOKUP(A1985,'[3]IHS DATABASE'!C:AB,26,0))</f>
        <v/>
      </c>
      <c r="G1985" s="240" t="str">
        <f>IF(A1985="","",VLOOKUP(A1985,'[3]IHS DATABASE'!C:X,22,0))</f>
        <v/>
      </c>
      <c r="H1985" s="242"/>
      <c r="I1985" s="241" t="str">
        <f>IF(A1985="","",VLOOKUP(A1985,'[3]IHS DATABASE'!C:W,21,0))</f>
        <v/>
      </c>
      <c r="J1985" s="241" t="str">
        <f>IF(A1985="","",VLOOKUP(A1985,'[3]IHS DATABASE'!C:T,18,0))</f>
        <v/>
      </c>
      <c r="K1985" s="241"/>
      <c r="L1985" s="241"/>
      <c r="M1985" s="241" t="str">
        <f>IF(A1985="","",VLOOKUP(A1985,'[3]IHS DATABASE'!C:U,19,0))</f>
        <v/>
      </c>
      <c r="N1985" s="248"/>
      <c r="O1985" s="249"/>
      <c r="P1985" s="249"/>
      <c r="Q1985" s="258"/>
      <c r="R1985" s="259"/>
      <c r="S1985" s="259" t="str">
        <f>IF(A1985="","",VLOOKUP(A1985,'[3]IHS DATABASE'!C:BG,30,0))</f>
        <v/>
      </c>
      <c r="T1985" s="241"/>
      <c r="U1985" s="259" t="str">
        <f>IF(A1985="","",VLOOKUP(A1985,'[3]IHS DATABASE'!C:AG,31,0))</f>
        <v/>
      </c>
      <c r="V1985" s="260"/>
      <c r="W1985" s="260"/>
      <c r="X1985" s="260"/>
      <c r="Y1985" s="269">
        <f t="shared" si="217"/>
        <v>0</v>
      </c>
      <c r="Z1985" s="269">
        <f t="shared" si="218"/>
        <v>0</v>
      </c>
      <c r="AA1985" s="269" t="str">
        <f t="shared" si="219"/>
        <v>OK</v>
      </c>
      <c r="AB1985" s="270"/>
      <c r="AC1985" s="270"/>
      <c r="AD1985" s="270"/>
      <c r="AE1985" s="271"/>
      <c r="AF1985" s="272"/>
      <c r="AG1985" s="285"/>
      <c r="AH1985" s="285"/>
      <c r="AI1985" s="285"/>
      <c r="AJ1985" s="285"/>
      <c r="AK1985" s="286">
        <f t="shared" si="220"/>
        <v>0</v>
      </c>
      <c r="AL1985" s="286">
        <f t="shared" si="221"/>
        <v>0</v>
      </c>
      <c r="AM1985" s="287" t="e">
        <f t="shared" si="222"/>
        <v>#DIV/0!</v>
      </c>
      <c r="AN1985" s="286" t="str">
        <f>IF(A1985="","",VLOOKUP(A1985,'[3]IHS DATABASE'!C:H,6,0))</f>
        <v/>
      </c>
      <c r="AO1985" s="286"/>
      <c r="AP1985" s="290"/>
      <c r="AQ1985" s="290"/>
      <c r="AR1985" s="240"/>
      <c r="AS1985" s="240"/>
      <c r="AT1985" s="291">
        <f t="shared" si="223"/>
        <v>0</v>
      </c>
      <c r="AU1985" s="292"/>
      <c r="AV1985" s="293"/>
      <c r="AW1985" s="293"/>
      <c r="AX1985" s="292"/>
      <c r="AY1985" s="292"/>
      <c r="AZ1985" s="292"/>
      <c r="BA1985" s="292"/>
      <c r="BB1985" s="296"/>
      <c r="BC1985" s="293"/>
      <c r="BD1985" s="293"/>
      <c r="BE1985" s="297"/>
    </row>
    <row r="1986" spans="1:57">
      <c r="A1986" s="239"/>
      <c r="B1986" s="240"/>
      <c r="C1986" s="241" t="str">
        <f>IF(A1986="","",VLOOKUP(A1986,'[3]IHS DATABASE'!C:AD,27,0))</f>
        <v/>
      </c>
      <c r="D1986" s="241"/>
      <c r="E1986" s="241" t="str">
        <f>IF(A1986="","",VLOOKUP(A1986,'[3]IHS DATABASE'!C:G,5,0))</f>
        <v/>
      </c>
      <c r="F1986" s="241" t="str">
        <f>IF(A1986="","",VLOOKUP(A1986,'[3]IHS DATABASE'!C:AB,26,0))</f>
        <v/>
      </c>
      <c r="G1986" s="240" t="str">
        <f>IF(A1986="","",VLOOKUP(A1986,'[3]IHS DATABASE'!C:X,22,0))</f>
        <v/>
      </c>
      <c r="H1986" s="242"/>
      <c r="I1986" s="241" t="str">
        <f>IF(A1986="","",VLOOKUP(A1986,'[3]IHS DATABASE'!C:W,21,0))</f>
        <v/>
      </c>
      <c r="J1986" s="241" t="str">
        <f>IF(A1986="","",VLOOKUP(A1986,'[3]IHS DATABASE'!C:T,18,0))</f>
        <v/>
      </c>
      <c r="K1986" s="241"/>
      <c r="L1986" s="241"/>
      <c r="M1986" s="241" t="str">
        <f>IF(A1986="","",VLOOKUP(A1986,'[3]IHS DATABASE'!C:U,19,0))</f>
        <v/>
      </c>
      <c r="N1986" s="248"/>
      <c r="O1986" s="249"/>
      <c r="P1986" s="249"/>
      <c r="Q1986" s="258"/>
      <c r="R1986" s="259"/>
      <c r="S1986" s="259" t="str">
        <f>IF(A1986="","",VLOOKUP(A1986,'[3]IHS DATABASE'!C:BG,30,0))</f>
        <v/>
      </c>
      <c r="T1986" s="241"/>
      <c r="U1986" s="259" t="str">
        <f>IF(A1986="","",VLOOKUP(A1986,'[3]IHS DATABASE'!C:AG,31,0))</f>
        <v/>
      </c>
      <c r="V1986" s="260"/>
      <c r="W1986" s="260"/>
      <c r="X1986" s="260"/>
      <c r="Y1986" s="269">
        <f t="shared" si="217"/>
        <v>0</v>
      </c>
      <c r="Z1986" s="269">
        <f t="shared" si="218"/>
        <v>0</v>
      </c>
      <c r="AA1986" s="269" t="str">
        <f t="shared" si="219"/>
        <v>OK</v>
      </c>
      <c r="AB1986" s="270"/>
      <c r="AC1986" s="270"/>
      <c r="AD1986" s="270"/>
      <c r="AE1986" s="271"/>
      <c r="AF1986" s="272"/>
      <c r="AG1986" s="285"/>
      <c r="AH1986" s="285"/>
      <c r="AI1986" s="285"/>
      <c r="AJ1986" s="285"/>
      <c r="AK1986" s="286">
        <f t="shared" si="220"/>
        <v>0</v>
      </c>
      <c r="AL1986" s="286">
        <f t="shared" si="221"/>
        <v>0</v>
      </c>
      <c r="AM1986" s="287" t="e">
        <f t="shared" si="222"/>
        <v>#DIV/0!</v>
      </c>
      <c r="AN1986" s="286" t="str">
        <f>IF(A1986="","",VLOOKUP(A1986,'[3]IHS DATABASE'!C:H,6,0))</f>
        <v/>
      </c>
      <c r="AO1986" s="286"/>
      <c r="AP1986" s="290"/>
      <c r="AQ1986" s="290"/>
      <c r="AR1986" s="240"/>
      <c r="AS1986" s="240"/>
      <c r="AT1986" s="291">
        <f t="shared" si="223"/>
        <v>0</v>
      </c>
      <c r="AU1986" s="292"/>
      <c r="AV1986" s="293"/>
      <c r="AW1986" s="293"/>
      <c r="AX1986" s="292"/>
      <c r="AY1986" s="292"/>
      <c r="AZ1986" s="292"/>
      <c r="BA1986" s="292"/>
      <c r="BB1986" s="296"/>
      <c r="BC1986" s="293"/>
      <c r="BD1986" s="293"/>
      <c r="BE1986" s="297"/>
    </row>
    <row r="1987" spans="1:57">
      <c r="A1987" s="239"/>
      <c r="B1987" s="240"/>
      <c r="C1987" s="241" t="str">
        <f>IF(A1987="","",VLOOKUP(A1987,'[3]IHS DATABASE'!C:AD,27,0))</f>
        <v/>
      </c>
      <c r="D1987" s="241"/>
      <c r="E1987" s="241" t="str">
        <f>IF(A1987="","",VLOOKUP(A1987,'[3]IHS DATABASE'!C:G,5,0))</f>
        <v/>
      </c>
      <c r="F1987" s="241" t="str">
        <f>IF(A1987="","",VLOOKUP(A1987,'[3]IHS DATABASE'!C:AB,26,0))</f>
        <v/>
      </c>
      <c r="G1987" s="240" t="str">
        <f>IF(A1987="","",VLOOKUP(A1987,'[3]IHS DATABASE'!C:X,22,0))</f>
        <v/>
      </c>
      <c r="H1987" s="242"/>
      <c r="I1987" s="241" t="str">
        <f>IF(A1987="","",VLOOKUP(A1987,'[3]IHS DATABASE'!C:W,21,0))</f>
        <v/>
      </c>
      <c r="J1987" s="241" t="str">
        <f>IF(A1987="","",VLOOKUP(A1987,'[3]IHS DATABASE'!C:T,18,0))</f>
        <v/>
      </c>
      <c r="K1987" s="241"/>
      <c r="L1987" s="241"/>
      <c r="M1987" s="241" t="str">
        <f>IF(A1987="","",VLOOKUP(A1987,'[3]IHS DATABASE'!C:U,19,0))</f>
        <v/>
      </c>
      <c r="N1987" s="248"/>
      <c r="O1987" s="249"/>
      <c r="P1987" s="249"/>
      <c r="Q1987" s="258"/>
      <c r="R1987" s="259"/>
      <c r="S1987" s="259" t="str">
        <f>IF(A1987="","",VLOOKUP(A1987,'[3]IHS DATABASE'!C:BG,30,0))</f>
        <v/>
      </c>
      <c r="T1987" s="241"/>
      <c r="U1987" s="259" t="str">
        <f>IF(A1987="","",VLOOKUP(A1987,'[3]IHS DATABASE'!C:AG,31,0))</f>
        <v/>
      </c>
      <c r="V1987" s="260"/>
      <c r="W1987" s="260"/>
      <c r="X1987" s="260"/>
      <c r="Y1987" s="269">
        <f t="shared" si="217"/>
        <v>0</v>
      </c>
      <c r="Z1987" s="269">
        <f t="shared" si="218"/>
        <v>0</v>
      </c>
      <c r="AA1987" s="269" t="str">
        <f t="shared" si="219"/>
        <v>OK</v>
      </c>
      <c r="AB1987" s="270"/>
      <c r="AC1987" s="270"/>
      <c r="AD1987" s="270"/>
      <c r="AE1987" s="271"/>
      <c r="AF1987" s="272"/>
      <c r="AG1987" s="285"/>
      <c r="AH1987" s="285"/>
      <c r="AI1987" s="285"/>
      <c r="AJ1987" s="285"/>
      <c r="AK1987" s="286">
        <f t="shared" si="220"/>
        <v>0</v>
      </c>
      <c r="AL1987" s="286">
        <f t="shared" si="221"/>
        <v>0</v>
      </c>
      <c r="AM1987" s="287" t="e">
        <f t="shared" si="222"/>
        <v>#DIV/0!</v>
      </c>
      <c r="AN1987" s="286" t="str">
        <f>IF(A1987="","",VLOOKUP(A1987,'[3]IHS DATABASE'!C:H,6,0))</f>
        <v/>
      </c>
      <c r="AO1987" s="286"/>
      <c r="AP1987" s="290"/>
      <c r="AQ1987" s="290"/>
      <c r="AR1987" s="240"/>
      <c r="AS1987" s="240"/>
      <c r="AT1987" s="291">
        <f t="shared" si="223"/>
        <v>0</v>
      </c>
      <c r="AU1987" s="292"/>
      <c r="AV1987" s="293"/>
      <c r="AW1987" s="293"/>
      <c r="AX1987" s="292"/>
      <c r="AY1987" s="292"/>
      <c r="AZ1987" s="292"/>
      <c r="BA1987" s="292"/>
      <c r="BB1987" s="296"/>
      <c r="BC1987" s="293"/>
      <c r="BD1987" s="293"/>
      <c r="BE1987" s="297"/>
    </row>
    <row r="1988" spans="1:57">
      <c r="A1988" s="239"/>
      <c r="B1988" s="240"/>
      <c r="C1988" s="241" t="str">
        <f>IF(A1988="","",VLOOKUP(A1988,'[3]IHS DATABASE'!C:AD,27,0))</f>
        <v/>
      </c>
      <c r="D1988" s="241"/>
      <c r="E1988" s="241" t="str">
        <f>IF(A1988="","",VLOOKUP(A1988,'[3]IHS DATABASE'!C:G,5,0))</f>
        <v/>
      </c>
      <c r="F1988" s="241" t="str">
        <f>IF(A1988="","",VLOOKUP(A1988,'[3]IHS DATABASE'!C:AB,26,0))</f>
        <v/>
      </c>
      <c r="G1988" s="240" t="str">
        <f>IF(A1988="","",VLOOKUP(A1988,'[3]IHS DATABASE'!C:X,22,0))</f>
        <v/>
      </c>
      <c r="H1988" s="242"/>
      <c r="I1988" s="241" t="str">
        <f>IF(A1988="","",VLOOKUP(A1988,'[3]IHS DATABASE'!C:W,21,0))</f>
        <v/>
      </c>
      <c r="J1988" s="241" t="str">
        <f>IF(A1988="","",VLOOKUP(A1988,'[3]IHS DATABASE'!C:T,18,0))</f>
        <v/>
      </c>
      <c r="K1988" s="241"/>
      <c r="L1988" s="241"/>
      <c r="M1988" s="241" t="str">
        <f>IF(A1988="","",VLOOKUP(A1988,'[3]IHS DATABASE'!C:U,19,0))</f>
        <v/>
      </c>
      <c r="N1988" s="248"/>
      <c r="O1988" s="249"/>
      <c r="P1988" s="249"/>
      <c r="Q1988" s="258"/>
      <c r="R1988" s="259"/>
      <c r="S1988" s="259" t="str">
        <f>IF(A1988="","",VLOOKUP(A1988,'[3]IHS DATABASE'!C:BG,30,0))</f>
        <v/>
      </c>
      <c r="T1988" s="241"/>
      <c r="U1988" s="259" t="str">
        <f>IF(A1988="","",VLOOKUP(A1988,'[3]IHS DATABASE'!C:AG,31,0))</f>
        <v/>
      </c>
      <c r="V1988" s="260"/>
      <c r="W1988" s="260"/>
      <c r="X1988" s="260"/>
      <c r="Y1988" s="269">
        <f t="shared" si="217"/>
        <v>0</v>
      </c>
      <c r="Z1988" s="269">
        <f t="shared" si="218"/>
        <v>0</v>
      </c>
      <c r="AA1988" s="269" t="str">
        <f t="shared" si="219"/>
        <v>OK</v>
      </c>
      <c r="AB1988" s="270"/>
      <c r="AC1988" s="270"/>
      <c r="AD1988" s="270"/>
      <c r="AE1988" s="271"/>
      <c r="AF1988" s="272"/>
      <c r="AG1988" s="285"/>
      <c r="AH1988" s="285"/>
      <c r="AI1988" s="285"/>
      <c r="AJ1988" s="285"/>
      <c r="AK1988" s="286">
        <f t="shared" si="220"/>
        <v>0</v>
      </c>
      <c r="AL1988" s="286">
        <f t="shared" si="221"/>
        <v>0</v>
      </c>
      <c r="AM1988" s="287" t="e">
        <f t="shared" si="222"/>
        <v>#DIV/0!</v>
      </c>
      <c r="AN1988" s="286" t="str">
        <f>IF(A1988="","",VLOOKUP(A1988,'[3]IHS DATABASE'!C:H,6,0))</f>
        <v/>
      </c>
      <c r="AO1988" s="286"/>
      <c r="AP1988" s="290"/>
      <c r="AQ1988" s="290"/>
      <c r="AR1988" s="240"/>
      <c r="AS1988" s="240"/>
      <c r="AT1988" s="291">
        <f t="shared" si="223"/>
        <v>0</v>
      </c>
      <c r="AU1988" s="292"/>
      <c r="AV1988" s="293"/>
      <c r="AW1988" s="293"/>
      <c r="AX1988" s="292"/>
      <c r="AY1988" s="292"/>
      <c r="AZ1988" s="292"/>
      <c r="BA1988" s="292"/>
      <c r="BB1988" s="296"/>
      <c r="BC1988" s="293"/>
      <c r="BD1988" s="293"/>
      <c r="BE1988" s="297"/>
    </row>
    <row r="1989" spans="1:57">
      <c r="A1989" s="239"/>
      <c r="B1989" s="240"/>
      <c r="C1989" s="241" t="str">
        <f>IF(A1989="","",VLOOKUP(A1989,'[3]IHS DATABASE'!C:AD,27,0))</f>
        <v/>
      </c>
      <c r="D1989" s="241"/>
      <c r="E1989" s="241" t="str">
        <f>IF(A1989="","",VLOOKUP(A1989,'[3]IHS DATABASE'!C:G,5,0))</f>
        <v/>
      </c>
      <c r="F1989" s="241" t="str">
        <f>IF(A1989="","",VLOOKUP(A1989,'[3]IHS DATABASE'!C:AB,26,0))</f>
        <v/>
      </c>
      <c r="G1989" s="240" t="str">
        <f>IF(A1989="","",VLOOKUP(A1989,'[3]IHS DATABASE'!C:X,22,0))</f>
        <v/>
      </c>
      <c r="H1989" s="242"/>
      <c r="I1989" s="241" t="str">
        <f>IF(A1989="","",VLOOKUP(A1989,'[3]IHS DATABASE'!C:W,21,0))</f>
        <v/>
      </c>
      <c r="J1989" s="241" t="str">
        <f>IF(A1989="","",VLOOKUP(A1989,'[3]IHS DATABASE'!C:T,18,0))</f>
        <v/>
      </c>
      <c r="K1989" s="241"/>
      <c r="L1989" s="241"/>
      <c r="M1989" s="241" t="str">
        <f>IF(A1989="","",VLOOKUP(A1989,'[3]IHS DATABASE'!C:U,19,0))</f>
        <v/>
      </c>
      <c r="N1989" s="248"/>
      <c r="O1989" s="249"/>
      <c r="P1989" s="249"/>
      <c r="Q1989" s="258"/>
      <c r="R1989" s="259"/>
      <c r="S1989" s="259" t="str">
        <f>IF(A1989="","",VLOOKUP(A1989,'[3]IHS DATABASE'!C:BG,30,0))</f>
        <v/>
      </c>
      <c r="T1989" s="241"/>
      <c r="U1989" s="259" t="str">
        <f>IF(A1989="","",VLOOKUP(A1989,'[3]IHS DATABASE'!C:AG,31,0))</f>
        <v/>
      </c>
      <c r="V1989" s="260"/>
      <c r="W1989" s="260"/>
      <c r="X1989" s="260"/>
      <c r="Y1989" s="269">
        <f t="shared" si="217"/>
        <v>0</v>
      </c>
      <c r="Z1989" s="269">
        <f t="shared" si="218"/>
        <v>0</v>
      </c>
      <c r="AA1989" s="269" t="str">
        <f t="shared" si="219"/>
        <v>OK</v>
      </c>
      <c r="AB1989" s="270"/>
      <c r="AC1989" s="270"/>
      <c r="AD1989" s="270"/>
      <c r="AE1989" s="271"/>
      <c r="AF1989" s="272"/>
      <c r="AG1989" s="285"/>
      <c r="AH1989" s="285"/>
      <c r="AI1989" s="285"/>
      <c r="AJ1989" s="285"/>
      <c r="AK1989" s="286">
        <f t="shared" si="220"/>
        <v>0</v>
      </c>
      <c r="AL1989" s="286">
        <f t="shared" si="221"/>
        <v>0</v>
      </c>
      <c r="AM1989" s="287" t="e">
        <f t="shared" si="222"/>
        <v>#DIV/0!</v>
      </c>
      <c r="AN1989" s="286" t="str">
        <f>IF(A1989="","",VLOOKUP(A1989,'[3]IHS DATABASE'!C:H,6,0))</f>
        <v/>
      </c>
      <c r="AO1989" s="286"/>
      <c r="AP1989" s="290"/>
      <c r="AQ1989" s="290"/>
      <c r="AR1989" s="240"/>
      <c r="AS1989" s="240"/>
      <c r="AT1989" s="291">
        <f t="shared" si="223"/>
        <v>0</v>
      </c>
      <c r="AU1989" s="292"/>
      <c r="AV1989" s="293"/>
      <c r="AW1989" s="293"/>
      <c r="AX1989" s="292"/>
      <c r="AY1989" s="292"/>
      <c r="AZ1989" s="292"/>
      <c r="BA1989" s="292"/>
      <c r="BB1989" s="296"/>
      <c r="BC1989" s="293"/>
      <c r="BD1989" s="293"/>
      <c r="BE1989" s="297"/>
    </row>
    <row r="1990" spans="1:57">
      <c r="A1990" s="239"/>
      <c r="B1990" s="240"/>
      <c r="C1990" s="241" t="str">
        <f>IF(A1990="","",VLOOKUP(A1990,'[3]IHS DATABASE'!C:AD,27,0))</f>
        <v/>
      </c>
      <c r="D1990" s="241"/>
      <c r="E1990" s="241" t="str">
        <f>IF(A1990="","",VLOOKUP(A1990,'[3]IHS DATABASE'!C:G,5,0))</f>
        <v/>
      </c>
      <c r="F1990" s="241" t="str">
        <f>IF(A1990="","",VLOOKUP(A1990,'[3]IHS DATABASE'!C:AB,26,0))</f>
        <v/>
      </c>
      <c r="G1990" s="240" t="str">
        <f>IF(A1990="","",VLOOKUP(A1990,'[3]IHS DATABASE'!C:X,22,0))</f>
        <v/>
      </c>
      <c r="H1990" s="242"/>
      <c r="I1990" s="241" t="str">
        <f>IF(A1990="","",VLOOKUP(A1990,'[3]IHS DATABASE'!C:W,21,0))</f>
        <v/>
      </c>
      <c r="J1990" s="241" t="str">
        <f>IF(A1990="","",VLOOKUP(A1990,'[3]IHS DATABASE'!C:T,18,0))</f>
        <v/>
      </c>
      <c r="K1990" s="241"/>
      <c r="L1990" s="241"/>
      <c r="M1990" s="241" t="str">
        <f>IF(A1990="","",VLOOKUP(A1990,'[3]IHS DATABASE'!C:U,19,0))</f>
        <v/>
      </c>
      <c r="N1990" s="248"/>
      <c r="O1990" s="249"/>
      <c r="P1990" s="249"/>
      <c r="Q1990" s="258"/>
      <c r="R1990" s="259"/>
      <c r="S1990" s="259" t="str">
        <f>IF(A1990="","",VLOOKUP(A1990,'[3]IHS DATABASE'!C:BG,30,0))</f>
        <v/>
      </c>
      <c r="T1990" s="241"/>
      <c r="U1990" s="259" t="str">
        <f>IF(A1990="","",VLOOKUP(A1990,'[3]IHS DATABASE'!C:AG,31,0))</f>
        <v/>
      </c>
      <c r="V1990" s="260"/>
      <c r="W1990" s="260"/>
      <c r="X1990" s="260"/>
      <c r="Y1990" s="269">
        <f t="shared" si="217"/>
        <v>0</v>
      </c>
      <c r="Z1990" s="269">
        <f t="shared" si="218"/>
        <v>0</v>
      </c>
      <c r="AA1990" s="269" t="str">
        <f t="shared" si="219"/>
        <v>OK</v>
      </c>
      <c r="AB1990" s="270"/>
      <c r="AC1990" s="270"/>
      <c r="AD1990" s="270"/>
      <c r="AE1990" s="271"/>
      <c r="AF1990" s="272"/>
      <c r="AG1990" s="285"/>
      <c r="AH1990" s="285"/>
      <c r="AI1990" s="285"/>
      <c r="AJ1990" s="285"/>
      <c r="AK1990" s="286">
        <f t="shared" si="220"/>
        <v>0</v>
      </c>
      <c r="AL1990" s="286">
        <f t="shared" si="221"/>
        <v>0</v>
      </c>
      <c r="AM1990" s="287" t="e">
        <f t="shared" si="222"/>
        <v>#DIV/0!</v>
      </c>
      <c r="AN1990" s="286" t="str">
        <f>IF(A1990="","",VLOOKUP(A1990,'[3]IHS DATABASE'!C:H,6,0))</f>
        <v/>
      </c>
      <c r="AO1990" s="286"/>
      <c r="AP1990" s="290"/>
      <c r="AQ1990" s="290"/>
      <c r="AR1990" s="240"/>
      <c r="AS1990" s="240"/>
      <c r="AT1990" s="291">
        <f t="shared" si="223"/>
        <v>0</v>
      </c>
      <c r="AU1990" s="292"/>
      <c r="AV1990" s="293"/>
      <c r="AW1990" s="293"/>
      <c r="AX1990" s="292"/>
      <c r="AY1990" s="292"/>
      <c r="AZ1990" s="292"/>
      <c r="BA1990" s="292"/>
      <c r="BB1990" s="296"/>
      <c r="BC1990" s="293"/>
      <c r="BD1990" s="293"/>
      <c r="BE1990" s="297"/>
    </row>
    <row r="1991" spans="1:57">
      <c r="A1991" s="239"/>
      <c r="B1991" s="240"/>
      <c r="C1991" s="241" t="str">
        <f>IF(A1991="","",VLOOKUP(A1991,'[3]IHS DATABASE'!C:AD,27,0))</f>
        <v/>
      </c>
      <c r="D1991" s="241"/>
      <c r="E1991" s="241" t="str">
        <f>IF(A1991="","",VLOOKUP(A1991,'[3]IHS DATABASE'!C:G,5,0))</f>
        <v/>
      </c>
      <c r="F1991" s="241" t="str">
        <f>IF(A1991="","",VLOOKUP(A1991,'[3]IHS DATABASE'!C:AB,26,0))</f>
        <v/>
      </c>
      <c r="G1991" s="240" t="str">
        <f>IF(A1991="","",VLOOKUP(A1991,'[3]IHS DATABASE'!C:X,22,0))</f>
        <v/>
      </c>
      <c r="H1991" s="242"/>
      <c r="I1991" s="241" t="str">
        <f>IF(A1991="","",VLOOKUP(A1991,'[3]IHS DATABASE'!C:W,21,0))</f>
        <v/>
      </c>
      <c r="J1991" s="241" t="str">
        <f>IF(A1991="","",VLOOKUP(A1991,'[3]IHS DATABASE'!C:T,18,0))</f>
        <v/>
      </c>
      <c r="K1991" s="241"/>
      <c r="L1991" s="241"/>
      <c r="M1991" s="241" t="str">
        <f>IF(A1991="","",VLOOKUP(A1991,'[3]IHS DATABASE'!C:U,19,0))</f>
        <v/>
      </c>
      <c r="N1991" s="248"/>
      <c r="O1991" s="249"/>
      <c r="P1991" s="249"/>
      <c r="Q1991" s="258"/>
      <c r="R1991" s="259"/>
      <c r="S1991" s="259" t="str">
        <f>IF(A1991="","",VLOOKUP(A1991,'[3]IHS DATABASE'!C:BG,30,0))</f>
        <v/>
      </c>
      <c r="T1991" s="241"/>
      <c r="U1991" s="259" t="str">
        <f>IF(A1991="","",VLOOKUP(A1991,'[3]IHS DATABASE'!C:AG,31,0))</f>
        <v/>
      </c>
      <c r="V1991" s="260"/>
      <c r="W1991" s="260"/>
      <c r="X1991" s="260"/>
      <c r="Y1991" s="269">
        <f t="shared" si="217"/>
        <v>0</v>
      </c>
      <c r="Z1991" s="269">
        <f t="shared" si="218"/>
        <v>0</v>
      </c>
      <c r="AA1991" s="269" t="str">
        <f t="shared" si="219"/>
        <v>OK</v>
      </c>
      <c r="AB1991" s="270"/>
      <c r="AC1991" s="270"/>
      <c r="AD1991" s="270"/>
      <c r="AE1991" s="271"/>
      <c r="AF1991" s="272"/>
      <c r="AG1991" s="285"/>
      <c r="AH1991" s="285"/>
      <c r="AI1991" s="285"/>
      <c r="AJ1991" s="285"/>
      <c r="AK1991" s="286">
        <f t="shared" si="220"/>
        <v>0</v>
      </c>
      <c r="AL1991" s="286">
        <f t="shared" si="221"/>
        <v>0</v>
      </c>
      <c r="AM1991" s="287" t="e">
        <f t="shared" si="222"/>
        <v>#DIV/0!</v>
      </c>
      <c r="AN1991" s="286" t="str">
        <f>IF(A1991="","",VLOOKUP(A1991,'[3]IHS DATABASE'!C:H,6,0))</f>
        <v/>
      </c>
      <c r="AO1991" s="286"/>
      <c r="AP1991" s="290"/>
      <c r="AQ1991" s="290"/>
      <c r="AR1991" s="240"/>
      <c r="AS1991" s="240"/>
      <c r="AT1991" s="291">
        <f t="shared" si="223"/>
        <v>0</v>
      </c>
      <c r="AU1991" s="292"/>
      <c r="AV1991" s="293"/>
      <c r="AW1991" s="293"/>
      <c r="AX1991" s="292"/>
      <c r="AY1991" s="292"/>
      <c r="AZ1991" s="292"/>
      <c r="BA1991" s="292"/>
      <c r="BB1991" s="296"/>
      <c r="BC1991" s="293"/>
      <c r="BD1991" s="293"/>
      <c r="BE1991" s="297"/>
    </row>
    <row r="1992" spans="1:57">
      <c r="A1992" s="239"/>
      <c r="B1992" s="240"/>
      <c r="C1992" s="241" t="str">
        <f>IF(A1992="","",VLOOKUP(A1992,'[3]IHS DATABASE'!C:AD,27,0))</f>
        <v/>
      </c>
      <c r="D1992" s="241"/>
      <c r="E1992" s="241" t="str">
        <f>IF(A1992="","",VLOOKUP(A1992,'[3]IHS DATABASE'!C:G,5,0))</f>
        <v/>
      </c>
      <c r="F1992" s="241" t="str">
        <f>IF(A1992="","",VLOOKUP(A1992,'[3]IHS DATABASE'!C:AB,26,0))</f>
        <v/>
      </c>
      <c r="G1992" s="240" t="str">
        <f>IF(A1992="","",VLOOKUP(A1992,'[3]IHS DATABASE'!C:X,22,0))</f>
        <v/>
      </c>
      <c r="H1992" s="242"/>
      <c r="I1992" s="241" t="str">
        <f>IF(A1992="","",VLOOKUP(A1992,'[3]IHS DATABASE'!C:W,21,0))</f>
        <v/>
      </c>
      <c r="J1992" s="241" t="str">
        <f>IF(A1992="","",VLOOKUP(A1992,'[3]IHS DATABASE'!C:T,18,0))</f>
        <v/>
      </c>
      <c r="K1992" s="241"/>
      <c r="L1992" s="241"/>
      <c r="M1992" s="241" t="str">
        <f>IF(A1992="","",VLOOKUP(A1992,'[3]IHS DATABASE'!C:U,19,0))</f>
        <v/>
      </c>
      <c r="N1992" s="248"/>
      <c r="O1992" s="249"/>
      <c r="P1992" s="249"/>
      <c r="Q1992" s="258"/>
      <c r="R1992" s="259"/>
      <c r="S1992" s="259" t="str">
        <f>IF(A1992="","",VLOOKUP(A1992,'[3]IHS DATABASE'!C:BG,30,0))</f>
        <v/>
      </c>
      <c r="T1992" s="241"/>
      <c r="U1992" s="259" t="str">
        <f>IF(A1992="","",VLOOKUP(A1992,'[3]IHS DATABASE'!C:AG,31,0))</f>
        <v/>
      </c>
      <c r="V1992" s="260"/>
      <c r="W1992" s="260"/>
      <c r="X1992" s="260"/>
      <c r="Y1992" s="269">
        <f t="shared" si="217"/>
        <v>0</v>
      </c>
      <c r="Z1992" s="269">
        <f t="shared" si="218"/>
        <v>0</v>
      </c>
      <c r="AA1992" s="269" t="str">
        <f t="shared" si="219"/>
        <v>OK</v>
      </c>
      <c r="AB1992" s="270"/>
      <c r="AC1992" s="270"/>
      <c r="AD1992" s="270"/>
      <c r="AE1992" s="271"/>
      <c r="AF1992" s="272"/>
      <c r="AG1992" s="285"/>
      <c r="AH1992" s="285"/>
      <c r="AI1992" s="285"/>
      <c r="AJ1992" s="285"/>
      <c r="AK1992" s="286">
        <f t="shared" si="220"/>
        <v>0</v>
      </c>
      <c r="AL1992" s="286">
        <f t="shared" si="221"/>
        <v>0</v>
      </c>
      <c r="AM1992" s="287" t="e">
        <f t="shared" si="222"/>
        <v>#DIV/0!</v>
      </c>
      <c r="AN1992" s="286" t="str">
        <f>IF(A1992="","",VLOOKUP(A1992,'[3]IHS DATABASE'!C:H,6,0))</f>
        <v/>
      </c>
      <c r="AO1992" s="286"/>
      <c r="AP1992" s="290"/>
      <c r="AQ1992" s="290"/>
      <c r="AR1992" s="240"/>
      <c r="AS1992" s="240"/>
      <c r="AT1992" s="291">
        <f t="shared" si="223"/>
        <v>0</v>
      </c>
      <c r="AU1992" s="292"/>
      <c r="AV1992" s="293"/>
      <c r="AW1992" s="293"/>
      <c r="AX1992" s="292"/>
      <c r="AY1992" s="292"/>
      <c r="AZ1992" s="292"/>
      <c r="BA1992" s="292"/>
      <c r="BB1992" s="296"/>
      <c r="BC1992" s="293"/>
      <c r="BD1992" s="293"/>
      <c r="BE1992" s="297"/>
    </row>
    <row r="1993" spans="1:57">
      <c r="A1993" s="239"/>
      <c r="B1993" s="240"/>
      <c r="C1993" s="241" t="str">
        <f>IF(A1993="","",VLOOKUP(A1993,'[3]IHS DATABASE'!C:AD,27,0))</f>
        <v/>
      </c>
      <c r="D1993" s="241"/>
      <c r="E1993" s="241" t="str">
        <f>IF(A1993="","",VLOOKUP(A1993,'[3]IHS DATABASE'!C:G,5,0))</f>
        <v/>
      </c>
      <c r="F1993" s="241" t="str">
        <f>IF(A1993="","",VLOOKUP(A1993,'[3]IHS DATABASE'!C:AB,26,0))</f>
        <v/>
      </c>
      <c r="G1993" s="240" t="str">
        <f>IF(A1993="","",VLOOKUP(A1993,'[3]IHS DATABASE'!C:X,22,0))</f>
        <v/>
      </c>
      <c r="H1993" s="242"/>
      <c r="I1993" s="241" t="str">
        <f>IF(A1993="","",VLOOKUP(A1993,'[3]IHS DATABASE'!C:W,21,0))</f>
        <v/>
      </c>
      <c r="J1993" s="241" t="str">
        <f>IF(A1993="","",VLOOKUP(A1993,'[3]IHS DATABASE'!C:T,18,0))</f>
        <v/>
      </c>
      <c r="K1993" s="241"/>
      <c r="L1993" s="241"/>
      <c r="M1993" s="241" t="str">
        <f>IF(A1993="","",VLOOKUP(A1993,'[3]IHS DATABASE'!C:U,19,0))</f>
        <v/>
      </c>
      <c r="N1993" s="248"/>
      <c r="O1993" s="249"/>
      <c r="P1993" s="249"/>
      <c r="Q1993" s="258"/>
      <c r="R1993" s="259"/>
      <c r="S1993" s="259" t="str">
        <f>IF(A1993="","",VLOOKUP(A1993,'[3]IHS DATABASE'!C:BG,30,0))</f>
        <v/>
      </c>
      <c r="T1993" s="241"/>
      <c r="U1993" s="259" t="str">
        <f>IF(A1993="","",VLOOKUP(A1993,'[3]IHS DATABASE'!C:AG,31,0))</f>
        <v/>
      </c>
      <c r="V1993" s="260"/>
      <c r="W1993" s="260"/>
      <c r="X1993" s="260"/>
      <c r="Y1993" s="269">
        <f t="shared" si="217"/>
        <v>0</v>
      </c>
      <c r="Z1993" s="269">
        <f t="shared" si="218"/>
        <v>0</v>
      </c>
      <c r="AA1993" s="269" t="str">
        <f t="shared" si="219"/>
        <v>OK</v>
      </c>
      <c r="AB1993" s="270"/>
      <c r="AC1993" s="270"/>
      <c r="AD1993" s="270"/>
      <c r="AE1993" s="271"/>
      <c r="AF1993" s="272"/>
      <c r="AG1993" s="285"/>
      <c r="AH1993" s="285"/>
      <c r="AI1993" s="285"/>
      <c r="AJ1993" s="285"/>
      <c r="AK1993" s="286">
        <f t="shared" si="220"/>
        <v>0</v>
      </c>
      <c r="AL1993" s="286">
        <f t="shared" si="221"/>
        <v>0</v>
      </c>
      <c r="AM1993" s="287" t="e">
        <f t="shared" si="222"/>
        <v>#DIV/0!</v>
      </c>
      <c r="AN1993" s="286" t="str">
        <f>IF(A1993="","",VLOOKUP(A1993,'[3]IHS DATABASE'!C:H,6,0))</f>
        <v/>
      </c>
      <c r="AO1993" s="286"/>
      <c r="AP1993" s="290"/>
      <c r="AQ1993" s="290"/>
      <c r="AR1993" s="240"/>
      <c r="AS1993" s="240"/>
      <c r="AT1993" s="291">
        <f t="shared" si="223"/>
        <v>0</v>
      </c>
      <c r="AU1993" s="292"/>
      <c r="AV1993" s="293"/>
      <c r="AW1993" s="293"/>
      <c r="AX1993" s="292"/>
      <c r="AY1993" s="292"/>
      <c r="AZ1993" s="292"/>
      <c r="BA1993" s="292"/>
      <c r="BB1993" s="296"/>
      <c r="BC1993" s="293"/>
      <c r="BD1993" s="293"/>
      <c r="BE1993" s="297"/>
    </row>
    <row r="1994" spans="1:57">
      <c r="A1994" s="239"/>
      <c r="B1994" s="240"/>
      <c r="C1994" s="241" t="str">
        <f>IF(A1994="","",VLOOKUP(A1994,'[3]IHS DATABASE'!C:AD,27,0))</f>
        <v/>
      </c>
      <c r="D1994" s="241"/>
      <c r="E1994" s="241" t="str">
        <f>IF(A1994="","",VLOOKUP(A1994,'[3]IHS DATABASE'!C:G,5,0))</f>
        <v/>
      </c>
      <c r="F1994" s="241" t="str">
        <f>IF(A1994="","",VLOOKUP(A1994,'[3]IHS DATABASE'!C:AB,26,0))</f>
        <v/>
      </c>
      <c r="G1994" s="240" t="str">
        <f>IF(A1994="","",VLOOKUP(A1994,'[3]IHS DATABASE'!C:X,22,0))</f>
        <v/>
      </c>
      <c r="H1994" s="242"/>
      <c r="I1994" s="241" t="str">
        <f>IF(A1994="","",VLOOKUP(A1994,'[3]IHS DATABASE'!C:W,21,0))</f>
        <v/>
      </c>
      <c r="J1994" s="241" t="str">
        <f>IF(A1994="","",VLOOKUP(A1994,'[3]IHS DATABASE'!C:T,18,0))</f>
        <v/>
      </c>
      <c r="K1994" s="241"/>
      <c r="L1994" s="241"/>
      <c r="M1994" s="241" t="str">
        <f>IF(A1994="","",VLOOKUP(A1994,'[3]IHS DATABASE'!C:U,19,0))</f>
        <v/>
      </c>
      <c r="N1994" s="248"/>
      <c r="O1994" s="249"/>
      <c r="P1994" s="249"/>
      <c r="Q1994" s="258"/>
      <c r="R1994" s="259"/>
      <c r="S1994" s="259" t="str">
        <f>IF(A1994="","",VLOOKUP(A1994,'[3]IHS DATABASE'!C:BG,30,0))</f>
        <v/>
      </c>
      <c r="T1994" s="241"/>
      <c r="U1994" s="259" t="str">
        <f>IF(A1994="","",VLOOKUP(A1994,'[3]IHS DATABASE'!C:AG,31,0))</f>
        <v/>
      </c>
      <c r="V1994" s="260"/>
      <c r="W1994" s="260"/>
      <c r="X1994" s="260"/>
      <c r="Y1994" s="269">
        <f t="shared" si="217"/>
        <v>0</v>
      </c>
      <c r="Z1994" s="269">
        <f t="shared" si="218"/>
        <v>0</v>
      </c>
      <c r="AA1994" s="269" t="str">
        <f t="shared" si="219"/>
        <v>OK</v>
      </c>
      <c r="AB1994" s="270"/>
      <c r="AC1994" s="270"/>
      <c r="AD1994" s="270"/>
      <c r="AE1994" s="271"/>
      <c r="AF1994" s="272"/>
      <c r="AG1994" s="285"/>
      <c r="AH1994" s="285"/>
      <c r="AI1994" s="285"/>
      <c r="AJ1994" s="285"/>
      <c r="AK1994" s="286">
        <f t="shared" si="220"/>
        <v>0</v>
      </c>
      <c r="AL1994" s="286">
        <f t="shared" si="221"/>
        <v>0</v>
      </c>
      <c r="AM1994" s="287" t="e">
        <f t="shared" si="222"/>
        <v>#DIV/0!</v>
      </c>
      <c r="AN1994" s="286" t="str">
        <f>IF(A1994="","",VLOOKUP(A1994,'[3]IHS DATABASE'!C:H,6,0))</f>
        <v/>
      </c>
      <c r="AO1994" s="286"/>
      <c r="AP1994" s="290"/>
      <c r="AQ1994" s="290"/>
      <c r="AR1994" s="240"/>
      <c r="AS1994" s="240"/>
      <c r="AT1994" s="291">
        <f t="shared" si="223"/>
        <v>0</v>
      </c>
      <c r="AU1994" s="292"/>
      <c r="AV1994" s="293"/>
      <c r="AW1994" s="293"/>
      <c r="AX1994" s="292"/>
      <c r="AY1994" s="292"/>
      <c r="AZ1994" s="292"/>
      <c r="BA1994" s="292"/>
      <c r="BB1994" s="296"/>
      <c r="BC1994" s="293"/>
      <c r="BD1994" s="293"/>
      <c r="BE1994" s="297"/>
    </row>
    <row r="1995" spans="1:57">
      <c r="A1995" s="239"/>
      <c r="B1995" s="240"/>
      <c r="C1995" s="241" t="str">
        <f>IF(A1995="","",VLOOKUP(A1995,'[3]IHS DATABASE'!C:AD,27,0))</f>
        <v/>
      </c>
      <c r="D1995" s="241"/>
      <c r="E1995" s="241" t="str">
        <f>IF(A1995="","",VLOOKUP(A1995,'[3]IHS DATABASE'!C:G,5,0))</f>
        <v/>
      </c>
      <c r="F1995" s="241" t="str">
        <f>IF(A1995="","",VLOOKUP(A1995,'[3]IHS DATABASE'!C:AB,26,0))</f>
        <v/>
      </c>
      <c r="G1995" s="240" t="str">
        <f>IF(A1995="","",VLOOKUP(A1995,'[3]IHS DATABASE'!C:X,22,0))</f>
        <v/>
      </c>
      <c r="H1995" s="242"/>
      <c r="I1995" s="241" t="str">
        <f>IF(A1995="","",VLOOKUP(A1995,'[3]IHS DATABASE'!C:W,21,0))</f>
        <v/>
      </c>
      <c r="J1995" s="241" t="str">
        <f>IF(A1995="","",VLOOKUP(A1995,'[3]IHS DATABASE'!C:T,18,0))</f>
        <v/>
      </c>
      <c r="K1995" s="241"/>
      <c r="L1995" s="241"/>
      <c r="M1995" s="241" t="str">
        <f>IF(A1995="","",VLOOKUP(A1995,'[3]IHS DATABASE'!C:U,19,0))</f>
        <v/>
      </c>
      <c r="N1995" s="248"/>
      <c r="O1995" s="249"/>
      <c r="P1995" s="249"/>
      <c r="Q1995" s="258"/>
      <c r="R1995" s="259"/>
      <c r="S1995" s="259" t="str">
        <f>IF(A1995="","",VLOOKUP(A1995,'[3]IHS DATABASE'!C:BG,30,0))</f>
        <v/>
      </c>
      <c r="T1995" s="241"/>
      <c r="U1995" s="259" t="str">
        <f>IF(A1995="","",VLOOKUP(A1995,'[3]IHS DATABASE'!C:AG,31,0))</f>
        <v/>
      </c>
      <c r="V1995" s="260"/>
      <c r="W1995" s="260"/>
      <c r="X1995" s="260"/>
      <c r="Y1995" s="269">
        <f t="shared" si="217"/>
        <v>0</v>
      </c>
      <c r="Z1995" s="269">
        <f t="shared" si="218"/>
        <v>0</v>
      </c>
      <c r="AA1995" s="269" t="str">
        <f t="shared" si="219"/>
        <v>OK</v>
      </c>
      <c r="AB1995" s="270"/>
      <c r="AC1995" s="270"/>
      <c r="AD1995" s="270"/>
      <c r="AE1995" s="271"/>
      <c r="AF1995" s="272"/>
      <c r="AG1995" s="285"/>
      <c r="AH1995" s="285"/>
      <c r="AI1995" s="285"/>
      <c r="AJ1995" s="285"/>
      <c r="AK1995" s="286">
        <f t="shared" si="220"/>
        <v>0</v>
      </c>
      <c r="AL1995" s="286">
        <f t="shared" si="221"/>
        <v>0</v>
      </c>
      <c r="AM1995" s="287" t="e">
        <f t="shared" si="222"/>
        <v>#DIV/0!</v>
      </c>
      <c r="AN1995" s="286" t="str">
        <f>IF(A1995="","",VLOOKUP(A1995,'[3]IHS DATABASE'!C:H,6,0))</f>
        <v/>
      </c>
      <c r="AO1995" s="286"/>
      <c r="AP1995" s="290"/>
      <c r="AQ1995" s="290"/>
      <c r="AR1995" s="240"/>
      <c r="AS1995" s="240"/>
      <c r="AT1995" s="291">
        <f t="shared" si="223"/>
        <v>0</v>
      </c>
      <c r="AU1995" s="292"/>
      <c r="AV1995" s="293"/>
      <c r="AW1995" s="293"/>
      <c r="AX1995" s="292"/>
      <c r="AY1995" s="292"/>
      <c r="AZ1995" s="292"/>
      <c r="BA1995" s="292"/>
      <c r="BB1995" s="296"/>
      <c r="BC1995" s="293"/>
      <c r="BD1995" s="293"/>
      <c r="BE1995" s="297"/>
    </row>
    <row r="1996" spans="1:57">
      <c r="A1996" s="239"/>
      <c r="B1996" s="240"/>
      <c r="C1996" s="241" t="str">
        <f>IF(A1996="","",VLOOKUP(A1996,'[3]IHS DATABASE'!C:AD,27,0))</f>
        <v/>
      </c>
      <c r="D1996" s="241"/>
      <c r="E1996" s="241" t="str">
        <f>IF(A1996="","",VLOOKUP(A1996,'[3]IHS DATABASE'!C:G,5,0))</f>
        <v/>
      </c>
      <c r="F1996" s="241" t="str">
        <f>IF(A1996="","",VLOOKUP(A1996,'[3]IHS DATABASE'!C:AB,26,0))</f>
        <v/>
      </c>
      <c r="G1996" s="240" t="str">
        <f>IF(A1996="","",VLOOKUP(A1996,'[3]IHS DATABASE'!C:X,22,0))</f>
        <v/>
      </c>
      <c r="H1996" s="242"/>
      <c r="I1996" s="241" t="str">
        <f>IF(A1996="","",VLOOKUP(A1996,'[3]IHS DATABASE'!C:W,21,0))</f>
        <v/>
      </c>
      <c r="J1996" s="241" t="str">
        <f>IF(A1996="","",VLOOKUP(A1996,'[3]IHS DATABASE'!C:T,18,0))</f>
        <v/>
      </c>
      <c r="K1996" s="241"/>
      <c r="L1996" s="241"/>
      <c r="M1996" s="241" t="str">
        <f>IF(A1996="","",VLOOKUP(A1996,'[3]IHS DATABASE'!C:U,19,0))</f>
        <v/>
      </c>
      <c r="N1996" s="248"/>
      <c r="O1996" s="249"/>
      <c r="P1996" s="249"/>
      <c r="Q1996" s="258"/>
      <c r="R1996" s="259"/>
      <c r="S1996" s="259" t="str">
        <f>IF(A1996="","",VLOOKUP(A1996,'[3]IHS DATABASE'!C:BG,30,0))</f>
        <v/>
      </c>
      <c r="T1996" s="241"/>
      <c r="U1996" s="259" t="str">
        <f>IF(A1996="","",VLOOKUP(A1996,'[3]IHS DATABASE'!C:AG,31,0))</f>
        <v/>
      </c>
      <c r="V1996" s="260"/>
      <c r="W1996" s="260"/>
      <c r="X1996" s="260"/>
      <c r="Y1996" s="269">
        <f t="shared" si="217"/>
        <v>0</v>
      </c>
      <c r="Z1996" s="269">
        <f t="shared" si="218"/>
        <v>0</v>
      </c>
      <c r="AA1996" s="269" t="str">
        <f t="shared" si="219"/>
        <v>OK</v>
      </c>
      <c r="AB1996" s="270"/>
      <c r="AC1996" s="270"/>
      <c r="AD1996" s="270"/>
      <c r="AE1996" s="271"/>
      <c r="AF1996" s="272"/>
      <c r="AG1996" s="285"/>
      <c r="AH1996" s="285"/>
      <c r="AI1996" s="285"/>
      <c r="AJ1996" s="285"/>
      <c r="AK1996" s="286">
        <f t="shared" si="220"/>
        <v>0</v>
      </c>
      <c r="AL1996" s="286">
        <f t="shared" si="221"/>
        <v>0</v>
      </c>
      <c r="AM1996" s="287" t="e">
        <f t="shared" si="222"/>
        <v>#DIV/0!</v>
      </c>
      <c r="AN1996" s="286" t="str">
        <f>IF(A1996="","",VLOOKUP(A1996,'[3]IHS DATABASE'!C:H,6,0))</f>
        <v/>
      </c>
      <c r="AO1996" s="286"/>
      <c r="AP1996" s="290"/>
      <c r="AQ1996" s="290"/>
      <c r="AR1996" s="240"/>
      <c r="AS1996" s="240"/>
      <c r="AT1996" s="291">
        <f t="shared" si="223"/>
        <v>0</v>
      </c>
      <c r="AU1996" s="292"/>
      <c r="AV1996" s="293"/>
      <c r="AW1996" s="293"/>
      <c r="AX1996" s="292"/>
      <c r="AY1996" s="292"/>
      <c r="AZ1996" s="292"/>
      <c r="BA1996" s="292"/>
      <c r="BB1996" s="296"/>
      <c r="BC1996" s="293"/>
      <c r="BD1996" s="293"/>
      <c r="BE1996" s="297"/>
    </row>
    <row r="1997" spans="1:57">
      <c r="A1997" s="239"/>
      <c r="B1997" s="240"/>
      <c r="C1997" s="241" t="str">
        <f>IF(A1997="","",VLOOKUP(A1997,'[3]IHS DATABASE'!C:AD,27,0))</f>
        <v/>
      </c>
      <c r="D1997" s="241"/>
      <c r="E1997" s="241" t="str">
        <f>IF(A1997="","",VLOOKUP(A1997,'[3]IHS DATABASE'!C:G,5,0))</f>
        <v/>
      </c>
      <c r="F1997" s="241" t="str">
        <f>IF(A1997="","",VLOOKUP(A1997,'[3]IHS DATABASE'!C:AB,26,0))</f>
        <v/>
      </c>
      <c r="G1997" s="240" t="str">
        <f>IF(A1997="","",VLOOKUP(A1997,'[3]IHS DATABASE'!C:X,22,0))</f>
        <v/>
      </c>
      <c r="H1997" s="242"/>
      <c r="I1997" s="241" t="str">
        <f>IF(A1997="","",VLOOKUP(A1997,'[3]IHS DATABASE'!C:W,21,0))</f>
        <v/>
      </c>
      <c r="J1997" s="241" t="str">
        <f>IF(A1997="","",VLOOKUP(A1997,'[3]IHS DATABASE'!C:T,18,0))</f>
        <v/>
      </c>
      <c r="K1997" s="241"/>
      <c r="L1997" s="241"/>
      <c r="M1997" s="241" t="str">
        <f>IF(A1997="","",VLOOKUP(A1997,'[3]IHS DATABASE'!C:U,19,0))</f>
        <v/>
      </c>
      <c r="N1997" s="248"/>
      <c r="O1997" s="249"/>
      <c r="P1997" s="249"/>
      <c r="Q1997" s="258"/>
      <c r="R1997" s="259"/>
      <c r="S1997" s="259" t="str">
        <f>IF(A1997="","",VLOOKUP(A1997,'[3]IHS DATABASE'!C:BG,30,0))</f>
        <v/>
      </c>
      <c r="T1997" s="241"/>
      <c r="U1997" s="259" t="str">
        <f>IF(A1997="","",VLOOKUP(A1997,'[3]IHS DATABASE'!C:AG,31,0))</f>
        <v/>
      </c>
      <c r="V1997" s="260"/>
      <c r="W1997" s="260"/>
      <c r="X1997" s="260"/>
      <c r="Y1997" s="269">
        <f t="shared" si="217"/>
        <v>0</v>
      </c>
      <c r="Z1997" s="269">
        <f t="shared" si="218"/>
        <v>0</v>
      </c>
      <c r="AA1997" s="269" t="str">
        <f t="shared" si="219"/>
        <v>OK</v>
      </c>
      <c r="AB1997" s="270"/>
      <c r="AC1997" s="270"/>
      <c r="AD1997" s="270"/>
      <c r="AE1997" s="271"/>
      <c r="AF1997" s="272"/>
      <c r="AG1997" s="285"/>
      <c r="AH1997" s="285"/>
      <c r="AI1997" s="285"/>
      <c r="AJ1997" s="285"/>
      <c r="AK1997" s="286">
        <f t="shared" si="220"/>
        <v>0</v>
      </c>
      <c r="AL1997" s="286">
        <f t="shared" si="221"/>
        <v>0</v>
      </c>
      <c r="AM1997" s="287" t="e">
        <f t="shared" si="222"/>
        <v>#DIV/0!</v>
      </c>
      <c r="AN1997" s="286" t="str">
        <f>IF(A1997="","",VLOOKUP(A1997,'[3]IHS DATABASE'!C:H,6,0))</f>
        <v/>
      </c>
      <c r="AO1997" s="286"/>
      <c r="AP1997" s="290"/>
      <c r="AQ1997" s="290"/>
      <c r="AR1997" s="240"/>
      <c r="AS1997" s="240"/>
      <c r="AT1997" s="291">
        <f t="shared" si="223"/>
        <v>0</v>
      </c>
      <c r="AU1997" s="292"/>
      <c r="AV1997" s="293"/>
      <c r="AW1997" s="293"/>
      <c r="AX1997" s="292"/>
      <c r="AY1997" s="292"/>
      <c r="AZ1997" s="292"/>
      <c r="BA1997" s="292"/>
      <c r="BB1997" s="296"/>
      <c r="BC1997" s="293"/>
      <c r="BD1997" s="293"/>
      <c r="BE1997" s="297"/>
    </row>
    <row r="1998" spans="1:57">
      <c r="A1998" s="239"/>
      <c r="B1998" s="240"/>
      <c r="C1998" s="241" t="str">
        <f>IF(A1998="","",VLOOKUP(A1998,'[3]IHS DATABASE'!C:AD,27,0))</f>
        <v/>
      </c>
      <c r="D1998" s="241"/>
      <c r="E1998" s="241" t="str">
        <f>IF(A1998="","",VLOOKUP(A1998,'[3]IHS DATABASE'!C:G,5,0))</f>
        <v/>
      </c>
      <c r="F1998" s="241" t="str">
        <f>IF(A1998="","",VLOOKUP(A1998,'[3]IHS DATABASE'!C:AB,26,0))</f>
        <v/>
      </c>
      <c r="G1998" s="240" t="str">
        <f>IF(A1998="","",VLOOKUP(A1998,'[3]IHS DATABASE'!C:X,22,0))</f>
        <v/>
      </c>
      <c r="H1998" s="242"/>
      <c r="I1998" s="241" t="str">
        <f>IF(A1998="","",VLOOKUP(A1998,'[3]IHS DATABASE'!C:W,21,0))</f>
        <v/>
      </c>
      <c r="J1998" s="241" t="str">
        <f>IF(A1998="","",VLOOKUP(A1998,'[3]IHS DATABASE'!C:T,18,0))</f>
        <v/>
      </c>
      <c r="K1998" s="241"/>
      <c r="L1998" s="241"/>
      <c r="M1998" s="241" t="str">
        <f>IF(A1998="","",VLOOKUP(A1998,'[3]IHS DATABASE'!C:U,19,0))</f>
        <v/>
      </c>
      <c r="N1998" s="248"/>
      <c r="O1998" s="249"/>
      <c r="P1998" s="249"/>
      <c r="Q1998" s="258"/>
      <c r="R1998" s="259"/>
      <c r="S1998" s="259" t="str">
        <f>IF(A1998="","",VLOOKUP(A1998,'[3]IHS DATABASE'!C:BG,30,0))</f>
        <v/>
      </c>
      <c r="T1998" s="241"/>
      <c r="U1998" s="259" t="str">
        <f>IF(A1998="","",VLOOKUP(A1998,'[3]IHS DATABASE'!C:AG,31,0))</f>
        <v/>
      </c>
      <c r="V1998" s="260"/>
      <c r="W1998" s="260"/>
      <c r="X1998" s="260"/>
      <c r="Y1998" s="269">
        <f t="shared" si="217"/>
        <v>0</v>
      </c>
      <c r="Z1998" s="269">
        <f t="shared" si="218"/>
        <v>0</v>
      </c>
      <c r="AA1998" s="269" t="str">
        <f t="shared" si="219"/>
        <v>OK</v>
      </c>
      <c r="AB1998" s="270"/>
      <c r="AC1998" s="270"/>
      <c r="AD1998" s="270"/>
      <c r="AE1998" s="271"/>
      <c r="AF1998" s="272"/>
      <c r="AG1998" s="285"/>
      <c r="AH1998" s="285"/>
      <c r="AI1998" s="285"/>
      <c r="AJ1998" s="285"/>
      <c r="AK1998" s="286">
        <f t="shared" si="220"/>
        <v>0</v>
      </c>
      <c r="AL1998" s="286">
        <f t="shared" si="221"/>
        <v>0</v>
      </c>
      <c r="AM1998" s="287" t="e">
        <f t="shared" si="222"/>
        <v>#DIV/0!</v>
      </c>
      <c r="AN1998" s="286" t="str">
        <f>IF(A1998="","",VLOOKUP(A1998,'[3]IHS DATABASE'!C:H,6,0))</f>
        <v/>
      </c>
      <c r="AO1998" s="286"/>
      <c r="AP1998" s="290"/>
      <c r="AQ1998" s="290"/>
      <c r="AR1998" s="240"/>
      <c r="AS1998" s="240"/>
      <c r="AT1998" s="291">
        <f t="shared" si="223"/>
        <v>0</v>
      </c>
      <c r="AU1998" s="292"/>
      <c r="AV1998" s="293"/>
      <c r="AW1998" s="293"/>
      <c r="AX1998" s="292"/>
      <c r="AY1998" s="292"/>
      <c r="AZ1998" s="292"/>
      <c r="BA1998" s="292"/>
      <c r="BB1998" s="296"/>
      <c r="BC1998" s="293"/>
      <c r="BD1998" s="293"/>
      <c r="BE1998" s="297"/>
    </row>
    <row r="1999" spans="1:57">
      <c r="A1999" s="239"/>
      <c r="B1999" s="240"/>
      <c r="C1999" s="241" t="str">
        <f>IF(A1999="","",VLOOKUP(A1999,'[3]IHS DATABASE'!C:AD,27,0))</f>
        <v/>
      </c>
      <c r="D1999" s="241"/>
      <c r="E1999" s="241" t="str">
        <f>IF(A1999="","",VLOOKUP(A1999,'[3]IHS DATABASE'!C:G,5,0))</f>
        <v/>
      </c>
      <c r="F1999" s="241" t="str">
        <f>IF(A1999="","",VLOOKUP(A1999,'[3]IHS DATABASE'!C:AB,26,0))</f>
        <v/>
      </c>
      <c r="G1999" s="240" t="str">
        <f>IF(A1999="","",VLOOKUP(A1999,'[3]IHS DATABASE'!C:X,22,0))</f>
        <v/>
      </c>
      <c r="H1999" s="242"/>
      <c r="I1999" s="241" t="str">
        <f>IF(A1999="","",VLOOKUP(A1999,'[3]IHS DATABASE'!C:W,21,0))</f>
        <v/>
      </c>
      <c r="J1999" s="241" t="str">
        <f>IF(A1999="","",VLOOKUP(A1999,'[3]IHS DATABASE'!C:T,18,0))</f>
        <v/>
      </c>
      <c r="K1999" s="241"/>
      <c r="L1999" s="241"/>
      <c r="M1999" s="241" t="str">
        <f>IF(A1999="","",VLOOKUP(A1999,'[3]IHS DATABASE'!C:U,19,0))</f>
        <v/>
      </c>
      <c r="N1999" s="248"/>
      <c r="O1999" s="249"/>
      <c r="P1999" s="249"/>
      <c r="Q1999" s="258"/>
      <c r="R1999" s="259"/>
      <c r="S1999" s="259" t="str">
        <f>IF(A1999="","",VLOOKUP(A1999,'[3]IHS DATABASE'!C:BG,30,0))</f>
        <v/>
      </c>
      <c r="T1999" s="241"/>
      <c r="U1999" s="259" t="str">
        <f>IF(A1999="","",VLOOKUP(A1999,'[3]IHS DATABASE'!C:AG,31,0))</f>
        <v/>
      </c>
      <c r="V1999" s="260"/>
      <c r="W1999" s="260"/>
      <c r="X1999" s="260"/>
      <c r="Y1999" s="269">
        <f t="shared" si="217"/>
        <v>0</v>
      </c>
      <c r="Z1999" s="269">
        <f t="shared" si="218"/>
        <v>0</v>
      </c>
      <c r="AA1999" s="269" t="str">
        <f t="shared" si="219"/>
        <v>OK</v>
      </c>
      <c r="AB1999" s="270"/>
      <c r="AC1999" s="270"/>
      <c r="AD1999" s="270"/>
      <c r="AE1999" s="271"/>
      <c r="AF1999" s="272"/>
      <c r="AG1999" s="285"/>
      <c r="AH1999" s="285"/>
      <c r="AI1999" s="285"/>
      <c r="AJ1999" s="285"/>
      <c r="AK1999" s="286">
        <f t="shared" si="220"/>
        <v>0</v>
      </c>
      <c r="AL1999" s="286">
        <f t="shared" si="221"/>
        <v>0</v>
      </c>
      <c r="AM1999" s="287" t="e">
        <f t="shared" si="222"/>
        <v>#DIV/0!</v>
      </c>
      <c r="AN1999" s="286" t="str">
        <f>IF(A1999="","",VLOOKUP(A1999,'[3]IHS DATABASE'!C:H,6,0))</f>
        <v/>
      </c>
      <c r="AO1999" s="286"/>
      <c r="AP1999" s="290"/>
      <c r="AQ1999" s="290"/>
      <c r="AR1999" s="240"/>
      <c r="AS1999" s="240"/>
      <c r="AT1999" s="291">
        <f t="shared" si="223"/>
        <v>0</v>
      </c>
      <c r="AU1999" s="292"/>
      <c r="AV1999" s="293"/>
      <c r="AW1999" s="293"/>
      <c r="AX1999" s="292"/>
      <c r="AY1999" s="292"/>
      <c r="AZ1999" s="292"/>
      <c r="BA1999" s="292"/>
      <c r="BB1999" s="296"/>
      <c r="BC1999" s="293"/>
      <c r="BD1999" s="293"/>
      <c r="BE1999" s="297"/>
    </row>
    <row r="2000" spans="1:57">
      <c r="A2000" s="239"/>
      <c r="B2000" s="240"/>
      <c r="C2000" s="241" t="str">
        <f>IF(A2000="","",VLOOKUP(A2000,'[3]IHS DATABASE'!C:AD,27,0))</f>
        <v/>
      </c>
      <c r="D2000" s="241"/>
      <c r="E2000" s="241" t="str">
        <f>IF(A2000="","",VLOOKUP(A2000,'[3]IHS DATABASE'!C:G,5,0))</f>
        <v/>
      </c>
      <c r="F2000" s="241" t="str">
        <f>IF(A2000="","",VLOOKUP(A2000,'[3]IHS DATABASE'!C:AB,26,0))</f>
        <v/>
      </c>
      <c r="G2000" s="240" t="str">
        <f>IF(A2000="","",VLOOKUP(A2000,'[3]IHS DATABASE'!C:X,22,0))</f>
        <v/>
      </c>
      <c r="H2000" s="242"/>
      <c r="I2000" s="241" t="str">
        <f>IF(A2000="","",VLOOKUP(A2000,'[3]IHS DATABASE'!C:W,21,0))</f>
        <v/>
      </c>
      <c r="J2000" s="241" t="str">
        <f>IF(A2000="","",VLOOKUP(A2000,'[3]IHS DATABASE'!C:T,18,0))</f>
        <v/>
      </c>
      <c r="K2000" s="241"/>
      <c r="L2000" s="241"/>
      <c r="M2000" s="241" t="str">
        <f>IF(A2000="","",VLOOKUP(A2000,'[3]IHS DATABASE'!C:U,19,0))</f>
        <v/>
      </c>
      <c r="N2000" s="248"/>
      <c r="O2000" s="249"/>
      <c r="P2000" s="249"/>
      <c r="Q2000" s="258"/>
      <c r="R2000" s="259"/>
      <c r="S2000" s="259" t="str">
        <f>IF(A2000="","",VLOOKUP(A2000,'[3]IHS DATABASE'!C:BG,30,0))</f>
        <v/>
      </c>
      <c r="T2000" s="241"/>
      <c r="U2000" s="259" t="str">
        <f>IF(A2000="","",VLOOKUP(A2000,'[3]IHS DATABASE'!C:AG,31,0))</f>
        <v/>
      </c>
      <c r="V2000" s="260"/>
      <c r="W2000" s="260"/>
      <c r="X2000" s="260"/>
      <c r="Y2000" s="269">
        <f t="shared" si="217"/>
        <v>0</v>
      </c>
      <c r="Z2000" s="269">
        <f t="shared" si="218"/>
        <v>0</v>
      </c>
      <c r="AA2000" s="269" t="str">
        <f t="shared" si="219"/>
        <v>OK</v>
      </c>
      <c r="AB2000" s="270"/>
      <c r="AC2000" s="270"/>
      <c r="AD2000" s="270"/>
      <c r="AE2000" s="271"/>
      <c r="AF2000" s="272"/>
      <c r="AG2000" s="285"/>
      <c r="AH2000" s="285"/>
      <c r="AI2000" s="285"/>
      <c r="AJ2000" s="285"/>
      <c r="AK2000" s="286">
        <f t="shared" si="220"/>
        <v>0</v>
      </c>
      <c r="AL2000" s="286">
        <f t="shared" si="221"/>
        <v>0</v>
      </c>
      <c r="AM2000" s="287" t="e">
        <f t="shared" si="222"/>
        <v>#DIV/0!</v>
      </c>
      <c r="AN2000" s="286" t="str">
        <f>IF(A2000="","",VLOOKUP(A2000,'[3]IHS DATABASE'!C:H,6,0))</f>
        <v/>
      </c>
      <c r="AO2000" s="286"/>
      <c r="AP2000" s="290"/>
      <c r="AQ2000" s="290"/>
      <c r="AR2000" s="240"/>
      <c r="AS2000" s="240"/>
      <c r="AT2000" s="291">
        <f t="shared" si="223"/>
        <v>0</v>
      </c>
      <c r="AU2000" s="292"/>
      <c r="AV2000" s="293"/>
      <c r="AW2000" s="293"/>
      <c r="AX2000" s="292"/>
      <c r="AY2000" s="292"/>
      <c r="AZ2000" s="292"/>
      <c r="BA2000" s="292"/>
      <c r="BB2000" s="296"/>
      <c r="BC2000" s="293"/>
      <c r="BD2000" s="293"/>
      <c r="BE2000" s="297"/>
    </row>
    <row r="2001" spans="1:57">
      <c r="A2001" s="239"/>
      <c r="B2001" s="240"/>
      <c r="C2001" s="241" t="str">
        <f>IF(A2001="","",VLOOKUP(A2001,'[3]IHS DATABASE'!C:AD,27,0))</f>
        <v/>
      </c>
      <c r="D2001" s="241"/>
      <c r="E2001" s="241" t="str">
        <f>IF(A2001="","",VLOOKUP(A2001,'[3]IHS DATABASE'!C:G,5,0))</f>
        <v/>
      </c>
      <c r="F2001" s="241" t="str">
        <f>IF(A2001="","",VLOOKUP(A2001,'[3]IHS DATABASE'!C:AB,26,0))</f>
        <v/>
      </c>
      <c r="G2001" s="240" t="str">
        <f>IF(A2001="","",VLOOKUP(A2001,'[3]IHS DATABASE'!C:X,22,0))</f>
        <v/>
      </c>
      <c r="H2001" s="242"/>
      <c r="I2001" s="241" t="str">
        <f>IF(A2001="","",VLOOKUP(A2001,'[3]IHS DATABASE'!C:W,21,0))</f>
        <v/>
      </c>
      <c r="J2001" s="241" t="str">
        <f>IF(A2001="","",VLOOKUP(A2001,'[3]IHS DATABASE'!C:T,18,0))</f>
        <v/>
      </c>
      <c r="K2001" s="241"/>
      <c r="L2001" s="241"/>
      <c r="M2001" s="241" t="str">
        <f>IF(A2001="","",VLOOKUP(A2001,'[3]IHS DATABASE'!C:U,19,0))</f>
        <v/>
      </c>
      <c r="N2001" s="248"/>
      <c r="O2001" s="249"/>
      <c r="P2001" s="249"/>
      <c r="Q2001" s="258"/>
      <c r="R2001" s="259"/>
      <c r="S2001" s="259" t="str">
        <f>IF(A2001="","",VLOOKUP(A2001,'[3]IHS DATABASE'!C:BG,30,0))</f>
        <v/>
      </c>
      <c r="T2001" s="241"/>
      <c r="U2001" s="259" t="str">
        <f>IF(A2001="","",VLOOKUP(A2001,'[3]IHS DATABASE'!C:AG,31,0))</f>
        <v/>
      </c>
      <c r="V2001" s="260"/>
      <c r="W2001" s="260"/>
      <c r="X2001" s="260"/>
      <c r="Y2001" s="269">
        <f t="shared" si="217"/>
        <v>0</v>
      </c>
      <c r="Z2001" s="269">
        <f t="shared" si="218"/>
        <v>0</v>
      </c>
      <c r="AA2001" s="269" t="str">
        <f t="shared" si="219"/>
        <v>OK</v>
      </c>
      <c r="AB2001" s="270"/>
      <c r="AC2001" s="270"/>
      <c r="AD2001" s="270"/>
      <c r="AE2001" s="271"/>
      <c r="AF2001" s="272"/>
      <c r="AG2001" s="285"/>
      <c r="AH2001" s="285"/>
      <c r="AI2001" s="285"/>
      <c r="AJ2001" s="285"/>
      <c r="AK2001" s="286">
        <f t="shared" si="220"/>
        <v>0</v>
      </c>
      <c r="AL2001" s="286">
        <f t="shared" si="221"/>
        <v>0</v>
      </c>
      <c r="AM2001" s="287" t="e">
        <f t="shared" si="222"/>
        <v>#DIV/0!</v>
      </c>
      <c r="AN2001" s="286" t="str">
        <f>IF(A2001="","",VLOOKUP(A2001,'[3]IHS DATABASE'!C:H,6,0))</f>
        <v/>
      </c>
      <c r="AO2001" s="286"/>
      <c r="AP2001" s="290"/>
      <c r="AQ2001" s="290"/>
      <c r="AR2001" s="240"/>
      <c r="AS2001" s="240"/>
      <c r="AT2001" s="291">
        <f t="shared" si="223"/>
        <v>0</v>
      </c>
      <c r="AU2001" s="292"/>
      <c r="AV2001" s="293"/>
      <c r="AW2001" s="293"/>
      <c r="AX2001" s="292"/>
      <c r="AY2001" s="292"/>
      <c r="AZ2001" s="292"/>
      <c r="BA2001" s="292"/>
      <c r="BB2001" s="296"/>
      <c r="BC2001" s="293"/>
      <c r="BD2001" s="293"/>
      <c r="BE2001" s="297"/>
    </row>
    <row r="2002" spans="1:57">
      <c r="A2002" s="239"/>
      <c r="B2002" s="240"/>
      <c r="C2002" s="241" t="str">
        <f>IF(A2002="","",VLOOKUP(A2002,'[3]IHS DATABASE'!C:AD,27,0))</f>
        <v/>
      </c>
      <c r="D2002" s="241"/>
      <c r="E2002" s="241" t="str">
        <f>IF(A2002="","",VLOOKUP(A2002,'[3]IHS DATABASE'!C:G,5,0))</f>
        <v/>
      </c>
      <c r="F2002" s="241" t="str">
        <f>IF(A2002="","",VLOOKUP(A2002,'[3]IHS DATABASE'!C:AB,26,0))</f>
        <v/>
      </c>
      <c r="G2002" s="240" t="str">
        <f>IF(A2002="","",VLOOKUP(A2002,'[3]IHS DATABASE'!C:X,22,0))</f>
        <v/>
      </c>
      <c r="H2002" s="242"/>
      <c r="I2002" s="241" t="str">
        <f>IF(A2002="","",VLOOKUP(A2002,'[3]IHS DATABASE'!C:W,21,0))</f>
        <v/>
      </c>
      <c r="J2002" s="241" t="str">
        <f>IF(A2002="","",VLOOKUP(A2002,'[3]IHS DATABASE'!C:T,18,0))</f>
        <v/>
      </c>
      <c r="K2002" s="241"/>
      <c r="L2002" s="241"/>
      <c r="M2002" s="241" t="str">
        <f>IF(A2002="","",VLOOKUP(A2002,'[3]IHS DATABASE'!C:U,19,0))</f>
        <v/>
      </c>
      <c r="N2002" s="248"/>
      <c r="O2002" s="249"/>
      <c r="P2002" s="249"/>
      <c r="Q2002" s="258"/>
      <c r="R2002" s="259"/>
      <c r="S2002" s="259" t="str">
        <f>IF(A2002="","",VLOOKUP(A2002,'[3]IHS DATABASE'!C:BG,30,0))</f>
        <v/>
      </c>
      <c r="T2002" s="241"/>
      <c r="U2002" s="259" t="str">
        <f>IF(A2002="","",VLOOKUP(A2002,'[3]IHS DATABASE'!C:AG,31,0))</f>
        <v/>
      </c>
      <c r="V2002" s="260"/>
      <c r="W2002" s="260"/>
      <c r="X2002" s="260"/>
      <c r="Y2002" s="269">
        <f t="shared" si="217"/>
        <v>0</v>
      </c>
      <c r="Z2002" s="269">
        <f t="shared" si="218"/>
        <v>0</v>
      </c>
      <c r="AA2002" s="269" t="str">
        <f t="shared" si="219"/>
        <v>OK</v>
      </c>
      <c r="AB2002" s="270"/>
      <c r="AC2002" s="270"/>
      <c r="AD2002" s="270"/>
      <c r="AE2002" s="271"/>
      <c r="AF2002" s="272"/>
      <c r="AG2002" s="285"/>
      <c r="AH2002" s="285"/>
      <c r="AI2002" s="285"/>
      <c r="AJ2002" s="285"/>
      <c r="AK2002" s="286">
        <f t="shared" si="220"/>
        <v>0</v>
      </c>
      <c r="AL2002" s="286">
        <f t="shared" si="221"/>
        <v>0</v>
      </c>
      <c r="AM2002" s="287" t="e">
        <f t="shared" si="222"/>
        <v>#DIV/0!</v>
      </c>
      <c r="AN2002" s="286" t="str">
        <f>IF(A2002="","",VLOOKUP(A2002,'[3]IHS DATABASE'!C:H,6,0))</f>
        <v/>
      </c>
      <c r="AO2002" s="286"/>
      <c r="AP2002" s="290"/>
      <c r="AQ2002" s="290"/>
      <c r="AR2002" s="240"/>
      <c r="AS2002" s="240"/>
      <c r="AT2002" s="291">
        <f t="shared" si="223"/>
        <v>0</v>
      </c>
      <c r="AU2002" s="292"/>
      <c r="AV2002" s="293"/>
      <c r="AW2002" s="293"/>
      <c r="AX2002" s="292"/>
      <c r="AY2002" s="292"/>
      <c r="AZ2002" s="292"/>
      <c r="BA2002" s="292"/>
      <c r="BB2002" s="296"/>
      <c r="BC2002" s="293"/>
      <c r="BD2002" s="293"/>
      <c r="BE2002" s="297"/>
    </row>
    <row r="2003" spans="1:57">
      <c r="A2003" s="239"/>
      <c r="B2003" s="240"/>
      <c r="C2003" s="241" t="str">
        <f>IF(A2003="","",VLOOKUP(A2003,'[3]IHS DATABASE'!C:AD,27,0))</f>
        <v/>
      </c>
      <c r="D2003" s="241"/>
      <c r="E2003" s="241" t="str">
        <f>IF(A2003="","",VLOOKUP(A2003,'[3]IHS DATABASE'!C:G,5,0))</f>
        <v/>
      </c>
      <c r="F2003" s="241" t="str">
        <f>IF(A2003="","",VLOOKUP(A2003,'[3]IHS DATABASE'!C:AB,26,0))</f>
        <v/>
      </c>
      <c r="G2003" s="240" t="str">
        <f>IF(A2003="","",VLOOKUP(A2003,'[3]IHS DATABASE'!C:X,22,0))</f>
        <v/>
      </c>
      <c r="H2003" s="242"/>
      <c r="I2003" s="241" t="str">
        <f>IF(A2003="","",VLOOKUP(A2003,'[3]IHS DATABASE'!C:W,21,0))</f>
        <v/>
      </c>
      <c r="J2003" s="241" t="str">
        <f>IF(A2003="","",VLOOKUP(A2003,'[3]IHS DATABASE'!C:T,18,0))</f>
        <v/>
      </c>
      <c r="K2003" s="241"/>
      <c r="L2003" s="241"/>
      <c r="M2003" s="241" t="str">
        <f>IF(A2003="","",VLOOKUP(A2003,'[3]IHS DATABASE'!C:U,19,0))</f>
        <v/>
      </c>
      <c r="N2003" s="248"/>
      <c r="O2003" s="249"/>
      <c r="P2003" s="249"/>
      <c r="Q2003" s="258"/>
      <c r="R2003" s="259"/>
      <c r="S2003" s="259" t="str">
        <f>IF(A2003="","",VLOOKUP(A2003,'[3]IHS DATABASE'!C:BG,30,0))</f>
        <v/>
      </c>
      <c r="T2003" s="241"/>
      <c r="U2003" s="259" t="str">
        <f>IF(A2003="","",VLOOKUP(A2003,'[3]IHS DATABASE'!C:AG,31,0))</f>
        <v/>
      </c>
      <c r="V2003" s="260"/>
      <c r="W2003" s="260"/>
      <c r="X2003" s="260"/>
      <c r="Y2003" s="269">
        <f t="shared" si="217"/>
        <v>0</v>
      </c>
      <c r="Z2003" s="269">
        <f t="shared" si="218"/>
        <v>0</v>
      </c>
      <c r="AA2003" s="269" t="str">
        <f t="shared" si="219"/>
        <v>OK</v>
      </c>
      <c r="AB2003" s="270"/>
      <c r="AC2003" s="270"/>
      <c r="AD2003" s="270"/>
      <c r="AE2003" s="271"/>
      <c r="AF2003" s="272"/>
      <c r="AG2003" s="285"/>
      <c r="AH2003" s="285"/>
      <c r="AI2003" s="285"/>
      <c r="AJ2003" s="285"/>
      <c r="AK2003" s="286">
        <f t="shared" si="220"/>
        <v>0</v>
      </c>
      <c r="AL2003" s="286">
        <f t="shared" si="221"/>
        <v>0</v>
      </c>
      <c r="AM2003" s="287" t="e">
        <f t="shared" si="222"/>
        <v>#DIV/0!</v>
      </c>
      <c r="AN2003" s="286" t="str">
        <f>IF(A2003="","",VLOOKUP(A2003,'[3]IHS DATABASE'!C:H,6,0))</f>
        <v/>
      </c>
      <c r="AO2003" s="286"/>
      <c r="AP2003" s="290"/>
      <c r="AQ2003" s="290"/>
      <c r="AR2003" s="240"/>
      <c r="AS2003" s="240"/>
      <c r="AT2003" s="291">
        <f t="shared" si="223"/>
        <v>0</v>
      </c>
      <c r="AU2003" s="292"/>
      <c r="AV2003" s="293"/>
      <c r="AW2003" s="293"/>
      <c r="AX2003" s="292"/>
      <c r="AY2003" s="292"/>
      <c r="AZ2003" s="292"/>
      <c r="BA2003" s="292"/>
      <c r="BB2003" s="296"/>
      <c r="BC2003" s="293"/>
      <c r="BD2003" s="293"/>
      <c r="BE2003" s="297"/>
    </row>
    <row r="2004" spans="1:57">
      <c r="A2004" s="239"/>
      <c r="B2004" s="240"/>
      <c r="C2004" s="241" t="str">
        <f>IF(A2004="","",VLOOKUP(A2004,'[3]IHS DATABASE'!C:AD,27,0))</f>
        <v/>
      </c>
      <c r="D2004" s="241"/>
      <c r="E2004" s="241" t="str">
        <f>IF(A2004="","",VLOOKUP(A2004,'[3]IHS DATABASE'!C:G,5,0))</f>
        <v/>
      </c>
      <c r="F2004" s="241" t="str">
        <f>IF(A2004="","",VLOOKUP(A2004,'[3]IHS DATABASE'!C:AB,26,0))</f>
        <v/>
      </c>
      <c r="G2004" s="240" t="str">
        <f>IF(A2004="","",VLOOKUP(A2004,'[3]IHS DATABASE'!C:X,22,0))</f>
        <v/>
      </c>
      <c r="H2004" s="242"/>
      <c r="I2004" s="241" t="str">
        <f>IF(A2004="","",VLOOKUP(A2004,'[3]IHS DATABASE'!C:W,21,0))</f>
        <v/>
      </c>
      <c r="J2004" s="241" t="str">
        <f>IF(A2004="","",VLOOKUP(A2004,'[3]IHS DATABASE'!C:T,18,0))</f>
        <v/>
      </c>
      <c r="K2004" s="241"/>
      <c r="L2004" s="241"/>
      <c r="M2004" s="241" t="str">
        <f>IF(A2004="","",VLOOKUP(A2004,'[3]IHS DATABASE'!C:U,19,0))</f>
        <v/>
      </c>
      <c r="N2004" s="248"/>
      <c r="O2004" s="249"/>
      <c r="P2004" s="249"/>
      <c r="Q2004" s="258"/>
      <c r="R2004" s="259"/>
      <c r="S2004" s="259" t="str">
        <f>IF(A2004="","",VLOOKUP(A2004,'[3]IHS DATABASE'!C:BG,30,0))</f>
        <v/>
      </c>
      <c r="T2004" s="241"/>
      <c r="U2004" s="259" t="str">
        <f>IF(A2004="","",VLOOKUP(A2004,'[3]IHS DATABASE'!C:AG,31,0))</f>
        <v/>
      </c>
      <c r="V2004" s="260"/>
      <c r="W2004" s="260"/>
      <c r="X2004" s="260"/>
      <c r="Y2004" s="269">
        <f t="shared" si="217"/>
        <v>0</v>
      </c>
      <c r="Z2004" s="269">
        <f t="shared" si="218"/>
        <v>0</v>
      </c>
      <c r="AA2004" s="269" t="str">
        <f t="shared" si="219"/>
        <v>OK</v>
      </c>
      <c r="AB2004" s="270"/>
      <c r="AC2004" s="270"/>
      <c r="AD2004" s="270"/>
      <c r="AE2004" s="271"/>
      <c r="AF2004" s="272"/>
      <c r="AG2004" s="285"/>
      <c r="AH2004" s="285"/>
      <c r="AI2004" s="285"/>
      <c r="AJ2004" s="285"/>
      <c r="AK2004" s="286">
        <f t="shared" si="220"/>
        <v>0</v>
      </c>
      <c r="AL2004" s="286">
        <f t="shared" si="221"/>
        <v>0</v>
      </c>
      <c r="AM2004" s="287" t="e">
        <f t="shared" si="222"/>
        <v>#DIV/0!</v>
      </c>
      <c r="AN2004" s="286" t="str">
        <f>IF(A2004="","",VLOOKUP(A2004,'[3]IHS DATABASE'!C:H,6,0))</f>
        <v/>
      </c>
      <c r="AO2004" s="286"/>
      <c r="AP2004" s="290"/>
      <c r="AQ2004" s="290"/>
      <c r="AR2004" s="240"/>
      <c r="AS2004" s="240"/>
      <c r="AT2004" s="291">
        <f t="shared" si="223"/>
        <v>0</v>
      </c>
      <c r="AU2004" s="292"/>
      <c r="AV2004" s="293"/>
      <c r="AW2004" s="293"/>
      <c r="AX2004" s="292"/>
      <c r="AY2004" s="292"/>
      <c r="AZ2004" s="292"/>
      <c r="BA2004" s="292"/>
      <c r="BB2004" s="296"/>
      <c r="BC2004" s="293"/>
      <c r="BD2004" s="293"/>
      <c r="BE2004" s="297"/>
    </row>
    <row r="2005" spans="1:57">
      <c r="A2005" s="239"/>
      <c r="B2005" s="240"/>
      <c r="C2005" s="241" t="str">
        <f>IF(A2005="","",VLOOKUP(A2005,'[3]IHS DATABASE'!C:AD,27,0))</f>
        <v/>
      </c>
      <c r="D2005" s="241"/>
      <c r="E2005" s="241" t="str">
        <f>IF(A2005="","",VLOOKUP(A2005,'[3]IHS DATABASE'!C:G,5,0))</f>
        <v/>
      </c>
      <c r="F2005" s="241" t="str">
        <f>IF(A2005="","",VLOOKUP(A2005,'[3]IHS DATABASE'!C:AB,26,0))</f>
        <v/>
      </c>
      <c r="G2005" s="240" t="str">
        <f>IF(A2005="","",VLOOKUP(A2005,'[3]IHS DATABASE'!C:X,22,0))</f>
        <v/>
      </c>
      <c r="H2005" s="242"/>
      <c r="I2005" s="241" t="str">
        <f>IF(A2005="","",VLOOKUP(A2005,'[3]IHS DATABASE'!C:W,21,0))</f>
        <v/>
      </c>
      <c r="J2005" s="241" t="str">
        <f>IF(A2005="","",VLOOKUP(A2005,'[3]IHS DATABASE'!C:T,18,0))</f>
        <v/>
      </c>
      <c r="K2005" s="241"/>
      <c r="L2005" s="241"/>
      <c r="M2005" s="241" t="str">
        <f>IF(A2005="","",VLOOKUP(A2005,'[3]IHS DATABASE'!C:U,19,0))</f>
        <v/>
      </c>
      <c r="N2005" s="248"/>
      <c r="O2005" s="249"/>
      <c r="P2005" s="249"/>
      <c r="Q2005" s="258"/>
      <c r="R2005" s="259"/>
      <c r="S2005" s="259" t="str">
        <f>IF(A2005="","",VLOOKUP(A2005,'[3]IHS DATABASE'!C:BG,30,0))</f>
        <v/>
      </c>
      <c r="T2005" s="241"/>
      <c r="U2005" s="259" t="str">
        <f>IF(A2005="","",VLOOKUP(A2005,'[3]IHS DATABASE'!C:AG,31,0))</f>
        <v/>
      </c>
      <c r="V2005" s="260"/>
      <c r="W2005" s="260"/>
      <c r="X2005" s="260"/>
      <c r="Y2005" s="269">
        <f t="shared" si="217"/>
        <v>0</v>
      </c>
      <c r="Z2005" s="269">
        <f t="shared" si="218"/>
        <v>0</v>
      </c>
      <c r="AA2005" s="269" t="str">
        <f t="shared" si="219"/>
        <v>OK</v>
      </c>
      <c r="AB2005" s="270"/>
      <c r="AC2005" s="270"/>
      <c r="AD2005" s="270"/>
      <c r="AE2005" s="271"/>
      <c r="AF2005" s="272"/>
      <c r="AG2005" s="285"/>
      <c r="AH2005" s="285"/>
      <c r="AI2005" s="285"/>
      <c r="AJ2005" s="285"/>
      <c r="AK2005" s="286">
        <f t="shared" si="220"/>
        <v>0</v>
      </c>
      <c r="AL2005" s="286">
        <f t="shared" si="221"/>
        <v>0</v>
      </c>
      <c r="AM2005" s="287" t="e">
        <f t="shared" si="222"/>
        <v>#DIV/0!</v>
      </c>
      <c r="AN2005" s="286" t="str">
        <f>IF(A2005="","",VLOOKUP(A2005,'[3]IHS DATABASE'!C:H,6,0))</f>
        <v/>
      </c>
      <c r="AO2005" s="286"/>
      <c r="AP2005" s="290"/>
      <c r="AQ2005" s="290"/>
      <c r="AR2005" s="240"/>
      <c r="AS2005" s="240"/>
      <c r="AT2005" s="291">
        <f t="shared" si="223"/>
        <v>0</v>
      </c>
      <c r="AU2005" s="292"/>
      <c r="AV2005" s="293"/>
      <c r="AW2005" s="293"/>
      <c r="AX2005" s="292"/>
      <c r="AY2005" s="292"/>
      <c r="AZ2005" s="292"/>
      <c r="BA2005" s="292"/>
      <c r="BB2005" s="296"/>
      <c r="BC2005" s="293"/>
      <c r="BD2005" s="293"/>
      <c r="BE2005" s="297"/>
    </row>
    <row r="2006" spans="1:57">
      <c r="A2006" s="239"/>
      <c r="B2006" s="240"/>
      <c r="C2006" s="241" t="str">
        <f>IF(A2006="","",VLOOKUP(A2006,'[3]IHS DATABASE'!C:AD,27,0))</f>
        <v/>
      </c>
      <c r="D2006" s="241"/>
      <c r="E2006" s="241" t="str">
        <f>IF(A2006="","",VLOOKUP(A2006,'[3]IHS DATABASE'!C:G,5,0))</f>
        <v/>
      </c>
      <c r="F2006" s="241" t="str">
        <f>IF(A2006="","",VLOOKUP(A2006,'[3]IHS DATABASE'!C:AB,26,0))</f>
        <v/>
      </c>
      <c r="G2006" s="240" t="str">
        <f>IF(A2006="","",VLOOKUP(A2006,'[3]IHS DATABASE'!C:X,22,0))</f>
        <v/>
      </c>
      <c r="H2006" s="242"/>
      <c r="I2006" s="241" t="str">
        <f>IF(A2006="","",VLOOKUP(A2006,'[3]IHS DATABASE'!C:W,21,0))</f>
        <v/>
      </c>
      <c r="J2006" s="241" t="str">
        <f>IF(A2006="","",VLOOKUP(A2006,'[3]IHS DATABASE'!C:T,18,0))</f>
        <v/>
      </c>
      <c r="K2006" s="241"/>
      <c r="L2006" s="241"/>
      <c r="M2006" s="241" t="str">
        <f>IF(A2006="","",VLOOKUP(A2006,'[3]IHS DATABASE'!C:U,19,0))</f>
        <v/>
      </c>
      <c r="N2006" s="248"/>
      <c r="O2006" s="249"/>
      <c r="P2006" s="249"/>
      <c r="Q2006" s="258"/>
      <c r="R2006" s="259"/>
      <c r="S2006" s="259" t="str">
        <f>IF(A2006="","",VLOOKUP(A2006,'[3]IHS DATABASE'!C:BG,30,0))</f>
        <v/>
      </c>
      <c r="T2006" s="241"/>
      <c r="U2006" s="259" t="str">
        <f>IF(A2006="","",VLOOKUP(A2006,'[3]IHS DATABASE'!C:AG,31,0))</f>
        <v/>
      </c>
      <c r="V2006" s="260"/>
      <c r="W2006" s="260"/>
      <c r="X2006" s="260"/>
      <c r="Y2006" s="269">
        <f t="shared" si="217"/>
        <v>0</v>
      </c>
      <c r="Z2006" s="269">
        <f t="shared" si="218"/>
        <v>0</v>
      </c>
      <c r="AA2006" s="269" t="str">
        <f t="shared" si="219"/>
        <v>OK</v>
      </c>
      <c r="AB2006" s="270"/>
      <c r="AC2006" s="270"/>
      <c r="AD2006" s="270"/>
      <c r="AE2006" s="271"/>
      <c r="AF2006" s="272"/>
      <c r="AG2006" s="285"/>
      <c r="AH2006" s="285"/>
      <c r="AI2006" s="285"/>
      <c r="AJ2006" s="285"/>
      <c r="AK2006" s="286">
        <f t="shared" si="220"/>
        <v>0</v>
      </c>
      <c r="AL2006" s="286">
        <f t="shared" si="221"/>
        <v>0</v>
      </c>
      <c r="AM2006" s="287" t="e">
        <f t="shared" si="222"/>
        <v>#DIV/0!</v>
      </c>
      <c r="AN2006" s="286" t="str">
        <f>IF(A2006="","",VLOOKUP(A2006,'[3]IHS DATABASE'!C:H,6,0))</f>
        <v/>
      </c>
      <c r="AO2006" s="286"/>
      <c r="AP2006" s="290"/>
      <c r="AQ2006" s="290"/>
      <c r="AR2006" s="240"/>
      <c r="AS2006" s="240"/>
      <c r="AT2006" s="291">
        <f t="shared" si="223"/>
        <v>0</v>
      </c>
      <c r="AU2006" s="292"/>
      <c r="AV2006" s="293"/>
      <c r="AW2006" s="293"/>
      <c r="AX2006" s="292"/>
      <c r="AY2006" s="292"/>
      <c r="AZ2006" s="292"/>
      <c r="BA2006" s="292"/>
      <c r="BB2006" s="296"/>
      <c r="BC2006" s="293"/>
      <c r="BD2006" s="293"/>
      <c r="BE2006" s="297"/>
    </row>
    <row r="2007" spans="1:57">
      <c r="A2007" s="239"/>
      <c r="B2007" s="240"/>
      <c r="C2007" s="241" t="str">
        <f>IF(A2007="","",VLOOKUP(A2007,'[3]IHS DATABASE'!C:AD,27,0))</f>
        <v/>
      </c>
      <c r="D2007" s="241"/>
      <c r="E2007" s="241" t="str">
        <f>IF(A2007="","",VLOOKUP(A2007,'[3]IHS DATABASE'!C:G,5,0))</f>
        <v/>
      </c>
      <c r="F2007" s="241" t="str">
        <f>IF(A2007="","",VLOOKUP(A2007,'[3]IHS DATABASE'!C:AB,26,0))</f>
        <v/>
      </c>
      <c r="G2007" s="240" t="str">
        <f>IF(A2007="","",VLOOKUP(A2007,'[3]IHS DATABASE'!C:X,22,0))</f>
        <v/>
      </c>
      <c r="H2007" s="242"/>
      <c r="I2007" s="241" t="str">
        <f>IF(A2007="","",VLOOKUP(A2007,'[3]IHS DATABASE'!C:W,21,0))</f>
        <v/>
      </c>
      <c r="J2007" s="241" t="str">
        <f>IF(A2007="","",VLOOKUP(A2007,'[3]IHS DATABASE'!C:T,18,0))</f>
        <v/>
      </c>
      <c r="K2007" s="241"/>
      <c r="L2007" s="241"/>
      <c r="M2007" s="241" t="str">
        <f>IF(A2007="","",VLOOKUP(A2007,'[3]IHS DATABASE'!C:U,19,0))</f>
        <v/>
      </c>
      <c r="N2007" s="248"/>
      <c r="O2007" s="249"/>
      <c r="P2007" s="249"/>
      <c r="Q2007" s="258"/>
      <c r="R2007" s="259"/>
      <c r="S2007" s="259" t="str">
        <f>IF(A2007="","",VLOOKUP(A2007,'[3]IHS DATABASE'!C:BG,30,0))</f>
        <v/>
      </c>
      <c r="T2007" s="241"/>
      <c r="U2007" s="259" t="str">
        <f>IF(A2007="","",VLOOKUP(A2007,'[3]IHS DATABASE'!C:AG,31,0))</f>
        <v/>
      </c>
      <c r="V2007" s="260"/>
      <c r="W2007" s="260"/>
      <c r="X2007" s="260"/>
      <c r="Y2007" s="269">
        <f t="shared" si="217"/>
        <v>0</v>
      </c>
      <c r="Z2007" s="269">
        <f t="shared" si="218"/>
        <v>0</v>
      </c>
      <c r="AA2007" s="269" t="str">
        <f t="shared" si="219"/>
        <v>OK</v>
      </c>
      <c r="AB2007" s="270"/>
      <c r="AC2007" s="270"/>
      <c r="AD2007" s="270"/>
      <c r="AE2007" s="271"/>
      <c r="AF2007" s="272"/>
      <c r="AG2007" s="285"/>
      <c r="AH2007" s="285"/>
      <c r="AI2007" s="285"/>
      <c r="AJ2007" s="285"/>
      <c r="AK2007" s="286">
        <f t="shared" si="220"/>
        <v>0</v>
      </c>
      <c r="AL2007" s="286">
        <f t="shared" si="221"/>
        <v>0</v>
      </c>
      <c r="AM2007" s="287" t="e">
        <f t="shared" si="222"/>
        <v>#DIV/0!</v>
      </c>
      <c r="AN2007" s="286" t="str">
        <f>IF(A2007="","",VLOOKUP(A2007,'[3]IHS DATABASE'!C:H,6,0))</f>
        <v/>
      </c>
      <c r="AO2007" s="286"/>
      <c r="AP2007" s="290"/>
      <c r="AQ2007" s="290"/>
      <c r="AR2007" s="240"/>
      <c r="AS2007" s="240"/>
      <c r="AT2007" s="291">
        <f t="shared" si="223"/>
        <v>0</v>
      </c>
      <c r="AU2007" s="292"/>
      <c r="AV2007" s="293"/>
      <c r="AW2007" s="293"/>
      <c r="AX2007" s="292"/>
      <c r="AY2007" s="292"/>
      <c r="AZ2007" s="292"/>
      <c r="BA2007" s="292"/>
      <c r="BB2007" s="296"/>
      <c r="BC2007" s="293"/>
      <c r="BD2007" s="293"/>
      <c r="BE2007" s="297"/>
    </row>
    <row r="2008" spans="1:57">
      <c r="A2008" s="239"/>
      <c r="B2008" s="240"/>
      <c r="C2008" s="241" t="str">
        <f>IF(A2008="","",VLOOKUP(A2008,'[3]IHS DATABASE'!C:AD,27,0))</f>
        <v/>
      </c>
      <c r="D2008" s="241"/>
      <c r="E2008" s="241" t="str">
        <f>IF(A2008="","",VLOOKUP(A2008,'[3]IHS DATABASE'!C:G,5,0))</f>
        <v/>
      </c>
      <c r="F2008" s="241" t="str">
        <f>IF(A2008="","",VLOOKUP(A2008,'[3]IHS DATABASE'!C:AB,26,0))</f>
        <v/>
      </c>
      <c r="G2008" s="240" t="str">
        <f>IF(A2008="","",VLOOKUP(A2008,'[3]IHS DATABASE'!C:X,22,0))</f>
        <v/>
      </c>
      <c r="H2008" s="242"/>
      <c r="I2008" s="241" t="str">
        <f>IF(A2008="","",VLOOKUP(A2008,'[3]IHS DATABASE'!C:W,21,0))</f>
        <v/>
      </c>
      <c r="J2008" s="241" t="str">
        <f>IF(A2008="","",VLOOKUP(A2008,'[3]IHS DATABASE'!C:T,18,0))</f>
        <v/>
      </c>
      <c r="K2008" s="241"/>
      <c r="L2008" s="241"/>
      <c r="M2008" s="241" t="str">
        <f>IF(A2008="","",VLOOKUP(A2008,'[3]IHS DATABASE'!C:U,19,0))</f>
        <v/>
      </c>
      <c r="N2008" s="248"/>
      <c r="O2008" s="249"/>
      <c r="P2008" s="249"/>
      <c r="Q2008" s="258"/>
      <c r="R2008" s="259"/>
      <c r="S2008" s="259" t="str">
        <f>IF(A2008="","",VLOOKUP(A2008,'[3]IHS DATABASE'!C:BG,30,0))</f>
        <v/>
      </c>
      <c r="T2008" s="241"/>
      <c r="U2008" s="259" t="str">
        <f>IF(A2008="","",VLOOKUP(A2008,'[3]IHS DATABASE'!C:AG,31,0))</f>
        <v/>
      </c>
      <c r="V2008" s="260"/>
      <c r="W2008" s="260"/>
      <c r="X2008" s="260"/>
      <c r="Y2008" s="269">
        <f t="shared" si="217"/>
        <v>0</v>
      </c>
      <c r="Z2008" s="269">
        <f t="shared" si="218"/>
        <v>0</v>
      </c>
      <c r="AA2008" s="269" t="str">
        <f t="shared" si="219"/>
        <v>OK</v>
      </c>
      <c r="AB2008" s="270"/>
      <c r="AC2008" s="270"/>
      <c r="AD2008" s="270"/>
      <c r="AE2008" s="271"/>
      <c r="AF2008" s="272"/>
      <c r="AG2008" s="285"/>
      <c r="AH2008" s="285"/>
      <c r="AI2008" s="285"/>
      <c r="AJ2008" s="285"/>
      <c r="AK2008" s="286">
        <f t="shared" si="220"/>
        <v>0</v>
      </c>
      <c r="AL2008" s="286">
        <f t="shared" si="221"/>
        <v>0</v>
      </c>
      <c r="AM2008" s="287" t="e">
        <f t="shared" si="222"/>
        <v>#DIV/0!</v>
      </c>
      <c r="AN2008" s="286" t="str">
        <f>IF(A2008="","",VLOOKUP(A2008,'[3]IHS DATABASE'!C:H,6,0))</f>
        <v/>
      </c>
      <c r="AO2008" s="286"/>
      <c r="AP2008" s="290"/>
      <c r="AQ2008" s="290"/>
      <c r="AR2008" s="240"/>
      <c r="AS2008" s="240"/>
      <c r="AT2008" s="291">
        <f t="shared" si="223"/>
        <v>0</v>
      </c>
      <c r="AU2008" s="292"/>
      <c r="AV2008" s="293"/>
      <c r="AW2008" s="293"/>
      <c r="AX2008" s="292"/>
      <c r="AY2008" s="292"/>
      <c r="AZ2008" s="292"/>
      <c r="BA2008" s="292"/>
      <c r="BB2008" s="296"/>
      <c r="BC2008" s="293"/>
      <c r="BD2008" s="293"/>
      <c r="BE2008" s="297"/>
    </row>
    <row r="2009" spans="1:57">
      <c r="A2009" s="239"/>
      <c r="B2009" s="240"/>
      <c r="C2009" s="241" t="str">
        <f>IF(A2009="","",VLOOKUP(A2009,'[3]IHS DATABASE'!C:AD,27,0))</f>
        <v/>
      </c>
      <c r="D2009" s="241"/>
      <c r="E2009" s="241" t="str">
        <f>IF(A2009="","",VLOOKUP(A2009,'[3]IHS DATABASE'!C:G,5,0))</f>
        <v/>
      </c>
      <c r="F2009" s="241" t="str">
        <f>IF(A2009="","",VLOOKUP(A2009,'[3]IHS DATABASE'!C:AB,26,0))</f>
        <v/>
      </c>
      <c r="G2009" s="240" t="str">
        <f>IF(A2009="","",VLOOKUP(A2009,'[3]IHS DATABASE'!C:X,22,0))</f>
        <v/>
      </c>
      <c r="H2009" s="242"/>
      <c r="I2009" s="241" t="str">
        <f>IF(A2009="","",VLOOKUP(A2009,'[3]IHS DATABASE'!C:W,21,0))</f>
        <v/>
      </c>
      <c r="J2009" s="241" t="str">
        <f>IF(A2009="","",VLOOKUP(A2009,'[3]IHS DATABASE'!C:T,18,0))</f>
        <v/>
      </c>
      <c r="K2009" s="241"/>
      <c r="L2009" s="241"/>
      <c r="M2009" s="241" t="str">
        <f>IF(A2009="","",VLOOKUP(A2009,'[3]IHS DATABASE'!C:U,19,0))</f>
        <v/>
      </c>
      <c r="N2009" s="248"/>
      <c r="O2009" s="249"/>
      <c r="P2009" s="249"/>
      <c r="Q2009" s="258"/>
      <c r="R2009" s="259"/>
      <c r="S2009" s="259" t="str">
        <f>IF(A2009="","",VLOOKUP(A2009,'[3]IHS DATABASE'!C:BG,30,0))</f>
        <v/>
      </c>
      <c r="T2009" s="241"/>
      <c r="U2009" s="259" t="str">
        <f>IF(A2009="","",VLOOKUP(A2009,'[3]IHS DATABASE'!C:AG,31,0))</f>
        <v/>
      </c>
      <c r="V2009" s="260"/>
      <c r="W2009" s="260"/>
      <c r="X2009" s="260"/>
      <c r="Y2009" s="269">
        <f t="shared" si="217"/>
        <v>0</v>
      </c>
      <c r="Z2009" s="269">
        <f t="shared" si="218"/>
        <v>0</v>
      </c>
      <c r="AA2009" s="269" t="str">
        <f t="shared" si="219"/>
        <v>OK</v>
      </c>
      <c r="AB2009" s="270"/>
      <c r="AC2009" s="270"/>
      <c r="AD2009" s="270"/>
      <c r="AE2009" s="271"/>
      <c r="AF2009" s="272"/>
      <c r="AG2009" s="285"/>
      <c r="AH2009" s="285"/>
      <c r="AI2009" s="285"/>
      <c r="AJ2009" s="285"/>
      <c r="AK2009" s="286">
        <f t="shared" si="220"/>
        <v>0</v>
      </c>
      <c r="AL2009" s="286">
        <f t="shared" si="221"/>
        <v>0</v>
      </c>
      <c r="AM2009" s="287" t="e">
        <f t="shared" si="222"/>
        <v>#DIV/0!</v>
      </c>
      <c r="AN2009" s="286" t="str">
        <f>IF(A2009="","",VLOOKUP(A2009,'[3]IHS DATABASE'!C:H,6,0))</f>
        <v/>
      </c>
      <c r="AO2009" s="286"/>
      <c r="AP2009" s="290"/>
      <c r="AQ2009" s="290"/>
      <c r="AR2009" s="240"/>
      <c r="AS2009" s="240"/>
      <c r="AT2009" s="291">
        <f t="shared" si="223"/>
        <v>0</v>
      </c>
      <c r="AU2009" s="292"/>
      <c r="AV2009" s="293"/>
      <c r="AW2009" s="293"/>
      <c r="AX2009" s="292"/>
      <c r="AY2009" s="292"/>
      <c r="AZ2009" s="292"/>
      <c r="BA2009" s="292"/>
      <c r="BB2009" s="296"/>
      <c r="BC2009" s="293"/>
      <c r="BD2009" s="293"/>
      <c r="BE2009" s="297"/>
    </row>
    <row r="2010" spans="1:57">
      <c r="A2010" s="239"/>
      <c r="B2010" s="240"/>
      <c r="C2010" s="241" t="str">
        <f>IF(A2010="","",VLOOKUP(A2010,'[3]IHS DATABASE'!C:AD,27,0))</f>
        <v/>
      </c>
      <c r="D2010" s="241"/>
      <c r="E2010" s="241" t="str">
        <f>IF(A2010="","",VLOOKUP(A2010,'[3]IHS DATABASE'!C:G,5,0))</f>
        <v/>
      </c>
      <c r="F2010" s="241" t="str">
        <f>IF(A2010="","",VLOOKUP(A2010,'[3]IHS DATABASE'!C:AB,26,0))</f>
        <v/>
      </c>
      <c r="G2010" s="240" t="str">
        <f>IF(A2010="","",VLOOKUP(A2010,'[3]IHS DATABASE'!C:X,22,0))</f>
        <v/>
      </c>
      <c r="H2010" s="242"/>
      <c r="I2010" s="241" t="str">
        <f>IF(A2010="","",VLOOKUP(A2010,'[3]IHS DATABASE'!C:W,21,0))</f>
        <v/>
      </c>
      <c r="J2010" s="241" t="str">
        <f>IF(A2010="","",VLOOKUP(A2010,'[3]IHS DATABASE'!C:T,18,0))</f>
        <v/>
      </c>
      <c r="K2010" s="241"/>
      <c r="L2010" s="241"/>
      <c r="M2010" s="241" t="str">
        <f>IF(A2010="","",VLOOKUP(A2010,'[3]IHS DATABASE'!C:U,19,0))</f>
        <v/>
      </c>
      <c r="N2010" s="248"/>
      <c r="O2010" s="249"/>
      <c r="P2010" s="249"/>
      <c r="Q2010" s="258"/>
      <c r="R2010" s="259"/>
      <c r="S2010" s="259" t="str">
        <f>IF(A2010="","",VLOOKUP(A2010,'[3]IHS DATABASE'!C:BG,30,0))</f>
        <v/>
      </c>
      <c r="T2010" s="241"/>
      <c r="U2010" s="259" t="str">
        <f>IF(A2010="","",VLOOKUP(A2010,'[3]IHS DATABASE'!C:AG,31,0))</f>
        <v/>
      </c>
      <c r="V2010" s="260"/>
      <c r="W2010" s="260"/>
      <c r="X2010" s="260"/>
      <c r="Y2010" s="269">
        <f t="shared" si="217"/>
        <v>0</v>
      </c>
      <c r="Z2010" s="269">
        <f t="shared" si="218"/>
        <v>0</v>
      </c>
      <c r="AA2010" s="269" t="str">
        <f t="shared" si="219"/>
        <v>OK</v>
      </c>
      <c r="AB2010" s="270"/>
      <c r="AC2010" s="270"/>
      <c r="AD2010" s="270"/>
      <c r="AE2010" s="271"/>
      <c r="AF2010" s="272"/>
      <c r="AG2010" s="285"/>
      <c r="AH2010" s="285"/>
      <c r="AI2010" s="285"/>
      <c r="AJ2010" s="285"/>
      <c r="AK2010" s="286">
        <f t="shared" si="220"/>
        <v>0</v>
      </c>
      <c r="AL2010" s="286">
        <f t="shared" si="221"/>
        <v>0</v>
      </c>
      <c r="AM2010" s="287" t="e">
        <f t="shared" si="222"/>
        <v>#DIV/0!</v>
      </c>
      <c r="AN2010" s="286" t="str">
        <f>IF(A2010="","",VLOOKUP(A2010,'[3]IHS DATABASE'!C:H,6,0))</f>
        <v/>
      </c>
      <c r="AO2010" s="286"/>
      <c r="AP2010" s="290"/>
      <c r="AQ2010" s="290"/>
      <c r="AR2010" s="240"/>
      <c r="AS2010" s="240"/>
      <c r="AT2010" s="291">
        <f t="shared" si="223"/>
        <v>0</v>
      </c>
      <c r="AU2010" s="292"/>
      <c r="AV2010" s="293"/>
      <c r="AW2010" s="293"/>
      <c r="AX2010" s="292"/>
      <c r="AY2010" s="292"/>
      <c r="AZ2010" s="292"/>
      <c r="BA2010" s="292"/>
      <c r="BB2010" s="296"/>
      <c r="BC2010" s="293"/>
      <c r="BD2010" s="293"/>
      <c r="BE2010" s="297"/>
    </row>
    <row r="2011" spans="1:57">
      <c r="A2011" s="239"/>
      <c r="B2011" s="240"/>
      <c r="C2011" s="241" t="str">
        <f>IF(A2011="","",VLOOKUP(A2011,'[3]IHS DATABASE'!C:AD,27,0))</f>
        <v/>
      </c>
      <c r="D2011" s="241"/>
      <c r="E2011" s="241" t="str">
        <f>IF(A2011="","",VLOOKUP(A2011,'[3]IHS DATABASE'!C:G,5,0))</f>
        <v/>
      </c>
      <c r="F2011" s="241" t="str">
        <f>IF(A2011="","",VLOOKUP(A2011,'[3]IHS DATABASE'!C:AB,26,0))</f>
        <v/>
      </c>
      <c r="G2011" s="240" t="str">
        <f>IF(A2011="","",VLOOKUP(A2011,'[3]IHS DATABASE'!C:X,22,0))</f>
        <v/>
      </c>
      <c r="H2011" s="242"/>
      <c r="I2011" s="241" t="str">
        <f>IF(A2011="","",VLOOKUP(A2011,'[3]IHS DATABASE'!C:W,21,0))</f>
        <v/>
      </c>
      <c r="J2011" s="241" t="str">
        <f>IF(A2011="","",VLOOKUP(A2011,'[3]IHS DATABASE'!C:T,18,0))</f>
        <v/>
      </c>
      <c r="K2011" s="241"/>
      <c r="L2011" s="241"/>
      <c r="M2011" s="241" t="str">
        <f>IF(A2011="","",VLOOKUP(A2011,'[3]IHS DATABASE'!C:U,19,0))</f>
        <v/>
      </c>
      <c r="N2011" s="248"/>
      <c r="O2011" s="249"/>
      <c r="P2011" s="249"/>
      <c r="Q2011" s="258"/>
      <c r="R2011" s="259"/>
      <c r="S2011" s="259" t="str">
        <f>IF(A2011="","",VLOOKUP(A2011,'[3]IHS DATABASE'!C:BG,30,0))</f>
        <v/>
      </c>
      <c r="T2011" s="241"/>
      <c r="U2011" s="259" t="str">
        <f>IF(A2011="","",VLOOKUP(A2011,'[3]IHS DATABASE'!C:AG,31,0))</f>
        <v/>
      </c>
      <c r="V2011" s="260"/>
      <c r="W2011" s="260"/>
      <c r="X2011" s="260"/>
      <c r="Y2011" s="269">
        <f t="shared" si="217"/>
        <v>0</v>
      </c>
      <c r="Z2011" s="269">
        <f t="shared" si="218"/>
        <v>0</v>
      </c>
      <c r="AA2011" s="269" t="str">
        <f t="shared" si="219"/>
        <v>OK</v>
      </c>
      <c r="AB2011" s="270"/>
      <c r="AC2011" s="270"/>
      <c r="AD2011" s="270"/>
      <c r="AE2011" s="271"/>
      <c r="AF2011" s="272"/>
      <c r="AG2011" s="285"/>
      <c r="AH2011" s="285"/>
      <c r="AI2011" s="285"/>
      <c r="AJ2011" s="285"/>
      <c r="AK2011" s="286">
        <f t="shared" si="220"/>
        <v>0</v>
      </c>
      <c r="AL2011" s="286">
        <f t="shared" si="221"/>
        <v>0</v>
      </c>
      <c r="AM2011" s="287" t="e">
        <f t="shared" si="222"/>
        <v>#DIV/0!</v>
      </c>
      <c r="AN2011" s="286" t="str">
        <f>IF(A2011="","",VLOOKUP(A2011,'[3]IHS DATABASE'!C:H,6,0))</f>
        <v/>
      </c>
      <c r="AO2011" s="286"/>
      <c r="AP2011" s="290"/>
      <c r="AQ2011" s="290"/>
      <c r="AR2011" s="240"/>
      <c r="AS2011" s="240"/>
      <c r="AT2011" s="291">
        <f t="shared" si="223"/>
        <v>0</v>
      </c>
      <c r="AU2011" s="292"/>
      <c r="AV2011" s="293"/>
      <c r="AW2011" s="293"/>
      <c r="AX2011" s="292"/>
      <c r="AY2011" s="292"/>
      <c r="AZ2011" s="292"/>
      <c r="BA2011" s="292"/>
      <c r="BB2011" s="296"/>
      <c r="BC2011" s="293"/>
      <c r="BD2011" s="293"/>
      <c r="BE2011" s="297"/>
    </row>
    <row r="2012" spans="1:57">
      <c r="A2012" s="239"/>
      <c r="B2012" s="240"/>
      <c r="C2012" s="241" t="str">
        <f>IF(A2012="","",VLOOKUP(A2012,'[3]IHS DATABASE'!C:AD,27,0))</f>
        <v/>
      </c>
      <c r="D2012" s="241"/>
      <c r="E2012" s="241" t="str">
        <f>IF(A2012="","",VLOOKUP(A2012,'[3]IHS DATABASE'!C:G,5,0))</f>
        <v/>
      </c>
      <c r="F2012" s="241" t="str">
        <f>IF(A2012="","",VLOOKUP(A2012,'[3]IHS DATABASE'!C:AB,26,0))</f>
        <v/>
      </c>
      <c r="G2012" s="240" t="str">
        <f>IF(A2012="","",VLOOKUP(A2012,'[3]IHS DATABASE'!C:X,22,0))</f>
        <v/>
      </c>
      <c r="H2012" s="242"/>
      <c r="I2012" s="241" t="str">
        <f>IF(A2012="","",VLOOKUP(A2012,'[3]IHS DATABASE'!C:W,21,0))</f>
        <v/>
      </c>
      <c r="J2012" s="241" t="str">
        <f>IF(A2012="","",VLOOKUP(A2012,'[3]IHS DATABASE'!C:T,18,0))</f>
        <v/>
      </c>
      <c r="K2012" s="241"/>
      <c r="L2012" s="241"/>
      <c r="M2012" s="241" t="str">
        <f>IF(A2012="","",VLOOKUP(A2012,'[3]IHS DATABASE'!C:U,19,0))</f>
        <v/>
      </c>
      <c r="N2012" s="248"/>
      <c r="O2012" s="249"/>
      <c r="P2012" s="249"/>
      <c r="Q2012" s="258"/>
      <c r="R2012" s="259"/>
      <c r="S2012" s="259" t="str">
        <f>IF(A2012="","",VLOOKUP(A2012,'[3]IHS DATABASE'!C:BG,30,0))</f>
        <v/>
      </c>
      <c r="T2012" s="241"/>
      <c r="U2012" s="259" t="str">
        <f>IF(A2012="","",VLOOKUP(A2012,'[3]IHS DATABASE'!C:AG,31,0))</f>
        <v/>
      </c>
      <c r="V2012" s="260"/>
      <c r="W2012" s="260"/>
      <c r="X2012" s="260"/>
      <c r="Y2012" s="269">
        <f t="shared" si="217"/>
        <v>0</v>
      </c>
      <c r="Z2012" s="269">
        <f t="shared" si="218"/>
        <v>0</v>
      </c>
      <c r="AA2012" s="269" t="str">
        <f t="shared" si="219"/>
        <v>OK</v>
      </c>
      <c r="AB2012" s="270"/>
      <c r="AC2012" s="270"/>
      <c r="AD2012" s="270"/>
      <c r="AE2012" s="271"/>
      <c r="AF2012" s="272"/>
      <c r="AG2012" s="285"/>
      <c r="AH2012" s="285"/>
      <c r="AI2012" s="285"/>
      <c r="AJ2012" s="285"/>
      <c r="AK2012" s="286">
        <f t="shared" si="220"/>
        <v>0</v>
      </c>
      <c r="AL2012" s="286">
        <f t="shared" si="221"/>
        <v>0</v>
      </c>
      <c r="AM2012" s="287" t="e">
        <f t="shared" si="222"/>
        <v>#DIV/0!</v>
      </c>
      <c r="AN2012" s="286" t="str">
        <f>IF(A2012="","",VLOOKUP(A2012,'[3]IHS DATABASE'!C:H,6,0))</f>
        <v/>
      </c>
      <c r="AO2012" s="286"/>
      <c r="AP2012" s="290"/>
      <c r="AQ2012" s="290"/>
      <c r="AR2012" s="240"/>
      <c r="AS2012" s="240"/>
      <c r="AT2012" s="291">
        <f t="shared" si="223"/>
        <v>0</v>
      </c>
      <c r="AU2012" s="292"/>
      <c r="AV2012" s="293"/>
      <c r="AW2012" s="293"/>
      <c r="AX2012" s="292"/>
      <c r="AY2012" s="292"/>
      <c r="AZ2012" s="292"/>
      <c r="BA2012" s="292"/>
      <c r="BB2012" s="296"/>
      <c r="BC2012" s="293"/>
      <c r="BD2012" s="293"/>
      <c r="BE2012" s="297"/>
    </row>
    <row r="2013" spans="1:57">
      <c r="A2013" s="239"/>
      <c r="B2013" s="240"/>
      <c r="C2013" s="241" t="str">
        <f>IF(A2013="","",VLOOKUP(A2013,'[3]IHS DATABASE'!C:AD,27,0))</f>
        <v/>
      </c>
      <c r="D2013" s="241"/>
      <c r="E2013" s="241" t="str">
        <f>IF(A2013="","",VLOOKUP(A2013,'[3]IHS DATABASE'!C:G,5,0))</f>
        <v/>
      </c>
      <c r="F2013" s="241" t="str">
        <f>IF(A2013="","",VLOOKUP(A2013,'[3]IHS DATABASE'!C:AB,26,0))</f>
        <v/>
      </c>
      <c r="G2013" s="240" t="str">
        <f>IF(A2013="","",VLOOKUP(A2013,'[3]IHS DATABASE'!C:X,22,0))</f>
        <v/>
      </c>
      <c r="H2013" s="242"/>
      <c r="I2013" s="241" t="str">
        <f>IF(A2013="","",VLOOKUP(A2013,'[3]IHS DATABASE'!C:W,21,0))</f>
        <v/>
      </c>
      <c r="J2013" s="241" t="str">
        <f>IF(A2013="","",VLOOKUP(A2013,'[3]IHS DATABASE'!C:T,18,0))</f>
        <v/>
      </c>
      <c r="K2013" s="241"/>
      <c r="L2013" s="241"/>
      <c r="M2013" s="241" t="str">
        <f>IF(A2013="","",VLOOKUP(A2013,'[3]IHS DATABASE'!C:U,19,0))</f>
        <v/>
      </c>
      <c r="N2013" s="248"/>
      <c r="O2013" s="249"/>
      <c r="P2013" s="249"/>
      <c r="Q2013" s="258"/>
      <c r="R2013" s="259"/>
      <c r="S2013" s="259" t="str">
        <f>IF(A2013="","",VLOOKUP(A2013,'[3]IHS DATABASE'!C:BG,30,0))</f>
        <v/>
      </c>
      <c r="T2013" s="241"/>
      <c r="U2013" s="259" t="str">
        <f>IF(A2013="","",VLOOKUP(A2013,'[3]IHS DATABASE'!C:AG,31,0))</f>
        <v/>
      </c>
      <c r="V2013" s="260"/>
      <c r="W2013" s="260"/>
      <c r="X2013" s="260"/>
      <c r="Y2013" s="269">
        <f t="shared" si="217"/>
        <v>0</v>
      </c>
      <c r="Z2013" s="269">
        <f t="shared" si="218"/>
        <v>0</v>
      </c>
      <c r="AA2013" s="269" t="str">
        <f t="shared" si="219"/>
        <v>OK</v>
      </c>
      <c r="AB2013" s="270"/>
      <c r="AC2013" s="270"/>
      <c r="AD2013" s="270"/>
      <c r="AE2013" s="271"/>
      <c r="AF2013" s="272"/>
      <c r="AG2013" s="285"/>
      <c r="AH2013" s="285"/>
      <c r="AI2013" s="285"/>
      <c r="AJ2013" s="285"/>
      <c r="AK2013" s="286">
        <f t="shared" si="220"/>
        <v>0</v>
      </c>
      <c r="AL2013" s="286">
        <f t="shared" si="221"/>
        <v>0</v>
      </c>
      <c r="AM2013" s="287" t="e">
        <f t="shared" si="222"/>
        <v>#DIV/0!</v>
      </c>
      <c r="AN2013" s="286" t="str">
        <f>IF(A2013="","",VLOOKUP(A2013,'[3]IHS DATABASE'!C:H,6,0))</f>
        <v/>
      </c>
      <c r="AO2013" s="286"/>
      <c r="AP2013" s="290"/>
      <c r="AQ2013" s="290"/>
      <c r="AR2013" s="240"/>
      <c r="AS2013" s="240"/>
      <c r="AT2013" s="291">
        <f t="shared" si="223"/>
        <v>0</v>
      </c>
      <c r="AU2013" s="292"/>
      <c r="AV2013" s="293"/>
      <c r="AW2013" s="293"/>
      <c r="AX2013" s="292"/>
      <c r="AY2013" s="292"/>
      <c r="AZ2013" s="292"/>
      <c r="BA2013" s="292"/>
      <c r="BB2013" s="296"/>
      <c r="BC2013" s="293"/>
      <c r="BD2013" s="293"/>
      <c r="BE2013" s="297"/>
    </row>
    <row r="2014" spans="1:57">
      <c r="A2014" s="239"/>
      <c r="B2014" s="240"/>
      <c r="C2014" s="241" t="str">
        <f>IF(A2014="","",VLOOKUP(A2014,'[3]IHS DATABASE'!C:AD,27,0))</f>
        <v/>
      </c>
      <c r="D2014" s="241"/>
      <c r="E2014" s="241" t="str">
        <f>IF(A2014="","",VLOOKUP(A2014,'[3]IHS DATABASE'!C:G,5,0))</f>
        <v/>
      </c>
      <c r="F2014" s="241" t="str">
        <f>IF(A2014="","",VLOOKUP(A2014,'[3]IHS DATABASE'!C:AB,26,0))</f>
        <v/>
      </c>
      <c r="G2014" s="240" t="str">
        <f>IF(A2014="","",VLOOKUP(A2014,'[3]IHS DATABASE'!C:X,22,0))</f>
        <v/>
      </c>
      <c r="H2014" s="242"/>
      <c r="I2014" s="241" t="str">
        <f>IF(A2014="","",VLOOKUP(A2014,'[3]IHS DATABASE'!C:W,21,0))</f>
        <v/>
      </c>
      <c r="J2014" s="241" t="str">
        <f>IF(A2014="","",VLOOKUP(A2014,'[3]IHS DATABASE'!C:T,18,0))</f>
        <v/>
      </c>
      <c r="K2014" s="241"/>
      <c r="L2014" s="241"/>
      <c r="M2014" s="241" t="str">
        <f>IF(A2014="","",VLOOKUP(A2014,'[3]IHS DATABASE'!C:U,19,0))</f>
        <v/>
      </c>
      <c r="N2014" s="248"/>
      <c r="O2014" s="249"/>
      <c r="P2014" s="249"/>
      <c r="Q2014" s="258"/>
      <c r="R2014" s="259"/>
      <c r="S2014" s="259" t="str">
        <f>IF(A2014="","",VLOOKUP(A2014,'[3]IHS DATABASE'!C:BG,30,0))</f>
        <v/>
      </c>
      <c r="T2014" s="241"/>
      <c r="U2014" s="259" t="str">
        <f>IF(A2014="","",VLOOKUP(A2014,'[3]IHS DATABASE'!C:AG,31,0))</f>
        <v/>
      </c>
      <c r="V2014" s="260"/>
      <c r="W2014" s="260"/>
      <c r="X2014" s="260"/>
      <c r="Y2014" s="269">
        <f t="shared" si="217"/>
        <v>0</v>
      </c>
      <c r="Z2014" s="269">
        <f t="shared" si="218"/>
        <v>0</v>
      </c>
      <c r="AA2014" s="269" t="str">
        <f t="shared" si="219"/>
        <v>OK</v>
      </c>
      <c r="AB2014" s="270"/>
      <c r="AC2014" s="270"/>
      <c r="AD2014" s="270"/>
      <c r="AE2014" s="271"/>
      <c r="AF2014" s="272"/>
      <c r="AG2014" s="285"/>
      <c r="AH2014" s="285"/>
      <c r="AI2014" s="285"/>
      <c r="AJ2014" s="285"/>
      <c r="AK2014" s="286">
        <f t="shared" si="220"/>
        <v>0</v>
      </c>
      <c r="AL2014" s="286">
        <f t="shared" si="221"/>
        <v>0</v>
      </c>
      <c r="AM2014" s="287" t="e">
        <f t="shared" si="222"/>
        <v>#DIV/0!</v>
      </c>
      <c r="AN2014" s="286" t="str">
        <f>IF(A2014="","",VLOOKUP(A2014,'[3]IHS DATABASE'!C:H,6,0))</f>
        <v/>
      </c>
      <c r="AO2014" s="286"/>
      <c r="AP2014" s="290"/>
      <c r="AQ2014" s="290"/>
      <c r="AR2014" s="240"/>
      <c r="AS2014" s="240"/>
      <c r="AT2014" s="291">
        <f t="shared" si="223"/>
        <v>0</v>
      </c>
      <c r="AU2014" s="292"/>
      <c r="AV2014" s="293"/>
      <c r="AW2014" s="293"/>
      <c r="AX2014" s="292"/>
      <c r="AY2014" s="292"/>
      <c r="AZ2014" s="292"/>
      <c r="BA2014" s="292"/>
      <c r="BB2014" s="296"/>
      <c r="BC2014" s="293"/>
      <c r="BD2014" s="293"/>
      <c r="BE2014" s="297"/>
    </row>
    <row r="2015" spans="1:57">
      <c r="A2015" s="239"/>
      <c r="B2015" s="240"/>
      <c r="C2015" s="241" t="str">
        <f>IF(A2015="","",VLOOKUP(A2015,'[3]IHS DATABASE'!C:AD,27,0))</f>
        <v/>
      </c>
      <c r="D2015" s="241"/>
      <c r="E2015" s="241" t="str">
        <f>IF(A2015="","",VLOOKUP(A2015,'[3]IHS DATABASE'!C:G,5,0))</f>
        <v/>
      </c>
      <c r="F2015" s="241" t="str">
        <f>IF(A2015="","",VLOOKUP(A2015,'[3]IHS DATABASE'!C:AB,26,0))</f>
        <v/>
      </c>
      <c r="G2015" s="240" t="str">
        <f>IF(A2015="","",VLOOKUP(A2015,'[3]IHS DATABASE'!C:X,22,0))</f>
        <v/>
      </c>
      <c r="H2015" s="242"/>
      <c r="I2015" s="241" t="str">
        <f>IF(A2015="","",VLOOKUP(A2015,'[3]IHS DATABASE'!C:W,21,0))</f>
        <v/>
      </c>
      <c r="J2015" s="241" t="str">
        <f>IF(A2015="","",VLOOKUP(A2015,'[3]IHS DATABASE'!C:T,18,0))</f>
        <v/>
      </c>
      <c r="K2015" s="241"/>
      <c r="L2015" s="241"/>
      <c r="M2015" s="241" t="str">
        <f>IF(A2015="","",VLOOKUP(A2015,'[3]IHS DATABASE'!C:U,19,0))</f>
        <v/>
      </c>
      <c r="N2015" s="248"/>
      <c r="O2015" s="249"/>
      <c r="P2015" s="249"/>
      <c r="Q2015" s="258"/>
      <c r="R2015" s="259"/>
      <c r="S2015" s="259" t="str">
        <f>IF(A2015="","",VLOOKUP(A2015,'[3]IHS DATABASE'!C:BG,30,0))</f>
        <v/>
      </c>
      <c r="T2015" s="241"/>
      <c r="U2015" s="259" t="str">
        <f>IF(A2015="","",VLOOKUP(A2015,'[3]IHS DATABASE'!C:AG,31,0))</f>
        <v/>
      </c>
      <c r="V2015" s="260"/>
      <c r="W2015" s="260"/>
      <c r="X2015" s="260"/>
      <c r="Y2015" s="269">
        <f t="shared" si="217"/>
        <v>0</v>
      </c>
      <c r="Z2015" s="269">
        <f t="shared" si="218"/>
        <v>0</v>
      </c>
      <c r="AA2015" s="269" t="str">
        <f t="shared" si="219"/>
        <v>OK</v>
      </c>
      <c r="AB2015" s="270"/>
      <c r="AC2015" s="270"/>
      <c r="AD2015" s="270"/>
      <c r="AE2015" s="271"/>
      <c r="AF2015" s="272"/>
      <c r="AG2015" s="285"/>
      <c r="AH2015" s="285"/>
      <c r="AI2015" s="285"/>
      <c r="AJ2015" s="285"/>
      <c r="AK2015" s="286">
        <f t="shared" si="220"/>
        <v>0</v>
      </c>
      <c r="AL2015" s="286">
        <f t="shared" si="221"/>
        <v>0</v>
      </c>
      <c r="AM2015" s="287" t="e">
        <f t="shared" si="222"/>
        <v>#DIV/0!</v>
      </c>
      <c r="AN2015" s="286" t="str">
        <f>IF(A2015="","",VLOOKUP(A2015,'[3]IHS DATABASE'!C:H,6,0))</f>
        <v/>
      </c>
      <c r="AO2015" s="286"/>
      <c r="AP2015" s="290"/>
      <c r="AQ2015" s="290"/>
      <c r="AR2015" s="240"/>
      <c r="AS2015" s="240"/>
      <c r="AT2015" s="291">
        <f t="shared" si="223"/>
        <v>0</v>
      </c>
      <c r="AU2015" s="292"/>
      <c r="AV2015" s="293"/>
      <c r="AW2015" s="293"/>
      <c r="AX2015" s="292"/>
      <c r="AY2015" s="292"/>
      <c r="AZ2015" s="292"/>
      <c r="BA2015" s="292"/>
      <c r="BB2015" s="296"/>
      <c r="BC2015" s="293"/>
      <c r="BD2015" s="293"/>
      <c r="BE2015" s="297"/>
    </row>
    <row r="2016" spans="1:57">
      <c r="A2016" s="239"/>
      <c r="B2016" s="240"/>
      <c r="C2016" s="241" t="str">
        <f>IF(A2016="","",VLOOKUP(A2016,'[3]IHS DATABASE'!C:AD,27,0))</f>
        <v/>
      </c>
      <c r="D2016" s="241"/>
      <c r="E2016" s="241" t="str">
        <f>IF(A2016="","",VLOOKUP(A2016,'[3]IHS DATABASE'!C:G,5,0))</f>
        <v/>
      </c>
      <c r="F2016" s="241" t="str">
        <f>IF(A2016="","",VLOOKUP(A2016,'[3]IHS DATABASE'!C:AB,26,0))</f>
        <v/>
      </c>
      <c r="G2016" s="240" t="str">
        <f>IF(A2016="","",VLOOKUP(A2016,'[3]IHS DATABASE'!C:X,22,0))</f>
        <v/>
      </c>
      <c r="H2016" s="242"/>
      <c r="I2016" s="241" t="str">
        <f>IF(A2016="","",VLOOKUP(A2016,'[3]IHS DATABASE'!C:W,21,0))</f>
        <v/>
      </c>
      <c r="J2016" s="241" t="str">
        <f>IF(A2016="","",VLOOKUP(A2016,'[3]IHS DATABASE'!C:T,18,0))</f>
        <v/>
      </c>
      <c r="K2016" s="241"/>
      <c r="L2016" s="241"/>
      <c r="M2016" s="241" t="str">
        <f>IF(A2016="","",VLOOKUP(A2016,'[3]IHS DATABASE'!C:U,19,0))</f>
        <v/>
      </c>
      <c r="N2016" s="248"/>
      <c r="O2016" s="249"/>
      <c r="P2016" s="249"/>
      <c r="Q2016" s="258"/>
      <c r="R2016" s="259"/>
      <c r="S2016" s="259" t="str">
        <f>IF(A2016="","",VLOOKUP(A2016,'[3]IHS DATABASE'!C:BG,30,0))</f>
        <v/>
      </c>
      <c r="T2016" s="241"/>
      <c r="U2016" s="259" t="str">
        <f>IF(A2016="","",VLOOKUP(A2016,'[3]IHS DATABASE'!C:AG,31,0))</f>
        <v/>
      </c>
      <c r="V2016" s="260"/>
      <c r="W2016" s="260"/>
      <c r="X2016" s="260"/>
      <c r="Y2016" s="269">
        <f t="shared" si="217"/>
        <v>0</v>
      </c>
      <c r="Z2016" s="269">
        <f t="shared" si="218"/>
        <v>0</v>
      </c>
      <c r="AA2016" s="269" t="str">
        <f t="shared" si="219"/>
        <v>OK</v>
      </c>
      <c r="AB2016" s="270"/>
      <c r="AC2016" s="270"/>
      <c r="AD2016" s="270"/>
      <c r="AE2016" s="271"/>
      <c r="AF2016" s="272"/>
      <c r="AG2016" s="285"/>
      <c r="AH2016" s="285"/>
      <c r="AI2016" s="285"/>
      <c r="AJ2016" s="285"/>
      <c r="AK2016" s="286">
        <f t="shared" si="220"/>
        <v>0</v>
      </c>
      <c r="AL2016" s="286">
        <f t="shared" si="221"/>
        <v>0</v>
      </c>
      <c r="AM2016" s="287" t="e">
        <f t="shared" si="222"/>
        <v>#DIV/0!</v>
      </c>
      <c r="AN2016" s="286" t="str">
        <f>IF(A2016="","",VLOOKUP(A2016,'[3]IHS DATABASE'!C:H,6,0))</f>
        <v/>
      </c>
      <c r="AO2016" s="286"/>
      <c r="AP2016" s="290"/>
      <c r="AQ2016" s="290"/>
      <c r="AR2016" s="240"/>
      <c r="AS2016" s="240"/>
      <c r="AT2016" s="291">
        <f t="shared" si="223"/>
        <v>0</v>
      </c>
      <c r="AU2016" s="292"/>
      <c r="AV2016" s="293"/>
      <c r="AW2016" s="293"/>
      <c r="AX2016" s="292"/>
      <c r="AY2016" s="292"/>
      <c r="AZ2016" s="292"/>
      <c r="BA2016" s="292"/>
      <c r="BB2016" s="296"/>
      <c r="BC2016" s="293"/>
      <c r="BD2016" s="293"/>
      <c r="BE2016" s="297"/>
    </row>
    <row r="2017" spans="1:57">
      <c r="A2017" s="239"/>
      <c r="B2017" s="240"/>
      <c r="C2017" s="241" t="str">
        <f>IF(A2017="","",VLOOKUP(A2017,'[3]IHS DATABASE'!C:AD,27,0))</f>
        <v/>
      </c>
      <c r="D2017" s="241"/>
      <c r="E2017" s="241" t="str">
        <f>IF(A2017="","",VLOOKUP(A2017,'[3]IHS DATABASE'!C:G,5,0))</f>
        <v/>
      </c>
      <c r="F2017" s="241" t="str">
        <f>IF(A2017="","",VLOOKUP(A2017,'[3]IHS DATABASE'!C:AB,26,0))</f>
        <v/>
      </c>
      <c r="G2017" s="240" t="str">
        <f>IF(A2017="","",VLOOKUP(A2017,'[3]IHS DATABASE'!C:X,22,0))</f>
        <v/>
      </c>
      <c r="H2017" s="242"/>
      <c r="I2017" s="241" t="str">
        <f>IF(A2017="","",VLOOKUP(A2017,'[3]IHS DATABASE'!C:W,21,0))</f>
        <v/>
      </c>
      <c r="J2017" s="241" t="str">
        <f>IF(A2017="","",VLOOKUP(A2017,'[3]IHS DATABASE'!C:T,18,0))</f>
        <v/>
      </c>
      <c r="K2017" s="241"/>
      <c r="L2017" s="241"/>
      <c r="M2017" s="241" t="str">
        <f>IF(A2017="","",VLOOKUP(A2017,'[3]IHS DATABASE'!C:U,19,0))</f>
        <v/>
      </c>
      <c r="N2017" s="248"/>
      <c r="O2017" s="249"/>
      <c r="P2017" s="249"/>
      <c r="Q2017" s="258"/>
      <c r="R2017" s="259"/>
      <c r="S2017" s="259" t="str">
        <f>IF(A2017="","",VLOOKUP(A2017,'[3]IHS DATABASE'!C:BG,30,0))</f>
        <v/>
      </c>
      <c r="T2017" s="241"/>
      <c r="U2017" s="259" t="str">
        <f>IF(A2017="","",VLOOKUP(A2017,'[3]IHS DATABASE'!C:AG,31,0))</f>
        <v/>
      </c>
      <c r="V2017" s="260"/>
      <c r="W2017" s="260"/>
      <c r="X2017" s="260"/>
      <c r="Y2017" s="269">
        <f t="shared" si="217"/>
        <v>0</v>
      </c>
      <c r="Z2017" s="269">
        <f t="shared" si="218"/>
        <v>0</v>
      </c>
      <c r="AA2017" s="269" t="str">
        <f t="shared" si="219"/>
        <v>OK</v>
      </c>
      <c r="AB2017" s="270"/>
      <c r="AC2017" s="270"/>
      <c r="AD2017" s="270"/>
      <c r="AE2017" s="271"/>
      <c r="AF2017" s="272"/>
      <c r="AG2017" s="285"/>
      <c r="AH2017" s="285"/>
      <c r="AI2017" s="285"/>
      <c r="AJ2017" s="285"/>
      <c r="AK2017" s="286">
        <f t="shared" si="220"/>
        <v>0</v>
      </c>
      <c r="AL2017" s="286">
        <f t="shared" si="221"/>
        <v>0</v>
      </c>
      <c r="AM2017" s="287" t="e">
        <f t="shared" si="222"/>
        <v>#DIV/0!</v>
      </c>
      <c r="AN2017" s="286" t="str">
        <f>IF(A2017="","",VLOOKUP(A2017,'[3]IHS DATABASE'!C:H,6,0))</f>
        <v/>
      </c>
      <c r="AO2017" s="286"/>
      <c r="AP2017" s="290"/>
      <c r="AQ2017" s="290"/>
      <c r="AR2017" s="240"/>
      <c r="AS2017" s="240"/>
      <c r="AT2017" s="291">
        <f t="shared" si="223"/>
        <v>0</v>
      </c>
      <c r="AU2017" s="292"/>
      <c r="AV2017" s="293"/>
      <c r="AW2017" s="293"/>
      <c r="AX2017" s="292"/>
      <c r="AY2017" s="292"/>
      <c r="AZ2017" s="292"/>
      <c r="BA2017" s="292"/>
      <c r="BB2017" s="296"/>
      <c r="BC2017" s="293"/>
      <c r="BD2017" s="293"/>
      <c r="BE2017" s="297"/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68</v>
      </c>
    </row>
    <row r="2026" spans="58:58">
      <c r="BF2026" t="s">
        <v>68</v>
      </c>
    </row>
    <row r="2027" spans="58:58">
      <c r="BF2027" t="s">
        <v>68</v>
      </c>
    </row>
    <row r="2028" spans="58:58">
      <c r="BF2028" t="s">
        <v>68</v>
      </c>
    </row>
    <row r="2029" spans="58:58">
      <c r="BF2029" t="s">
        <v>68</v>
      </c>
    </row>
    <row r="2030" spans="58:58">
      <c r="BF2030" t="s">
        <v>68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68</v>
      </c>
    </row>
    <row r="2041" spans="58:58">
      <c r="BF2041" t="s">
        <v>68</v>
      </c>
    </row>
    <row r="2042" spans="58:58">
      <c r="BF2042" t="s">
        <v>68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68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142</v>
      </c>
    </row>
    <row r="2058" spans="58:58">
      <c r="BF2058" t="s">
        <v>142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68</v>
      </c>
    </row>
    <row r="2069" spans="58:58">
      <c r="BF2069" t="s">
        <v>68</v>
      </c>
    </row>
    <row r="2070" spans="58:58">
      <c r="BF2070" t="s">
        <v>68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68</v>
      </c>
    </row>
    <row r="2078" spans="58:58">
      <c r="BF2078" t="s">
        <v>68</v>
      </c>
    </row>
    <row r="2079" spans="58:58">
      <c r="BF2079" t="s">
        <v>68</v>
      </c>
    </row>
    <row r="2080" spans="58:58">
      <c r="BF2080" t="s">
        <v>68</v>
      </c>
    </row>
    <row r="2081" spans="58:58">
      <c r="BF2081" t="s">
        <v>68</v>
      </c>
    </row>
    <row r="2082" spans="58:58">
      <c r="BF2082" t="s">
        <v>68</v>
      </c>
    </row>
    <row r="2083" spans="58:58">
      <c r="BF2083" t="s">
        <v>68</v>
      </c>
    </row>
    <row r="2084" spans="58:58">
      <c r="BF2084" t="s">
        <v>68</v>
      </c>
    </row>
    <row r="2085" spans="58:58">
      <c r="BF2085" t="s">
        <v>68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68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68</v>
      </c>
    </row>
    <row r="2094" spans="58:58">
      <c r="BF2094" t="s">
        <v>68</v>
      </c>
    </row>
    <row r="2095" spans="58:58">
      <c r="BF2095" t="s">
        <v>142</v>
      </c>
    </row>
    <row r="2096" spans="58:58">
      <c r="BF2096" t="s">
        <v>142</v>
      </c>
    </row>
    <row r="2097" spans="58:58">
      <c r="BF2097" t="s">
        <v>68</v>
      </c>
    </row>
    <row r="2098" spans="58:58">
      <c r="BF2098" t="s">
        <v>142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68</v>
      </c>
    </row>
    <row r="2106" spans="58:58">
      <c r="BF2106" t="s">
        <v>142</v>
      </c>
    </row>
    <row r="2107" spans="58:58">
      <c r="BF2107" t="s">
        <v>68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68</v>
      </c>
    </row>
    <row r="2116" spans="58:58">
      <c r="BF2116" t="s">
        <v>68</v>
      </c>
    </row>
    <row r="2117" spans="58:58">
      <c r="BF2117" t="s">
        <v>68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68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142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68</v>
      </c>
    </row>
    <row r="2140" spans="58:58">
      <c r="BF2140" t="s">
        <v>68</v>
      </c>
    </row>
    <row r="2141" spans="58:58">
      <c r="BF2141" t="s">
        <v>68</v>
      </c>
    </row>
    <row r="2142" spans="58:58">
      <c r="BF2142" t="s">
        <v>68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68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68</v>
      </c>
    </row>
    <row r="2157" spans="58:58">
      <c r="BF2157" t="s">
        <v>68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68</v>
      </c>
    </row>
    <row r="2168" spans="58:58">
      <c r="BF2168" t="s">
        <v>68</v>
      </c>
    </row>
    <row r="2169" spans="58:58">
      <c r="BF2169" t="s">
        <v>68</v>
      </c>
    </row>
    <row r="2170" spans="58:58">
      <c r="BF2170" t="s">
        <v>68</v>
      </c>
    </row>
    <row r="2171" spans="58:58">
      <c r="BF2171" t="s">
        <v>68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68</v>
      </c>
    </row>
    <row r="2180" spans="58:58">
      <c r="BF2180" t="s">
        <v>68</v>
      </c>
    </row>
    <row r="2181" spans="58:58">
      <c r="BF2181" t="s">
        <v>68</v>
      </c>
    </row>
    <row r="2182" spans="58:58">
      <c r="BF2182" t="s">
        <v>68</v>
      </c>
    </row>
    <row r="2183" spans="58:58">
      <c r="BF2183" t="s">
        <v>68</v>
      </c>
    </row>
    <row r="2184" spans="58:58">
      <c r="BF2184" t="s">
        <v>68</v>
      </c>
    </row>
    <row r="2185" spans="58:58">
      <c r="BF2185" t="s">
        <v>68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68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68</v>
      </c>
    </row>
    <row r="2203" spans="58:58">
      <c r="BF2203" t="s">
        <v>142</v>
      </c>
    </row>
    <row r="2204" spans="58:58">
      <c r="BF2204" t="s">
        <v>142</v>
      </c>
    </row>
    <row r="2205" spans="58:58">
      <c r="BF2205" t="s">
        <v>142</v>
      </c>
    </row>
    <row r="2206" spans="58:58">
      <c r="BF2206" t="s">
        <v>142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68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68</v>
      </c>
    </row>
    <row r="2213" spans="58:58">
      <c r="BF2213" t="s">
        <v>68</v>
      </c>
    </row>
    <row r="2214" spans="58:58">
      <c r="BF2214" t="s">
        <v>68</v>
      </c>
    </row>
    <row r="2215" spans="58:58">
      <c r="BF2215" t="s">
        <v>68</v>
      </c>
    </row>
    <row r="2216" spans="58:58">
      <c r="BF2216" t="s">
        <v>68</v>
      </c>
    </row>
    <row r="2217" spans="58:58">
      <c r="BF2217" t="s">
        <v>68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68</v>
      </c>
    </row>
    <row r="2225" spans="58:58">
      <c r="BF2225" t="s">
        <v>68</v>
      </c>
    </row>
    <row r="2226" spans="58:58">
      <c r="BF2226" t="s">
        <v>68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68</v>
      </c>
    </row>
    <row r="2233" spans="58:58">
      <c r="BF2233" t="s">
        <v>68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68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68</v>
      </c>
    </row>
    <row r="2242" spans="58:58">
      <c r="BF2242" t="s">
        <v>142</v>
      </c>
    </row>
    <row r="2243" spans="58:58">
      <c r="BF2243" t="s">
        <v>68</v>
      </c>
    </row>
    <row r="2244" spans="58:58">
      <c r="BF2244" t="s">
        <v>142</v>
      </c>
    </row>
    <row r="2245" spans="58:58">
      <c r="BF2245" t="s">
        <v>68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68</v>
      </c>
    </row>
    <row r="2258" spans="58:58">
      <c r="BF2258" t="s">
        <v>68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68</v>
      </c>
    </row>
    <row r="2265" spans="58:58">
      <c r="BF2265" t="s">
        <v>68</v>
      </c>
    </row>
    <row r="2266" spans="58:58">
      <c r="BF2266" t="s">
        <v>142</v>
      </c>
    </row>
    <row r="2267" spans="58:58">
      <c r="BF2267" t="s">
        <v>142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68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68</v>
      </c>
    </row>
    <row r="2275" spans="58:58">
      <c r="BF2275" t="s">
        <v>68</v>
      </c>
    </row>
    <row r="2276" spans="58:58">
      <c r="BF2276" t="s">
        <v>68</v>
      </c>
    </row>
    <row r="2277" spans="58:58">
      <c r="BF2277" t="s">
        <v>142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68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68</v>
      </c>
    </row>
    <row r="2289" spans="58:58">
      <c r="BF2289" t="s">
        <v>68</v>
      </c>
    </row>
    <row r="2290" spans="58:58">
      <c r="BF2290" t="s">
        <v>68</v>
      </c>
    </row>
    <row r="2291" spans="58:58">
      <c r="BF2291" t="s">
        <v>68</v>
      </c>
    </row>
    <row r="2292" spans="58:58">
      <c r="BF2292" t="s">
        <v>68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68</v>
      </c>
    </row>
    <row r="2296" spans="58:58">
      <c r="BF2296" t="s">
        <v>68</v>
      </c>
    </row>
    <row r="2297" spans="58:58">
      <c r="BF2297" t="s">
        <v>68</v>
      </c>
    </row>
    <row r="2298" spans="58:58">
      <c r="BF2298" t="s">
        <v>68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68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68</v>
      </c>
    </row>
    <row r="2312" spans="58:58">
      <c r="BF2312" t="s">
        <v>68</v>
      </c>
    </row>
    <row r="2313" spans="58:58">
      <c r="BF2313" t="s">
        <v>68</v>
      </c>
    </row>
    <row r="2314" spans="58:58">
      <c r="BF2314" t="s">
        <v>68</v>
      </c>
    </row>
    <row r="2315" spans="58:58">
      <c r="BF2315" t="s">
        <v>68</v>
      </c>
    </row>
    <row r="2316" spans="58:58">
      <c r="BF2316" t="s">
        <v>68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68</v>
      </c>
    </row>
    <row r="2354" spans="58:58">
      <c r="BF2354" t="s">
        <v>68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68</v>
      </c>
    </row>
    <row r="2362" spans="58:58">
      <c r="BF2362" t="s">
        <v>142</v>
      </c>
    </row>
    <row r="2363" spans="58:58">
      <c r="BF2363" t="s">
        <v>142</v>
      </c>
    </row>
    <row r="2364" spans="58:58">
      <c r="BF2364" t="s">
        <v>142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68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68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68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142</v>
      </c>
    </row>
    <row r="2483" spans="58:58">
      <c r="BF2483" t="s">
        <v>68</v>
      </c>
    </row>
    <row r="2484" spans="58:58">
      <c r="BF2484" t="s">
        <v>142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142</v>
      </c>
    </row>
    <row r="2497" spans="58:58">
      <c r="BF2497" t="s">
        <v>142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68</v>
      </c>
    </row>
    <row r="2501" spans="58:58">
      <c r="BF2501" t="s">
        <v>68</v>
      </c>
    </row>
    <row r="2502" spans="58:58">
      <c r="BF2502" t="s">
        <v>142</v>
      </c>
    </row>
    <row r="2503" spans="58:58">
      <c r="BF2503" t="s">
        <v>142</v>
      </c>
    </row>
    <row r="2504" spans="58:58">
      <c r="BF2504" t="s">
        <v>142</v>
      </c>
    </row>
    <row r="2505" spans="58:58">
      <c r="BF2505" t="s">
        <v>142</v>
      </c>
    </row>
    <row r="2506" spans="58:58">
      <c r="BF2506" t="s">
        <v>142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142</v>
      </c>
    </row>
    <row r="2512" spans="58:58">
      <c r="BF2512" t="s">
        <v>68</v>
      </c>
    </row>
    <row r="2513" spans="58:58">
      <c r="BF2513" t="s">
        <v>68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68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68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142</v>
      </c>
    </row>
    <row r="2527" spans="58:58">
      <c r="BF2527" t="s">
        <v>142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142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68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142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68</v>
      </c>
    </row>
    <row r="2589" spans="58:58">
      <c r="BF2589" t="s">
        <v>68</v>
      </c>
    </row>
    <row r="2590" spans="58:58">
      <c r="BF2590" t="s">
        <v>68</v>
      </c>
    </row>
    <row r="2591" spans="58:58">
      <c r="BF2591" t="s">
        <v>142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68</v>
      </c>
    </row>
    <row r="2596" spans="58:58">
      <c r="BF2596" t="s">
        <v>68</v>
      </c>
    </row>
    <row r="2597" spans="58:58">
      <c r="BF2597" t="s">
        <v>142</v>
      </c>
    </row>
    <row r="2598" spans="58:58">
      <c r="BF2598" t="s">
        <v>68</v>
      </c>
    </row>
    <row r="2599" spans="58:58">
      <c r="BF2599" t="s">
        <v>68</v>
      </c>
    </row>
    <row r="2600" spans="58:58">
      <c r="BF2600" t="s">
        <v>142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68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68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142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142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68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68</v>
      </c>
    </row>
    <row r="2633" spans="58:58">
      <c r="BF2633" t="s">
        <v>68</v>
      </c>
    </row>
    <row r="2634" spans="58:58">
      <c r="BF2634" t="s">
        <v>68</v>
      </c>
    </row>
    <row r="2635" spans="58:58">
      <c r="BF2635" t="s">
        <v>68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68</v>
      </c>
    </row>
    <row r="2640" spans="58:58">
      <c r="BF2640" t="s">
        <v>68</v>
      </c>
    </row>
    <row r="2641" spans="58:58">
      <c r="BF2641" t="s">
        <v>68</v>
      </c>
    </row>
    <row r="2642" spans="58:58">
      <c r="BF2642" t="s">
        <v>68</v>
      </c>
    </row>
    <row r="2643" spans="58:58">
      <c r="BF2643" t="s">
        <v>68</v>
      </c>
    </row>
    <row r="2644" spans="58:58">
      <c r="BF2644" t="s">
        <v>142</v>
      </c>
    </row>
    <row r="2645" spans="58:58">
      <c r="BF2645" t="s">
        <v>142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142</v>
      </c>
    </row>
    <row r="2673" spans="58:58">
      <c r="BF2673" t="s">
        <v>68</v>
      </c>
    </row>
    <row r="2674" spans="58:58">
      <c r="BF2674" t="s">
        <v>68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142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68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68</v>
      </c>
    </row>
    <row r="2703" spans="58:58">
      <c r="BF2703" t="s">
        <v>68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68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68</v>
      </c>
    </row>
    <row r="2711" spans="58:58">
      <c r="BF2711" t="s">
        <v>68</v>
      </c>
    </row>
    <row r="2712" spans="58:58">
      <c r="BF2712" t="s">
        <v>142</v>
      </c>
    </row>
    <row r="2713" spans="58:58">
      <c r="BF2713" t="s">
        <v>68</v>
      </c>
    </row>
    <row r="2714" spans="58:58">
      <c r="BF2714" t="s">
        <v>142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142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142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68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68</v>
      </c>
    </row>
    <row r="2750" spans="58:58">
      <c r="BF2750" t="s">
        <v>68</v>
      </c>
    </row>
    <row r="2751" spans="58:58">
      <c r="BF2751" t="s">
        <v>142</v>
      </c>
    </row>
    <row r="2752" spans="58:58">
      <c r="BF2752" t="s">
        <v>142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68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68</v>
      </c>
    </row>
    <row r="2775" spans="58:58">
      <c r="BF2775" t="s">
        <v>68</v>
      </c>
    </row>
    <row r="2776" spans="58:58">
      <c r="BF2776" t="s">
        <v>68</v>
      </c>
    </row>
    <row r="2777" spans="58:58">
      <c r="BF2777" t="s">
        <v>68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142</v>
      </c>
    </row>
    <row r="2784" spans="58:58">
      <c r="BF2784" t="s">
        <v>142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68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68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142</v>
      </c>
    </row>
    <row r="2832" spans="58:58">
      <c r="BF2832" t="s">
        <v>142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142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68</v>
      </c>
    </row>
    <row r="2844" spans="58:58">
      <c r="BF2844" t="s">
        <v>68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68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142</v>
      </c>
    </row>
    <row r="2878" spans="58:58">
      <c r="BF2878" t="s">
        <v>142</v>
      </c>
    </row>
    <row r="2879" spans="58:58">
      <c r="BF2879" t="s">
        <v>68</v>
      </c>
    </row>
    <row r="2880" spans="58:58">
      <c r="BF2880" t="s">
        <v>142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142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142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142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68</v>
      </c>
    </row>
    <row r="2917" spans="58:58">
      <c r="BF2917" t="s">
        <v>68</v>
      </c>
    </row>
    <row r="2918" spans="58:58">
      <c r="BF2918" t="s">
        <v>68</v>
      </c>
    </row>
    <row r="2919" spans="58:58">
      <c r="BF2919" t="s">
        <v>68</v>
      </c>
    </row>
    <row r="2920" spans="58:58">
      <c r="BF2920" t="s">
        <v>68</v>
      </c>
    </row>
    <row r="2921" spans="58:58">
      <c r="BF2921" t="s">
        <v>142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68</v>
      </c>
    </row>
    <row r="2928" spans="58:58">
      <c r="BF2928" t="s">
        <v>68</v>
      </c>
    </row>
    <row r="2929" spans="58:58">
      <c r="BF2929" t="s">
        <v>68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68</v>
      </c>
    </row>
    <row r="2957" spans="58:58">
      <c r="BF2957" t="s">
        <v>68</v>
      </c>
    </row>
    <row r="2958" spans="58:58">
      <c r="BF2958" t="s">
        <v>68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68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68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142</v>
      </c>
    </row>
    <row r="2975" spans="58:58">
      <c r="BF2975" t="s">
        <v>68</v>
      </c>
    </row>
    <row r="2976" spans="58:58">
      <c r="BF2976" t="s">
        <v>68</v>
      </c>
    </row>
    <row r="2977" spans="58:58">
      <c r="BF2977" t="s">
        <v>142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68</v>
      </c>
    </row>
    <row r="2982" spans="58:58">
      <c r="BF2982" t="s">
        <v>142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68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68</v>
      </c>
    </row>
    <row r="3000" spans="58:58">
      <c r="BF3000" t="s">
        <v>68</v>
      </c>
    </row>
    <row r="3001" spans="58:58">
      <c r="BF3001" t="s">
        <v>68</v>
      </c>
    </row>
    <row r="3002" spans="58:58">
      <c r="BF3002" t="s">
        <v>68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142</v>
      </c>
    </row>
    <row r="3006" spans="58:58">
      <c r="BF3006" t="s">
        <v>68</v>
      </c>
    </row>
    <row r="3007" spans="58:58">
      <c r="BF3007" t="s">
        <v>68</v>
      </c>
    </row>
    <row r="3008" spans="58:58">
      <c r="BF3008" t="s">
        <v>68</v>
      </c>
    </row>
    <row r="3009" spans="58:58">
      <c r="BF3009" t="s">
        <v>68</v>
      </c>
    </row>
    <row r="3010" spans="58:58">
      <c r="BF3010" t="s">
        <v>68</v>
      </c>
    </row>
    <row r="3011" spans="58:58">
      <c r="BF3011" t="s">
        <v>68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68</v>
      </c>
    </row>
    <row r="3015" spans="58:58">
      <c r="BF3015" t="s">
        <v>68</v>
      </c>
    </row>
    <row r="3016" spans="58:58">
      <c r="BF3016" t="s">
        <v>68</v>
      </c>
    </row>
    <row r="3017" spans="58:58">
      <c r="BF3017" t="s">
        <v>68</v>
      </c>
    </row>
    <row r="3018" spans="58:58">
      <c r="BF3018" t="s">
        <v>68</v>
      </c>
    </row>
    <row r="3019" spans="58:58">
      <c r="BF3019" t="s">
        <v>68</v>
      </c>
    </row>
    <row r="3020" spans="58:58">
      <c r="BF3020" t="s">
        <v>142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142</v>
      </c>
    </row>
    <row r="3027" spans="58:58">
      <c r="BF3027" t="s">
        <v>68</v>
      </c>
    </row>
    <row r="3028" spans="58:58">
      <c r="BF3028" t="s">
        <v>68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142</v>
      </c>
    </row>
    <row r="3032" spans="58:58">
      <c r="BF3032" t="s">
        <v>68</v>
      </c>
    </row>
    <row r="3033" spans="58:58">
      <c r="BF3033" t="s">
        <v>142</v>
      </c>
    </row>
    <row r="3034" spans="58:58">
      <c r="BF3034" t="s">
        <v>68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68</v>
      </c>
    </row>
    <row r="3041" spans="58:58">
      <c r="BF3041" t="s">
        <v>68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68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68</v>
      </c>
    </row>
    <row r="3049" spans="58:58">
      <c r="BF3049" t="s">
        <v>68</v>
      </c>
    </row>
    <row r="3050" spans="58:58">
      <c r="BF3050" t="s">
        <v>68</v>
      </c>
    </row>
    <row r="3051" spans="58:58">
      <c r="BF3051" t="s">
        <v>68</v>
      </c>
    </row>
    <row r="3052" spans="58:58">
      <c r="BF3052" t="s">
        <v>68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68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68</v>
      </c>
    </row>
    <row r="3070" spans="58:58">
      <c r="BF3070" t="s">
        <v>68</v>
      </c>
    </row>
    <row r="3071" spans="58:58">
      <c r="BF3071" t="s">
        <v>68</v>
      </c>
    </row>
    <row r="3072" spans="58:58">
      <c r="BF3072" t="s">
        <v>142</v>
      </c>
    </row>
    <row r="3073" spans="58:58">
      <c r="BF3073" t="s">
        <v>68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68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68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68</v>
      </c>
    </row>
    <row r="3100" spans="58:58">
      <c r="BF3100" t="s">
        <v>68</v>
      </c>
    </row>
    <row r="3101" spans="58:58">
      <c r="BF3101" t="s">
        <v>68</v>
      </c>
    </row>
    <row r="3102" spans="58:58">
      <c r="BF3102" t="s">
        <v>68</v>
      </c>
    </row>
    <row r="3103" spans="58:58">
      <c r="BF3103" t="s">
        <v>68</v>
      </c>
    </row>
    <row r="3104" spans="58:58">
      <c r="BF3104" t="s">
        <v>68</v>
      </c>
    </row>
    <row r="3105" spans="58:58">
      <c r="BF3105" t="s">
        <v>68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68</v>
      </c>
    </row>
    <row r="3112" spans="58:58">
      <c r="BF3112" t="s">
        <v>68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68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142</v>
      </c>
    </row>
    <row r="3126" spans="58:58">
      <c r="BF3126" t="s">
        <v>142</v>
      </c>
    </row>
    <row r="3127" spans="58:58">
      <c r="BF3127" t="s">
        <v>68</v>
      </c>
    </row>
    <row r="3128" spans="58:58">
      <c r="BF3128" t="s">
        <v>68</v>
      </c>
    </row>
    <row r="3129" spans="58:58">
      <c r="BF3129" t="s">
        <v>68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68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68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142</v>
      </c>
    </row>
    <row r="3139" spans="58:58">
      <c r="BF3139" t="s">
        <v>68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68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68</v>
      </c>
    </row>
    <row r="3146" spans="58:58">
      <c r="BF3146" t="s">
        <v>68</v>
      </c>
    </row>
    <row r="3147" spans="58:58">
      <c r="BF3147" t="s">
        <v>68</v>
      </c>
    </row>
    <row r="3148" spans="58:58">
      <c r="BF3148" t="s">
        <v>68</v>
      </c>
    </row>
    <row r="3149" spans="58:58">
      <c r="BF3149" t="s">
        <v>68</v>
      </c>
    </row>
    <row r="3150" spans="58:58">
      <c r="BF3150" t="s">
        <v>68</v>
      </c>
    </row>
    <row r="3151" spans="58:58">
      <c r="BF3151" t="s">
        <v>68</v>
      </c>
    </row>
    <row r="3152" spans="58:58">
      <c r="BF3152" t="s">
        <v>68</v>
      </c>
    </row>
    <row r="3153" spans="58:58">
      <c r="BF3153" t="s">
        <v>68</v>
      </c>
    </row>
    <row r="3154" spans="58:58">
      <c r="BF3154" t="s">
        <v>68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68</v>
      </c>
    </row>
    <row r="3158" spans="58:58">
      <c r="BF3158" t="s">
        <v>68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68</v>
      </c>
    </row>
    <row r="3163" spans="58:58">
      <c r="BF3163" t="s">
        <v>68</v>
      </c>
    </row>
    <row r="3164" spans="58:58">
      <c r="BF3164" t="s">
        <v>68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142</v>
      </c>
    </row>
    <row r="3175" spans="58:58">
      <c r="BF3175" t="s">
        <v>142</v>
      </c>
    </row>
    <row r="3176" spans="58:58">
      <c r="BF3176" t="s">
        <v>142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68</v>
      </c>
    </row>
    <row r="3200" spans="58:58">
      <c r="BF3200" t="s">
        <v>68</v>
      </c>
    </row>
    <row r="3201" spans="58:58">
      <c r="BF3201" t="s">
        <v>68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68</v>
      </c>
    </row>
    <row r="3211" spans="58:58">
      <c r="BF3211" t="s">
        <v>68</v>
      </c>
    </row>
    <row r="3212" spans="58:58">
      <c r="BF3212" t="s">
        <v>68</v>
      </c>
    </row>
    <row r="3213" spans="58:58">
      <c r="BF3213" t="s">
        <v>68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68</v>
      </c>
    </row>
    <row r="3221" spans="58:58">
      <c r="BF3221" t="s">
        <v>68</v>
      </c>
    </row>
    <row r="3222" spans="58:58">
      <c r="BF3222" t="s">
        <v>68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68</v>
      </c>
    </row>
    <row r="3228" spans="58:58">
      <c r="BF3228" t="s">
        <v>68</v>
      </c>
    </row>
    <row r="3229" spans="58:58">
      <c r="BF3229" t="s">
        <v>68</v>
      </c>
    </row>
    <row r="3230" spans="58:58">
      <c r="BF3230" t="s">
        <v>68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68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68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68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68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68</v>
      </c>
    </row>
    <row r="3257" spans="58:58">
      <c r="BF3257" t="s">
        <v>68</v>
      </c>
    </row>
    <row r="3258" spans="58:58">
      <c r="BF3258" t="s">
        <v>68</v>
      </c>
    </row>
    <row r="3259" spans="58:58">
      <c r="BF3259" t="s">
        <v>142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142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68</v>
      </c>
    </row>
    <row r="3270" spans="58:58">
      <c r="BF3270" t="s">
        <v>68</v>
      </c>
    </row>
    <row r="3271" spans="58:58">
      <c r="BF3271" t="s">
        <v>68</v>
      </c>
    </row>
    <row r="3272" spans="58:58">
      <c r="BF3272" t="s">
        <v>68</v>
      </c>
    </row>
    <row r="3273" spans="58:58">
      <c r="BF3273" t="s">
        <v>68</v>
      </c>
    </row>
    <row r="3274" spans="58:58">
      <c r="BF3274" t="s">
        <v>68</v>
      </c>
    </row>
    <row r="3275" spans="58:58">
      <c r="BF3275" t="s">
        <v>68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68</v>
      </c>
    </row>
    <row r="3280" spans="58:58">
      <c r="BF3280" t="s">
        <v>68</v>
      </c>
    </row>
    <row r="3281" spans="58:58">
      <c r="BF3281" t="s">
        <v>68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68</v>
      </c>
    </row>
    <row r="3286" spans="58:58">
      <c r="BF3286" t="s">
        <v>68</v>
      </c>
    </row>
    <row r="3287" spans="58:58">
      <c r="BF3287" t="s">
        <v>68</v>
      </c>
    </row>
    <row r="3288" spans="58:58">
      <c r="BF3288" t="s">
        <v>68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68</v>
      </c>
    </row>
    <row r="3292" spans="58:58">
      <c r="BF3292" t="s">
        <v>68</v>
      </c>
    </row>
    <row r="3293" spans="58:58">
      <c r="BF3293" t="s">
        <v>68</v>
      </c>
    </row>
    <row r="3294" spans="58:58">
      <c r="BF3294" t="s">
        <v>68</v>
      </c>
    </row>
    <row r="3295" spans="58:58">
      <c r="BF3295" t="s">
        <v>68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68</v>
      </c>
    </row>
    <row r="3304" spans="58:58">
      <c r="BF3304" t="s">
        <v>68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142</v>
      </c>
    </row>
    <row r="3312" spans="58:58">
      <c r="BF3312" t="s">
        <v>142</v>
      </c>
    </row>
    <row r="3313" spans="58:58">
      <c r="BF3313" t="s">
        <v>142</v>
      </c>
    </row>
    <row r="3314" spans="58:58">
      <c r="BF3314" t="s">
        <v>68</v>
      </c>
    </row>
    <row r="3315" spans="58:58">
      <c r="BF3315" t="s">
        <v>142</v>
      </c>
    </row>
    <row r="3316" spans="58:58">
      <c r="BF3316" t="s">
        <v>68</v>
      </c>
    </row>
    <row r="3317" spans="58:58">
      <c r="BF3317" t="s">
        <v>142</v>
      </c>
    </row>
    <row r="3318" spans="58:58">
      <c r="BF3318" t="s">
        <v>68</v>
      </c>
    </row>
    <row r="3319" spans="58:58">
      <c r="BF3319" t="s">
        <v>68</v>
      </c>
    </row>
    <row r="3320" spans="58:58">
      <c r="BF3320" t="s">
        <v>68</v>
      </c>
    </row>
    <row r="3321" spans="58:58">
      <c r="BF3321" t="s">
        <v>68</v>
      </c>
    </row>
    <row r="3322" spans="58:58">
      <c r="BF3322" t="s">
        <v>68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68</v>
      </c>
    </row>
    <row r="3326" spans="58:58">
      <c r="BF3326" t="s">
        <v>68</v>
      </c>
    </row>
    <row r="3327" spans="58:58">
      <c r="BF3327" t="s">
        <v>68</v>
      </c>
    </row>
    <row r="3328" spans="58:58">
      <c r="BF3328" t="s">
        <v>68</v>
      </c>
    </row>
    <row r="3329" spans="58:58">
      <c r="BF3329" t="s">
        <v>68</v>
      </c>
    </row>
    <row r="3330" spans="58:58">
      <c r="BF3330" t="s">
        <v>68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68</v>
      </c>
    </row>
    <row r="3346" spans="58:58">
      <c r="BF3346" t="s">
        <v>68</v>
      </c>
    </row>
    <row r="3347" spans="58:58">
      <c r="BF3347" t="s">
        <v>68</v>
      </c>
    </row>
    <row r="3348" spans="58:58">
      <c r="BF3348" t="s">
        <v>68</v>
      </c>
    </row>
    <row r="3349" spans="58:58">
      <c r="BF3349" t="s">
        <v>68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68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68</v>
      </c>
    </row>
    <row r="3356" spans="58:58">
      <c r="BF3356" t="s">
        <v>68</v>
      </c>
    </row>
    <row r="3357" spans="58:58">
      <c r="BF3357" t="s">
        <v>68</v>
      </c>
    </row>
    <row r="3358" spans="58:58">
      <c r="BF3358" t="s">
        <v>68</v>
      </c>
    </row>
    <row r="3359" spans="58:58">
      <c r="BF3359" t="s">
        <v>68</v>
      </c>
    </row>
    <row r="3360" spans="58:58">
      <c r="BF3360" t="s">
        <v>68</v>
      </c>
    </row>
    <row r="3361" spans="58:58">
      <c r="BF3361" t="s">
        <v>68</v>
      </c>
    </row>
    <row r="3362" spans="58:58">
      <c r="BF3362" t="s">
        <v>68</v>
      </c>
    </row>
    <row r="3363" spans="58:58">
      <c r="BF3363" t="s">
        <v>68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68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142</v>
      </c>
    </row>
    <row r="3375" spans="58:58">
      <c r="BF3375" t="s">
        <v>68</v>
      </c>
    </row>
    <row r="3376" spans="58:58">
      <c r="BF3376" t="s">
        <v>68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68</v>
      </c>
    </row>
    <row r="3385" spans="58:58">
      <c r="BF3385" t="s">
        <v>68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68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68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68</v>
      </c>
    </row>
    <row r="3408" spans="58:58">
      <c r="BF3408" t="s">
        <v>68</v>
      </c>
    </row>
    <row r="3409" spans="58:58">
      <c r="BF3409" t="s">
        <v>68</v>
      </c>
    </row>
    <row r="3410" spans="58:58">
      <c r="BF3410" t="s">
        <v>68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68</v>
      </c>
    </row>
    <row r="3421" spans="58:58">
      <c r="BF3421" t="s">
        <v>68</v>
      </c>
    </row>
    <row r="3422" spans="58:58">
      <c r="BF3422" t="s">
        <v>68</v>
      </c>
    </row>
    <row r="3423" spans="58:58">
      <c r="BF3423" t="s">
        <v>68</v>
      </c>
    </row>
    <row r="3424" spans="58:58">
      <c r="BF3424" t="s">
        <v>68</v>
      </c>
    </row>
    <row r="3425" spans="58:58">
      <c r="BF3425" t="s">
        <v>68</v>
      </c>
    </row>
    <row r="3426" spans="58:58">
      <c r="BF3426" t="s">
        <v>68</v>
      </c>
    </row>
    <row r="3427" spans="58:58">
      <c r="BF3427" t="s">
        <v>68</v>
      </c>
    </row>
    <row r="3428" spans="58:58">
      <c r="BF3428" t="s">
        <v>68</v>
      </c>
    </row>
    <row r="3429" spans="58:58">
      <c r="BF3429" t="s">
        <v>68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68</v>
      </c>
    </row>
    <row r="3433" spans="58:58">
      <c r="BF3433" t="s">
        <v>68</v>
      </c>
    </row>
    <row r="3434" spans="58:58">
      <c r="BF3434" t="s">
        <v>68</v>
      </c>
    </row>
    <row r="3435" spans="58:58">
      <c r="BF3435" t="s">
        <v>68</v>
      </c>
    </row>
    <row r="3436" spans="58:58">
      <c r="BF3436" t="s">
        <v>68</v>
      </c>
    </row>
    <row r="3437" spans="58:58">
      <c r="BF3437" t="s">
        <v>68</v>
      </c>
    </row>
    <row r="3438" spans="58:58">
      <c r="BF3438" t="s">
        <v>142</v>
      </c>
    </row>
    <row r="3439" spans="58:58">
      <c r="BF3439" t="s">
        <v>142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68</v>
      </c>
    </row>
    <row r="3443" spans="58:58">
      <c r="BF3443" t="s">
        <v>142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142</v>
      </c>
    </row>
    <row r="3447" spans="58:58">
      <c r="BF3447" t="s">
        <v>68</v>
      </c>
    </row>
    <row r="3448" spans="58:58">
      <c r="BF3448" t="s">
        <v>142</v>
      </c>
    </row>
    <row r="3449" spans="58:58">
      <c r="BF3449" t="s">
        <v>142</v>
      </c>
    </row>
    <row r="3450" spans="58:58">
      <c r="BF3450" t="s">
        <v>142</v>
      </c>
    </row>
    <row r="3451" spans="58:58">
      <c r="BF3451" t="s">
        <v>68</v>
      </c>
    </row>
    <row r="3452" spans="58:58">
      <c r="BF3452" t="s">
        <v>68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68</v>
      </c>
    </row>
    <row r="3456" spans="58:58">
      <c r="BF3456" t="s">
        <v>68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68</v>
      </c>
    </row>
    <row r="3468" spans="58:58">
      <c r="BF3468" t="s">
        <v>68</v>
      </c>
    </row>
    <row r="3469" spans="58:58">
      <c r="BF3469" t="s">
        <v>68</v>
      </c>
    </row>
    <row r="3470" spans="58:58">
      <c r="BF3470" t="s">
        <v>68</v>
      </c>
    </row>
    <row r="3471" spans="58:58">
      <c r="BF3471" t="s">
        <v>68</v>
      </c>
    </row>
    <row r="3472" spans="58:58">
      <c r="BF3472" t="s">
        <v>68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68</v>
      </c>
    </row>
    <row r="3476" spans="58:58">
      <c r="BF3476" t="s">
        <v>68</v>
      </c>
    </row>
    <row r="3477" spans="58:58">
      <c r="BF3477" t="s">
        <v>68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68</v>
      </c>
    </row>
    <row r="3482" spans="58:58">
      <c r="BF3482" t="s">
        <v>68</v>
      </c>
    </row>
    <row r="3483" spans="58:58">
      <c r="BF3483" t="s">
        <v>68</v>
      </c>
    </row>
    <row r="3484" spans="58:58">
      <c r="BF3484" t="s">
        <v>68</v>
      </c>
    </row>
    <row r="3485" spans="58:58">
      <c r="BF3485" t="s">
        <v>68</v>
      </c>
    </row>
    <row r="3486" spans="58:58">
      <c r="BF3486" t="s">
        <v>68</v>
      </c>
    </row>
    <row r="3487" spans="58:58">
      <c r="BF3487" t="s">
        <v>68</v>
      </c>
    </row>
    <row r="3488" spans="58:58">
      <c r="BF3488" t="s">
        <v>68</v>
      </c>
    </row>
    <row r="3489" spans="58:58">
      <c r="BF3489" t="s">
        <v>68</v>
      </c>
    </row>
    <row r="3490" spans="58:58">
      <c r="BF3490" t="s">
        <v>68</v>
      </c>
    </row>
    <row r="3491" spans="58:58">
      <c r="BF3491" t="s">
        <v>68</v>
      </c>
    </row>
    <row r="3492" spans="58:58">
      <c r="BF3492" t="s">
        <v>142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68</v>
      </c>
    </row>
    <row r="3496" spans="58:58">
      <c r="BF3496" t="s">
        <v>68</v>
      </c>
    </row>
    <row r="3497" spans="58:58">
      <c r="BF3497" t="s">
        <v>68</v>
      </c>
    </row>
    <row r="3498" spans="58:58">
      <c r="BF3498" t="s">
        <v>68</v>
      </c>
    </row>
    <row r="3499" spans="58:58">
      <c r="BF3499" t="s">
        <v>68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68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68</v>
      </c>
    </row>
    <row r="3507" spans="58:58">
      <c r="BF3507" t="s">
        <v>68</v>
      </c>
    </row>
    <row r="3508" spans="58:58">
      <c r="BF3508" t="s">
        <v>68</v>
      </c>
    </row>
    <row r="3509" spans="58:58">
      <c r="BF3509" t="s">
        <v>68</v>
      </c>
    </row>
    <row r="3510" spans="58:58">
      <c r="BF3510" t="s">
        <v>142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68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68</v>
      </c>
    </row>
    <row r="3523" spans="58:58">
      <c r="BF3523" t="s">
        <v>68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68</v>
      </c>
    </row>
    <row r="3529" spans="58:58">
      <c r="BF3529" t="s">
        <v>68</v>
      </c>
    </row>
    <row r="3530" spans="58:58">
      <c r="BF3530" t="s">
        <v>68</v>
      </c>
    </row>
    <row r="3531" spans="58:58">
      <c r="BF3531" t="s">
        <v>68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68</v>
      </c>
    </row>
    <row r="3536" spans="58:58">
      <c r="BF3536" t="s">
        <v>68</v>
      </c>
    </row>
    <row r="3537" spans="58:58">
      <c r="BF3537" t="s">
        <v>142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68</v>
      </c>
    </row>
    <row r="3542" spans="58:58">
      <c r="BF3542" t="s">
        <v>68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142</v>
      </c>
    </row>
    <row r="3546" spans="58:58">
      <c r="BF3546" t="s">
        <v>68</v>
      </c>
    </row>
    <row r="3547" spans="58:58">
      <c r="BF3547" t="s">
        <v>142</v>
      </c>
    </row>
    <row r="3548" spans="58:58">
      <c r="BF3548" t="s">
        <v>68</v>
      </c>
    </row>
    <row r="3549" spans="58:58">
      <c r="BF3549" t="s">
        <v>142</v>
      </c>
    </row>
    <row r="3550" spans="58:58">
      <c r="BF3550" t="s">
        <v>142</v>
      </c>
    </row>
    <row r="3551" spans="58:58">
      <c r="BF3551" t="s">
        <v>142</v>
      </c>
    </row>
    <row r="3552" spans="58:58">
      <c r="BF3552" t="s">
        <v>142</v>
      </c>
    </row>
    <row r="3553" spans="58:58">
      <c r="BF3553" t="s">
        <v>68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68</v>
      </c>
    </row>
    <row r="3561" spans="58:58">
      <c r="BF3561" t="s">
        <v>68</v>
      </c>
    </row>
    <row r="3562" spans="58:58">
      <c r="BF3562" t="s">
        <v>68</v>
      </c>
    </row>
    <row r="3563" spans="58:58">
      <c r="BF3563" t="s">
        <v>68</v>
      </c>
    </row>
    <row r="3564" spans="58:58">
      <c r="BF3564" t="s">
        <v>68</v>
      </c>
    </row>
    <row r="3565" spans="58:58">
      <c r="BF3565" t="s">
        <v>68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68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68</v>
      </c>
    </row>
    <row r="3573" spans="58:58">
      <c r="BF3573" t="s">
        <v>68</v>
      </c>
    </row>
    <row r="3574" spans="58:58">
      <c r="BF3574" t="s">
        <v>68</v>
      </c>
    </row>
    <row r="3575" spans="58:58">
      <c r="BF3575" t="s">
        <v>68</v>
      </c>
    </row>
    <row r="3576" spans="58:58">
      <c r="BF3576" t="s">
        <v>68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68</v>
      </c>
    </row>
    <row r="3580" spans="58:58">
      <c r="BF3580" t="s">
        <v>68</v>
      </c>
    </row>
    <row r="3581" spans="58:58">
      <c r="BF3581" t="s">
        <v>68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68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68</v>
      </c>
    </row>
    <row r="3590" spans="58:58">
      <c r="BF3590" t="s">
        <v>68</v>
      </c>
    </row>
    <row r="3591" spans="58:58">
      <c r="BF3591" t="s">
        <v>68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68</v>
      </c>
    </row>
    <row r="3595" spans="58:58">
      <c r="BF3595" t="s">
        <v>68</v>
      </c>
    </row>
    <row r="3596" spans="58:58">
      <c r="BF3596" t="s">
        <v>68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68</v>
      </c>
    </row>
    <row r="3602" spans="58:58">
      <c r="BF3602" t="s">
        <v>68</v>
      </c>
    </row>
    <row r="3603" spans="58:58">
      <c r="BF3603" t="s">
        <v>68</v>
      </c>
    </row>
    <row r="3604" spans="58:58">
      <c r="BF3604" t="s">
        <v>68</v>
      </c>
    </row>
    <row r="3605" spans="58:58">
      <c r="BF3605" t="s">
        <v>68</v>
      </c>
    </row>
    <row r="3606" spans="58:58">
      <c r="BF3606" t="s">
        <v>68</v>
      </c>
    </row>
    <row r="3607" spans="58:58">
      <c r="BF3607" t="s">
        <v>68</v>
      </c>
    </row>
    <row r="3608" spans="58:58">
      <c r="BF3608" t="s">
        <v>68</v>
      </c>
    </row>
    <row r="3609" spans="58:58">
      <c r="BF3609" t="s">
        <v>68</v>
      </c>
    </row>
    <row r="3610" spans="58:58">
      <c r="BF3610" t="s">
        <v>68</v>
      </c>
    </row>
    <row r="3611" spans="58:58">
      <c r="BF3611" t="s">
        <v>68</v>
      </c>
    </row>
    <row r="3612" spans="58:58">
      <c r="BF3612" t="s">
        <v>68</v>
      </c>
    </row>
    <row r="3613" spans="58:58">
      <c r="BF3613" t="s">
        <v>68</v>
      </c>
    </row>
    <row r="3614" spans="58:58">
      <c r="BF3614" t="s">
        <v>68</v>
      </c>
    </row>
    <row r="3615" spans="58:58">
      <c r="BF3615" t="s">
        <v>68</v>
      </c>
    </row>
    <row r="3616" spans="58:58">
      <c r="BF3616" t="s">
        <v>68</v>
      </c>
    </row>
    <row r="3617" spans="58:58">
      <c r="BF3617" t="s">
        <v>68</v>
      </c>
    </row>
    <row r="3618" spans="58:58">
      <c r="BF3618" t="s">
        <v>68</v>
      </c>
    </row>
    <row r="3619" spans="58:58">
      <c r="BF3619" t="s">
        <v>68</v>
      </c>
    </row>
    <row r="3620" spans="58:58">
      <c r="BF3620" t="s">
        <v>68</v>
      </c>
    </row>
    <row r="3621" spans="58:58">
      <c r="BF3621" t="s">
        <v>68</v>
      </c>
    </row>
    <row r="3622" spans="58:58">
      <c r="BF3622" t="s">
        <v>68</v>
      </c>
    </row>
    <row r="3623" spans="58:58">
      <c r="BF3623" t="s">
        <v>68</v>
      </c>
    </row>
    <row r="3624" spans="58:58">
      <c r="BF3624" t="s">
        <v>68</v>
      </c>
    </row>
    <row r="3625" spans="58:58">
      <c r="BF3625" t="s">
        <v>68</v>
      </c>
    </row>
    <row r="3626" spans="58:58">
      <c r="BF3626" t="s">
        <v>68</v>
      </c>
    </row>
    <row r="3627" spans="58:58">
      <c r="BF3627" t="s">
        <v>68</v>
      </c>
    </row>
    <row r="3628" spans="58:58">
      <c r="BF3628" t="s">
        <v>68</v>
      </c>
    </row>
    <row r="3629" spans="58:58">
      <c r="BF3629" t="s">
        <v>68</v>
      </c>
    </row>
    <row r="3630" spans="58:58">
      <c r="BF3630" t="s">
        <v>68</v>
      </c>
    </row>
    <row r="3631" spans="58:58">
      <c r="BF3631" t="s">
        <v>68</v>
      </c>
    </row>
    <row r="3632" spans="58:58">
      <c r="BF3632" t="s">
        <v>68</v>
      </c>
    </row>
    <row r="3633" spans="58:58">
      <c r="BF3633" t="s">
        <v>68</v>
      </c>
    </row>
    <row r="3634" spans="58:58">
      <c r="BF3634" t="s">
        <v>68</v>
      </c>
    </row>
    <row r="3635" spans="58:58">
      <c r="BF3635" t="s">
        <v>68</v>
      </c>
    </row>
    <row r="3636" spans="58:58">
      <c r="BF3636" t="s">
        <v>68</v>
      </c>
    </row>
    <row r="3637" spans="58:58">
      <c r="BF3637" t="s">
        <v>68</v>
      </c>
    </row>
    <row r="3638" spans="58:58">
      <c r="BF3638" t="s">
        <v>68</v>
      </c>
    </row>
    <row r="3639" spans="58:58">
      <c r="BF3639" t="s">
        <v>68</v>
      </c>
    </row>
    <row r="3640" spans="58:58">
      <c r="BF3640" t="s">
        <v>68</v>
      </c>
    </row>
    <row r="3641" spans="58:58">
      <c r="BF3641" t="s">
        <v>68</v>
      </c>
    </row>
    <row r="3642" spans="58:58">
      <c r="BF3642" t="s">
        <v>68</v>
      </c>
    </row>
    <row r="3643" spans="58:58">
      <c r="BF3643" t="s">
        <v>68</v>
      </c>
    </row>
    <row r="3644" spans="58:58">
      <c r="BF3644" t="s">
        <v>68</v>
      </c>
    </row>
    <row r="3645" spans="58:58">
      <c r="BF3645" t="s">
        <v>68</v>
      </c>
    </row>
    <row r="3646" spans="58:58">
      <c r="BF3646" t="s">
        <v>68</v>
      </c>
    </row>
    <row r="3647" spans="58:58">
      <c r="BF3647" t="s">
        <v>68</v>
      </c>
    </row>
    <row r="3648" spans="58:58">
      <c r="BF3648" t="s">
        <v>68</v>
      </c>
    </row>
    <row r="3649" spans="58:58">
      <c r="BF3649" t="s">
        <v>68</v>
      </c>
    </row>
    <row r="3650" spans="58:58">
      <c r="BF3650" t="s">
        <v>68</v>
      </c>
    </row>
    <row r="3651" spans="58:58">
      <c r="BF3651" t="s">
        <v>68</v>
      </c>
    </row>
    <row r="3652" spans="58:58">
      <c r="BF3652" t="s">
        <v>68</v>
      </c>
    </row>
    <row r="3653" spans="58:58">
      <c r="BF3653" t="s">
        <v>68</v>
      </c>
    </row>
    <row r="3654" spans="58:58">
      <c r="BF3654" t="s">
        <v>68</v>
      </c>
    </row>
    <row r="3655" spans="58:58">
      <c r="BF3655" t="s">
        <v>68</v>
      </c>
    </row>
    <row r="3656" spans="58:58">
      <c r="BF3656" t="s">
        <v>68</v>
      </c>
    </row>
    <row r="3657" spans="58:58">
      <c r="BF3657" t="s">
        <v>68</v>
      </c>
    </row>
    <row r="3658" spans="58:58">
      <c r="BF3658" t="s">
        <v>68</v>
      </c>
    </row>
    <row r="3659" spans="58:58">
      <c r="BF3659" t="s">
        <v>68</v>
      </c>
    </row>
    <row r="3660" spans="58:58">
      <c r="BF3660" t="s">
        <v>68</v>
      </c>
    </row>
    <row r="3661" spans="58:58">
      <c r="BF3661" t="s">
        <v>68</v>
      </c>
    </row>
    <row r="3662" spans="58:58">
      <c r="BF3662" t="s">
        <v>68</v>
      </c>
    </row>
    <row r="3663" spans="58:58">
      <c r="BF3663" t="s">
        <v>68</v>
      </c>
    </row>
    <row r="3664" spans="58:58">
      <c r="BF3664" t="s">
        <v>68</v>
      </c>
    </row>
    <row r="3665" spans="58:58">
      <c r="BF3665" t="s">
        <v>68</v>
      </c>
    </row>
    <row r="3666" spans="58:58">
      <c r="BF3666" t="s">
        <v>68</v>
      </c>
    </row>
    <row r="3667" spans="58:58">
      <c r="BF3667" t="s">
        <v>68</v>
      </c>
    </row>
    <row r="3668" spans="58:58">
      <c r="BF3668" t="s">
        <v>68</v>
      </c>
    </row>
    <row r="3669" spans="58:58">
      <c r="BF3669" t="s">
        <v>68</v>
      </c>
    </row>
    <row r="3670" spans="58:58">
      <c r="BF3670" t="s">
        <v>68</v>
      </c>
    </row>
    <row r="3671" spans="58:58">
      <c r="BF3671" t="s">
        <v>68</v>
      </c>
    </row>
    <row r="3672" spans="58:58">
      <c r="BF3672" t="s">
        <v>68</v>
      </c>
    </row>
    <row r="3673" spans="58:58">
      <c r="BF3673" t="s">
        <v>68</v>
      </c>
    </row>
    <row r="3674" spans="58:58">
      <c r="BF3674" t="s">
        <v>68</v>
      </c>
    </row>
    <row r="3675" spans="58:58">
      <c r="BF3675" t="s">
        <v>68</v>
      </c>
    </row>
    <row r="3676" spans="58:58">
      <c r="BF3676" t="s">
        <v>68</v>
      </c>
    </row>
    <row r="3677" spans="58:58">
      <c r="BF3677" t="s">
        <v>68</v>
      </c>
    </row>
    <row r="3678" spans="58:58">
      <c r="BF3678" t="s">
        <v>68</v>
      </c>
    </row>
    <row r="3679" spans="58:58">
      <c r="BF3679" t="s">
        <v>68</v>
      </c>
    </row>
    <row r="3680" spans="58:58">
      <c r="BF3680" t="s">
        <v>68</v>
      </c>
    </row>
    <row r="3681" spans="58:58">
      <c r="BF3681" t="s">
        <v>68</v>
      </c>
    </row>
    <row r="3682" spans="58:58">
      <c r="BF3682" t="s">
        <v>68</v>
      </c>
    </row>
    <row r="3683" spans="58:58">
      <c r="BF3683" t="s">
        <v>68</v>
      </c>
    </row>
    <row r="3684" spans="58:58">
      <c r="BF3684" t="s">
        <v>68</v>
      </c>
    </row>
    <row r="3685" spans="58:58">
      <c r="BF3685" t="s">
        <v>68</v>
      </c>
    </row>
    <row r="3686" spans="58:58">
      <c r="BF3686" t="s">
        <v>68</v>
      </c>
    </row>
    <row r="3687" spans="58:58">
      <c r="BF3687" t="s">
        <v>68</v>
      </c>
    </row>
    <row r="3688" spans="58:58">
      <c r="BF3688" t="s">
        <v>68</v>
      </c>
    </row>
    <row r="3689" spans="58:58">
      <c r="BF3689" t="s">
        <v>68</v>
      </c>
    </row>
    <row r="3690" spans="58:58">
      <c r="BF3690" t="s">
        <v>68</v>
      </c>
    </row>
    <row r="3691" spans="58:58">
      <c r="BF3691" t="s">
        <v>68</v>
      </c>
    </row>
    <row r="3692" spans="58:58">
      <c r="BF3692" t="s">
        <v>68</v>
      </c>
    </row>
    <row r="3693" spans="58:58">
      <c r="BF3693" t="s">
        <v>68</v>
      </c>
    </row>
    <row r="3694" spans="58:58">
      <c r="BF3694" t="s">
        <v>68</v>
      </c>
    </row>
    <row r="3695" spans="58:58">
      <c r="BF3695" t="s">
        <v>68</v>
      </c>
    </row>
    <row r="3696" spans="58:58">
      <c r="BF3696" t="s">
        <v>68</v>
      </c>
    </row>
    <row r="3697" spans="58:58">
      <c r="BF3697" t="s">
        <v>68</v>
      </c>
    </row>
    <row r="3698" spans="58:58">
      <c r="BF3698" t="s">
        <v>68</v>
      </c>
    </row>
    <row r="3699" spans="58:58">
      <c r="BF3699" t="s">
        <v>68</v>
      </c>
    </row>
    <row r="3700" spans="58:58">
      <c r="BF3700" t="s">
        <v>68</v>
      </c>
    </row>
    <row r="3701" spans="58:58">
      <c r="BF3701" t="s">
        <v>68</v>
      </c>
    </row>
    <row r="3702" spans="58:58">
      <c r="BF3702" t="s">
        <v>68</v>
      </c>
    </row>
    <row r="3703" spans="58:58">
      <c r="BF3703" t="s">
        <v>68</v>
      </c>
    </row>
    <row r="3704" spans="58:58">
      <c r="BF3704" t="s">
        <v>68</v>
      </c>
    </row>
    <row r="3705" spans="58:58">
      <c r="BF3705" t="s">
        <v>68</v>
      </c>
    </row>
    <row r="3706" spans="58:58">
      <c r="BF3706" t="s">
        <v>68</v>
      </c>
    </row>
    <row r="3707" spans="58:58">
      <c r="BF3707" t="s">
        <v>68</v>
      </c>
    </row>
    <row r="3708" spans="58:58">
      <c r="BF3708" t="s">
        <v>68</v>
      </c>
    </row>
    <row r="3709" spans="58:58">
      <c r="BF3709" t="s">
        <v>68</v>
      </c>
    </row>
    <row r="3710" spans="58:58">
      <c r="BF3710" t="s">
        <v>68</v>
      </c>
    </row>
    <row r="3711" spans="58:58">
      <c r="BF3711" t="s">
        <v>68</v>
      </c>
    </row>
    <row r="3712" spans="58:58">
      <c r="BF3712" t="s">
        <v>68</v>
      </c>
    </row>
    <row r="3713" spans="58:58">
      <c r="BF3713" t="s">
        <v>68</v>
      </c>
    </row>
    <row r="3714" spans="58:58">
      <c r="BF3714" t="s">
        <v>68</v>
      </c>
    </row>
    <row r="3715" spans="58:58">
      <c r="BF3715" t="s">
        <v>68</v>
      </c>
    </row>
    <row r="3716" spans="58:58">
      <c r="BF3716" t="s">
        <v>68</v>
      </c>
    </row>
    <row r="3717" spans="58:58">
      <c r="BF3717" t="s">
        <v>68</v>
      </c>
    </row>
    <row r="3718" spans="58:58">
      <c r="BF3718" t="s">
        <v>68</v>
      </c>
    </row>
    <row r="3719" spans="58:58">
      <c r="BF3719" t="s">
        <v>68</v>
      </c>
    </row>
    <row r="3720" spans="58:58">
      <c r="BF3720" t="s">
        <v>68</v>
      </c>
    </row>
    <row r="3721" spans="58:58">
      <c r="BF3721" t="s">
        <v>68</v>
      </c>
    </row>
    <row r="3722" spans="58:58">
      <c r="BF3722" t="s">
        <v>68</v>
      </c>
    </row>
    <row r="3723" spans="58:58">
      <c r="BF3723" t="s">
        <v>68</v>
      </c>
    </row>
    <row r="3724" spans="58:58">
      <c r="BF3724" t="s">
        <v>68</v>
      </c>
    </row>
    <row r="3725" spans="58:58">
      <c r="BF3725" t="s">
        <v>68</v>
      </c>
    </row>
    <row r="3726" spans="58:58">
      <c r="BF3726" t="s">
        <v>68</v>
      </c>
    </row>
    <row r="3727" spans="58:58">
      <c r="BF3727" t="s">
        <v>68</v>
      </c>
    </row>
    <row r="3728" spans="58:58">
      <c r="BF3728" t="s">
        <v>68</v>
      </c>
    </row>
    <row r="3729" spans="58:58">
      <c r="BF3729" t="s">
        <v>68</v>
      </c>
    </row>
    <row r="3730" spans="58:58">
      <c r="BF3730" t="s">
        <v>68</v>
      </c>
    </row>
    <row r="3731" spans="58:58">
      <c r="BF3731" t="s">
        <v>68</v>
      </c>
    </row>
    <row r="3732" spans="58:58">
      <c r="BF3732" t="s">
        <v>68</v>
      </c>
    </row>
    <row r="3733" spans="58:58">
      <c r="BF3733" t="s">
        <v>68</v>
      </c>
    </row>
    <row r="3734" spans="58:58">
      <c r="BF3734" t="s">
        <v>68</v>
      </c>
    </row>
    <row r="3735" spans="58:58">
      <c r="BF3735" t="s">
        <v>68</v>
      </c>
    </row>
    <row r="3736" spans="58:58">
      <c r="BF3736" t="s">
        <v>68</v>
      </c>
    </row>
    <row r="3737" spans="58:58">
      <c r="BF3737" t="s">
        <v>68</v>
      </c>
    </row>
    <row r="3738" spans="58:58">
      <c r="BF3738" t="s">
        <v>68</v>
      </c>
    </row>
    <row r="3739" spans="58:58">
      <c r="BF3739" t="s">
        <v>68</v>
      </c>
    </row>
    <row r="3740" spans="58:58">
      <c r="BF3740" t="s">
        <v>68</v>
      </c>
    </row>
    <row r="3741" spans="58:58">
      <c r="BF3741" t="s">
        <v>68</v>
      </c>
    </row>
    <row r="3742" spans="58:58">
      <c r="BF3742" t="s">
        <v>68</v>
      </c>
    </row>
    <row r="3743" spans="58:58">
      <c r="BF3743" t="s">
        <v>68</v>
      </c>
    </row>
    <row r="3744" spans="58:58">
      <c r="BF3744" t="s">
        <v>68</v>
      </c>
    </row>
    <row r="3745" spans="58:58">
      <c r="BF3745" t="s">
        <v>142</v>
      </c>
    </row>
    <row r="3746" spans="58:58">
      <c r="BF3746" t="s">
        <v>68</v>
      </c>
    </row>
    <row r="3747" spans="58:58">
      <c r="BF3747" t="s">
        <v>142</v>
      </c>
    </row>
    <row r="3748" spans="58:58">
      <c r="BF3748" t="s">
        <v>68</v>
      </c>
    </row>
    <row r="3749" spans="58:58">
      <c r="BF3749" t="s">
        <v>68</v>
      </c>
    </row>
    <row r="3750" spans="58:58">
      <c r="BF3750" t="s">
        <v>68</v>
      </c>
    </row>
    <row r="3751" spans="58:58">
      <c r="BF3751" t="s">
        <v>68</v>
      </c>
    </row>
    <row r="3752" spans="58:58">
      <c r="BF3752" t="s">
        <v>68</v>
      </c>
    </row>
    <row r="3753" spans="58:58">
      <c r="BF3753" t="s">
        <v>68</v>
      </c>
    </row>
    <row r="3754" spans="58:58">
      <c r="BF3754" t="s">
        <v>68</v>
      </c>
    </row>
    <row r="3755" spans="58:58">
      <c r="BF3755" t="s">
        <v>68</v>
      </c>
    </row>
    <row r="3756" spans="58:58">
      <c r="BF3756" t="s">
        <v>68</v>
      </c>
    </row>
    <row r="3757" spans="58:58">
      <c r="BF3757" t="s">
        <v>68</v>
      </c>
    </row>
    <row r="3758" spans="58:58">
      <c r="BF3758" t="s">
        <v>68</v>
      </c>
    </row>
    <row r="3759" spans="58:58">
      <c r="BF3759" t="s">
        <v>68</v>
      </c>
    </row>
    <row r="3760" spans="58:58">
      <c r="BF3760" t="s">
        <v>68</v>
      </c>
    </row>
    <row r="3761" spans="58:58">
      <c r="BF3761" t="s">
        <v>68</v>
      </c>
    </row>
    <row r="3762" spans="58:58">
      <c r="BF3762" t="s">
        <v>68</v>
      </c>
    </row>
    <row r="3763" spans="58:58">
      <c r="BF3763" t="s">
        <v>68</v>
      </c>
    </row>
    <row r="3764" spans="58:58">
      <c r="BF3764" t="s">
        <v>68</v>
      </c>
    </row>
    <row r="3765" spans="58:58">
      <c r="BF3765" t="s">
        <v>68</v>
      </c>
    </row>
    <row r="3766" spans="58:58">
      <c r="BF3766" t="s">
        <v>68</v>
      </c>
    </row>
    <row r="3767" spans="58:58">
      <c r="BF3767" t="s">
        <v>68</v>
      </c>
    </row>
    <row r="3768" spans="58:58">
      <c r="BF3768" t="s">
        <v>68</v>
      </c>
    </row>
    <row r="3769" spans="58:58">
      <c r="BF3769" t="s">
        <v>68</v>
      </c>
    </row>
    <row r="3770" spans="58:58">
      <c r="BF3770" t="s">
        <v>68</v>
      </c>
    </row>
    <row r="3771" spans="58:58">
      <c r="BF3771" t="s">
        <v>68</v>
      </c>
    </row>
    <row r="3772" spans="58:58">
      <c r="BF3772" t="s">
        <v>68</v>
      </c>
    </row>
    <row r="3773" spans="58:58">
      <c r="BF3773" t="s">
        <v>68</v>
      </c>
    </row>
    <row r="3774" spans="58:58">
      <c r="BF3774" t="s">
        <v>142</v>
      </c>
    </row>
    <row r="3775" spans="58:58">
      <c r="BF3775" t="s">
        <v>68</v>
      </c>
    </row>
    <row r="3776" spans="58:58">
      <c r="BF3776" t="s">
        <v>68</v>
      </c>
    </row>
    <row r="3777" spans="58:58">
      <c r="BF3777" t="s">
        <v>68</v>
      </c>
    </row>
    <row r="3778" spans="58:58">
      <c r="BF3778" t="s">
        <v>68</v>
      </c>
    </row>
    <row r="3779" spans="58:58">
      <c r="BF3779" t="s">
        <v>68</v>
      </c>
    </row>
    <row r="3780" spans="58:58">
      <c r="BF3780" t="s">
        <v>68</v>
      </c>
    </row>
    <row r="3781" spans="58:58">
      <c r="BF3781" t="s">
        <v>68</v>
      </c>
    </row>
    <row r="3782" spans="58:58">
      <c r="BF3782" t="s">
        <v>68</v>
      </c>
    </row>
    <row r="3783" spans="58:58">
      <c r="BF3783" t="s">
        <v>68</v>
      </c>
    </row>
    <row r="3784" spans="58:58">
      <c r="BF3784" t="s">
        <v>68</v>
      </c>
    </row>
    <row r="3785" spans="58:58">
      <c r="BF3785" t="s">
        <v>68</v>
      </c>
    </row>
    <row r="3786" spans="58:58">
      <c r="BF3786" t="s">
        <v>68</v>
      </c>
    </row>
    <row r="3787" spans="58:58">
      <c r="BF3787" t="s">
        <v>68</v>
      </c>
    </row>
    <row r="3788" spans="58:58">
      <c r="BF3788" t="s">
        <v>68</v>
      </c>
    </row>
    <row r="3789" spans="58:58">
      <c r="BF3789" t="s">
        <v>68</v>
      </c>
    </row>
    <row r="3790" spans="58:58">
      <c r="BF3790" t="s">
        <v>68</v>
      </c>
    </row>
    <row r="3791" spans="58:58">
      <c r="BF3791" t="s">
        <v>68</v>
      </c>
    </row>
    <row r="3792" spans="58:58">
      <c r="BF3792" t="s">
        <v>68</v>
      </c>
    </row>
    <row r="3793" spans="58:58">
      <c r="BF3793" t="s">
        <v>68</v>
      </c>
    </row>
    <row r="3794" spans="58:58">
      <c r="BF3794" t="s">
        <v>68</v>
      </c>
    </row>
    <row r="3795" spans="58:58">
      <c r="BF3795" t="s">
        <v>68</v>
      </c>
    </row>
    <row r="3796" spans="58:58">
      <c r="BF3796" t="s">
        <v>68</v>
      </c>
    </row>
    <row r="3797" spans="58:58">
      <c r="BF3797" t="s">
        <v>68</v>
      </c>
    </row>
    <row r="3798" spans="58:58">
      <c r="BF3798" t="s">
        <v>68</v>
      </c>
    </row>
    <row r="3799" spans="58:58">
      <c r="BF3799" t="s">
        <v>68</v>
      </c>
    </row>
    <row r="3800" spans="58:58">
      <c r="BF3800" t="s">
        <v>68</v>
      </c>
    </row>
    <row r="3801" spans="58:58">
      <c r="BF3801" t="s">
        <v>68</v>
      </c>
    </row>
    <row r="3802" spans="58:58">
      <c r="BF3802" t="s">
        <v>68</v>
      </c>
    </row>
    <row r="3803" spans="58:58">
      <c r="BF3803" t="s">
        <v>68</v>
      </c>
    </row>
    <row r="3804" spans="58:58">
      <c r="BF3804" t="s">
        <v>68</v>
      </c>
    </row>
    <row r="3805" spans="58:58">
      <c r="BF3805" t="s">
        <v>68</v>
      </c>
    </row>
    <row r="3806" spans="58:58">
      <c r="BF3806" t="s">
        <v>68</v>
      </c>
    </row>
    <row r="3807" spans="58:58">
      <c r="BF3807" t="s">
        <v>68</v>
      </c>
    </row>
    <row r="3808" spans="58:58">
      <c r="BF3808" t="s">
        <v>68</v>
      </c>
    </row>
    <row r="3809" spans="58:58">
      <c r="BF3809" t="s">
        <v>68</v>
      </c>
    </row>
    <row r="3810" spans="58:58">
      <c r="BF3810" t="s">
        <v>68</v>
      </c>
    </row>
    <row r="3811" spans="58:58">
      <c r="BF3811" t="s">
        <v>68</v>
      </c>
    </row>
    <row r="3812" spans="58:58">
      <c r="BF3812" t="s">
        <v>68</v>
      </c>
    </row>
    <row r="3813" spans="58:58">
      <c r="BF3813" t="s">
        <v>68</v>
      </c>
    </row>
    <row r="3814" spans="58:58">
      <c r="BF3814" t="s">
        <v>68</v>
      </c>
    </row>
    <row r="3815" spans="58:58">
      <c r="BF3815" t="s">
        <v>68</v>
      </c>
    </row>
    <row r="3816" spans="58:58">
      <c r="BF3816" t="s">
        <v>68</v>
      </c>
    </row>
    <row r="3817" spans="58:58">
      <c r="BF3817" t="s">
        <v>68</v>
      </c>
    </row>
    <row r="3818" spans="58:58">
      <c r="BF3818" t="s">
        <v>68</v>
      </c>
    </row>
    <row r="3819" spans="58:58">
      <c r="BF3819" t="s">
        <v>68</v>
      </c>
    </row>
    <row r="3820" spans="58:58">
      <c r="BF3820" t="s">
        <v>68</v>
      </c>
    </row>
    <row r="3821" spans="58:58">
      <c r="BF3821" t="s">
        <v>68</v>
      </c>
    </row>
    <row r="3822" spans="58:58">
      <c r="BF3822" t="s">
        <v>142</v>
      </c>
    </row>
    <row r="3823" spans="58:58">
      <c r="BF3823" t="s">
        <v>142</v>
      </c>
    </row>
    <row r="3824" spans="58:58">
      <c r="BF3824" t="s">
        <v>68</v>
      </c>
    </row>
    <row r="3825" spans="58:58">
      <c r="BF3825" t="s">
        <v>68</v>
      </c>
    </row>
    <row r="3826" spans="58:58">
      <c r="BF3826" t="s">
        <v>68</v>
      </c>
    </row>
    <row r="3827" spans="58:58">
      <c r="BF3827" t="s">
        <v>68</v>
      </c>
    </row>
    <row r="3828" spans="58:58">
      <c r="BF3828" t="s">
        <v>68</v>
      </c>
    </row>
    <row r="3829" spans="58:58">
      <c r="BF3829" t="s">
        <v>68</v>
      </c>
    </row>
    <row r="3830" spans="58:58">
      <c r="BF3830" t="s">
        <v>68</v>
      </c>
    </row>
    <row r="3831" spans="58:58">
      <c r="BF3831" t="s">
        <v>142</v>
      </c>
    </row>
    <row r="3832" spans="58:58">
      <c r="BF3832" t="s">
        <v>142</v>
      </c>
    </row>
    <row r="3833" spans="58:58">
      <c r="BF3833" t="s">
        <v>142</v>
      </c>
    </row>
    <row r="3834" spans="58:58">
      <c r="BF3834" t="s">
        <v>142</v>
      </c>
    </row>
    <row r="3835" spans="58:58">
      <c r="BF3835" t="s">
        <v>142</v>
      </c>
    </row>
    <row r="3836" spans="58:58">
      <c r="BF3836" t="s">
        <v>142</v>
      </c>
    </row>
    <row r="3837" spans="58:58">
      <c r="BF3837" t="s">
        <v>142</v>
      </c>
    </row>
    <row r="3838" spans="58:58">
      <c r="BF3838" t="s">
        <v>68</v>
      </c>
    </row>
    <row r="3839" spans="58:58">
      <c r="BF3839" t="s">
        <v>68</v>
      </c>
    </row>
    <row r="3840" spans="58:58">
      <c r="BF3840" t="s">
        <v>142</v>
      </c>
    </row>
    <row r="3841" spans="58:58">
      <c r="BF3841" t="s">
        <v>68</v>
      </c>
    </row>
    <row r="3842" spans="58:58">
      <c r="BF3842" t="s">
        <v>68</v>
      </c>
    </row>
    <row r="3843" spans="58:58">
      <c r="BF3843" t="s">
        <v>68</v>
      </c>
    </row>
    <row r="3844" spans="58:58">
      <c r="BF3844" t="s">
        <v>68</v>
      </c>
    </row>
    <row r="3845" spans="58:58">
      <c r="BF3845" t="s">
        <v>68</v>
      </c>
    </row>
    <row r="3846" spans="58:58">
      <c r="BF3846" t="s">
        <v>68</v>
      </c>
    </row>
    <row r="3847" spans="58:58">
      <c r="BF3847" t="s">
        <v>68</v>
      </c>
    </row>
    <row r="3848" spans="58:58">
      <c r="BF3848" t="s">
        <v>68</v>
      </c>
    </row>
    <row r="3849" spans="58:58">
      <c r="BF3849" t="s">
        <v>68</v>
      </c>
    </row>
    <row r="3850" spans="58:58">
      <c r="BF3850" t="s">
        <v>68</v>
      </c>
    </row>
    <row r="3851" spans="58:58">
      <c r="BF3851" t="s">
        <v>68</v>
      </c>
    </row>
    <row r="3852" spans="58:58">
      <c r="BF3852" t="s">
        <v>68</v>
      </c>
    </row>
    <row r="3853" spans="58:58">
      <c r="BF3853" t="s">
        <v>68</v>
      </c>
    </row>
    <row r="3854" spans="58:58">
      <c r="BF3854" t="s">
        <v>68</v>
      </c>
    </row>
    <row r="3855" spans="58:58">
      <c r="BF3855" t="s">
        <v>68</v>
      </c>
    </row>
    <row r="3856" spans="58:58">
      <c r="BF3856" t="s">
        <v>68</v>
      </c>
    </row>
    <row r="3857" spans="58:58">
      <c r="BF3857" t="s">
        <v>68</v>
      </c>
    </row>
    <row r="3858" spans="58:58">
      <c r="BF3858" t="s">
        <v>68</v>
      </c>
    </row>
    <row r="3859" spans="58:58">
      <c r="BF3859" t="s">
        <v>68</v>
      </c>
    </row>
    <row r="3860" spans="58:58">
      <c r="BF3860" t="s">
        <v>68</v>
      </c>
    </row>
    <row r="3861" spans="58:58">
      <c r="BF3861" t="s">
        <v>68</v>
      </c>
    </row>
    <row r="3862" spans="58:58">
      <c r="BF3862" t="s">
        <v>68</v>
      </c>
    </row>
    <row r="3863" spans="58:58">
      <c r="BF3863" t="s">
        <v>68</v>
      </c>
    </row>
    <row r="3864" spans="58:58">
      <c r="BF3864" t="s">
        <v>68</v>
      </c>
    </row>
    <row r="3865" spans="58:58">
      <c r="BF3865" t="s">
        <v>68</v>
      </c>
    </row>
    <row r="3866" spans="58:58">
      <c r="BF3866" t="s">
        <v>68</v>
      </c>
    </row>
    <row r="3867" spans="58:58">
      <c r="BF3867" t="s">
        <v>68</v>
      </c>
    </row>
    <row r="3868" spans="58:58">
      <c r="BF3868" t="s">
        <v>68</v>
      </c>
    </row>
    <row r="3869" spans="58:58">
      <c r="BF3869" t="s">
        <v>68</v>
      </c>
    </row>
    <row r="3870" spans="58:58">
      <c r="BF3870" t="s">
        <v>68</v>
      </c>
    </row>
    <row r="3871" spans="58:58">
      <c r="BF3871" t="s">
        <v>68</v>
      </c>
    </row>
    <row r="3872" spans="58:58">
      <c r="BF3872" t="s">
        <v>68</v>
      </c>
    </row>
    <row r="3873" spans="58:58">
      <c r="BF3873" t="s">
        <v>68</v>
      </c>
    </row>
    <row r="3874" spans="58:58">
      <c r="BF3874" t="s">
        <v>68</v>
      </c>
    </row>
    <row r="3875" spans="58:58">
      <c r="BF3875" t="s">
        <v>68</v>
      </c>
    </row>
    <row r="3876" spans="58:58">
      <c r="BF3876" t="s">
        <v>68</v>
      </c>
    </row>
    <row r="3877" spans="58:58">
      <c r="BF3877" t="s">
        <v>68</v>
      </c>
    </row>
    <row r="3878" spans="58:58">
      <c r="BF3878" t="s">
        <v>68</v>
      </c>
    </row>
    <row r="3879" spans="58:58">
      <c r="BF3879" t="s">
        <v>68</v>
      </c>
    </row>
    <row r="3880" spans="58:58">
      <c r="BF3880" t="s">
        <v>68</v>
      </c>
    </row>
    <row r="3881" spans="58:58">
      <c r="BF3881" t="s">
        <v>68</v>
      </c>
    </row>
    <row r="3882" spans="58:58">
      <c r="BF3882" t="s">
        <v>68</v>
      </c>
    </row>
    <row r="3883" spans="58:58">
      <c r="BF3883" t="s">
        <v>68</v>
      </c>
    </row>
    <row r="3884" spans="58:58">
      <c r="BF3884" t="s">
        <v>68</v>
      </c>
    </row>
    <row r="3885" spans="58:58">
      <c r="BF3885" t="s">
        <v>68</v>
      </c>
    </row>
    <row r="3886" spans="58:58">
      <c r="BF3886" t="s">
        <v>68</v>
      </c>
    </row>
    <row r="3887" spans="58:58">
      <c r="BF3887" t="s">
        <v>68</v>
      </c>
    </row>
    <row r="3888" spans="58:58">
      <c r="BF3888" t="s">
        <v>68</v>
      </c>
    </row>
    <row r="3889" spans="58:58">
      <c r="BF3889" t="s">
        <v>68</v>
      </c>
    </row>
    <row r="3890" spans="58:58">
      <c r="BF3890" t="s">
        <v>142</v>
      </c>
    </row>
    <row r="3891" spans="58:58">
      <c r="BF3891" t="s">
        <v>68</v>
      </c>
    </row>
    <row r="3892" spans="58:58">
      <c r="BF3892" t="s">
        <v>68</v>
      </c>
    </row>
    <row r="3893" spans="58:58">
      <c r="BF3893" t="s">
        <v>142</v>
      </c>
    </row>
    <row r="3894" spans="58:58">
      <c r="BF3894" t="s">
        <v>68</v>
      </c>
    </row>
    <row r="3895" spans="58:58">
      <c r="BF3895" t="s">
        <v>68</v>
      </c>
    </row>
    <row r="3896" spans="58:58">
      <c r="BF3896" t="s">
        <v>68</v>
      </c>
    </row>
    <row r="3897" spans="58:58">
      <c r="BF3897" t="s">
        <v>68</v>
      </c>
    </row>
    <row r="3898" spans="58:58">
      <c r="BF3898" t="s">
        <v>68</v>
      </c>
    </row>
    <row r="3899" spans="58:58">
      <c r="BF3899" t="s">
        <v>68</v>
      </c>
    </row>
    <row r="3900" spans="58:58">
      <c r="BF3900" t="s">
        <v>68</v>
      </c>
    </row>
    <row r="3901" spans="58:58">
      <c r="BF3901" t="s">
        <v>68</v>
      </c>
    </row>
    <row r="3902" spans="58:58">
      <c r="BF3902" t="s">
        <v>68</v>
      </c>
    </row>
    <row r="3903" spans="58:58">
      <c r="BF3903" t="s">
        <v>68</v>
      </c>
    </row>
    <row r="3904" spans="58:58">
      <c r="BF3904" t="s">
        <v>68</v>
      </c>
    </row>
    <row r="3905" spans="58:58">
      <c r="BF3905" t="s">
        <v>68</v>
      </c>
    </row>
    <row r="3906" spans="58:58">
      <c r="BF3906" t="s">
        <v>68</v>
      </c>
    </row>
    <row r="3907" spans="58:58">
      <c r="BF3907" t="s">
        <v>68</v>
      </c>
    </row>
    <row r="3908" spans="58:58">
      <c r="BF3908" t="s">
        <v>68</v>
      </c>
    </row>
    <row r="3909" spans="58:58">
      <c r="BF3909" t="s">
        <v>68</v>
      </c>
    </row>
    <row r="3910" spans="58:58">
      <c r="BF3910" t="s">
        <v>68</v>
      </c>
    </row>
    <row r="3911" spans="58:58">
      <c r="BF3911" t="s">
        <v>68</v>
      </c>
    </row>
    <row r="3912" spans="58:58">
      <c r="BF3912" t="s">
        <v>68</v>
      </c>
    </row>
    <row r="3913" spans="58:58">
      <c r="BF3913" t="s">
        <v>68</v>
      </c>
    </row>
    <row r="3914" spans="58:58">
      <c r="BF3914" t="s">
        <v>68</v>
      </c>
    </row>
    <row r="3915" spans="58:58">
      <c r="BF3915" t="s">
        <v>68</v>
      </c>
    </row>
    <row r="3916" spans="58:58">
      <c r="BF3916" t="s">
        <v>68</v>
      </c>
    </row>
    <row r="3917" spans="58:58">
      <c r="BF3917" t="s">
        <v>68</v>
      </c>
    </row>
    <row r="3918" spans="58:58">
      <c r="BF3918" t="s">
        <v>68</v>
      </c>
    </row>
    <row r="3919" spans="58:58">
      <c r="BF3919" t="s">
        <v>68</v>
      </c>
    </row>
    <row r="3920" spans="58:58">
      <c r="BF3920" t="s">
        <v>68</v>
      </c>
    </row>
    <row r="3921" spans="58:58">
      <c r="BF3921" t="s">
        <v>68</v>
      </c>
    </row>
    <row r="3922" spans="58:58">
      <c r="BF3922" t="s">
        <v>68</v>
      </c>
    </row>
    <row r="3923" spans="58:58">
      <c r="BF3923" t="s">
        <v>68</v>
      </c>
    </row>
    <row r="3924" spans="58:58">
      <c r="BF3924" t="s">
        <v>68</v>
      </c>
    </row>
    <row r="3925" spans="58:58">
      <c r="BF3925" t="s">
        <v>68</v>
      </c>
    </row>
    <row r="3926" spans="58:58">
      <c r="BF3926" t="s">
        <v>68</v>
      </c>
    </row>
    <row r="3927" spans="58:58">
      <c r="BF3927" t="s">
        <v>68</v>
      </c>
    </row>
    <row r="3928" spans="58:58">
      <c r="BF3928" t="s">
        <v>68</v>
      </c>
    </row>
    <row r="3929" spans="58:58">
      <c r="BF3929" t="s">
        <v>68</v>
      </c>
    </row>
    <row r="3930" spans="58:58">
      <c r="BF3930" t="s">
        <v>68</v>
      </c>
    </row>
    <row r="3931" spans="58:58">
      <c r="BF3931" t="s">
        <v>68</v>
      </c>
    </row>
    <row r="3932" spans="58:58">
      <c r="BF3932" t="s">
        <v>68</v>
      </c>
    </row>
    <row r="3933" spans="58:58">
      <c r="BF3933" t="s">
        <v>68</v>
      </c>
    </row>
    <row r="3934" spans="58:58">
      <c r="BF3934" t="s">
        <v>68</v>
      </c>
    </row>
    <row r="3935" spans="58:58">
      <c r="BF3935" t="s">
        <v>68</v>
      </c>
    </row>
    <row r="3936" spans="58:58">
      <c r="BF3936" t="s">
        <v>68</v>
      </c>
    </row>
    <row r="3937" spans="58:58">
      <c r="BF3937" t="s">
        <v>68</v>
      </c>
    </row>
    <row r="3938" spans="58:58">
      <c r="BF3938" t="s">
        <v>68</v>
      </c>
    </row>
    <row r="3939" spans="58:58">
      <c r="BF3939" t="s">
        <v>68</v>
      </c>
    </row>
    <row r="3940" spans="58:58">
      <c r="BF3940" t="s">
        <v>142</v>
      </c>
    </row>
    <row r="3941" spans="58:58">
      <c r="BF3941" t="s">
        <v>68</v>
      </c>
    </row>
    <row r="3942" spans="58:58">
      <c r="BF3942" t="s">
        <v>68</v>
      </c>
    </row>
    <row r="3943" spans="58:58">
      <c r="BF3943" t="s">
        <v>142</v>
      </c>
    </row>
    <row r="3944" spans="58:58">
      <c r="BF3944" t="s">
        <v>142</v>
      </c>
    </row>
    <row r="3945" spans="58:58">
      <c r="BF3945" t="s">
        <v>68</v>
      </c>
    </row>
    <row r="3946" spans="58:58">
      <c r="BF3946" t="s">
        <v>68</v>
      </c>
    </row>
    <row r="3947" spans="58:58">
      <c r="BF3947" t="s">
        <v>68</v>
      </c>
    </row>
    <row r="3948" spans="58:58">
      <c r="BF3948" t="s">
        <v>68</v>
      </c>
    </row>
    <row r="3949" spans="58:58">
      <c r="BF3949" t="s">
        <v>68</v>
      </c>
    </row>
    <row r="3950" spans="58:58">
      <c r="BF3950" t="s">
        <v>68</v>
      </c>
    </row>
    <row r="3951" spans="58:58">
      <c r="BF3951" t="s">
        <v>68</v>
      </c>
    </row>
    <row r="3952" spans="58:58">
      <c r="BF3952" t="s">
        <v>68</v>
      </c>
    </row>
    <row r="3953" spans="58:58">
      <c r="BF3953" t="s">
        <v>68</v>
      </c>
    </row>
    <row r="3954" spans="58:58">
      <c r="BF3954" t="s">
        <v>68</v>
      </c>
    </row>
    <row r="3955" spans="58:58">
      <c r="BF3955" t="s">
        <v>68</v>
      </c>
    </row>
    <row r="3956" spans="58:58">
      <c r="BF3956" t="s">
        <v>68</v>
      </c>
    </row>
    <row r="3957" spans="58:58">
      <c r="BF3957" t="s">
        <v>68</v>
      </c>
    </row>
    <row r="3958" spans="58:58">
      <c r="BF3958" t="s">
        <v>68</v>
      </c>
    </row>
    <row r="3959" spans="58:58">
      <c r="BF3959" t="s">
        <v>68</v>
      </c>
    </row>
    <row r="3960" spans="58:58">
      <c r="BF3960" t="s">
        <v>68</v>
      </c>
    </row>
    <row r="3961" spans="58:58">
      <c r="BF3961" t="s">
        <v>68</v>
      </c>
    </row>
    <row r="3962" spans="58:58">
      <c r="BF3962" t="s">
        <v>68</v>
      </c>
    </row>
    <row r="3963" spans="58:58">
      <c r="BF3963" t="s">
        <v>68</v>
      </c>
    </row>
    <row r="3964" spans="58:58">
      <c r="BF3964" t="s">
        <v>68</v>
      </c>
    </row>
    <row r="3965" spans="58:58">
      <c r="BF3965" t="s">
        <v>68</v>
      </c>
    </row>
    <row r="3966" spans="58:58">
      <c r="BF3966" t="s">
        <v>68</v>
      </c>
    </row>
    <row r="3967" spans="58:58">
      <c r="BF3967" t="s">
        <v>68</v>
      </c>
    </row>
    <row r="3968" spans="58:58">
      <c r="BF3968" t="s">
        <v>68</v>
      </c>
    </row>
    <row r="3969" spans="58:58">
      <c r="BF3969" t="s">
        <v>68</v>
      </c>
    </row>
    <row r="3970" spans="58:58">
      <c r="BF3970" t="s">
        <v>68</v>
      </c>
    </row>
    <row r="3971" spans="58:58">
      <c r="BF3971" t="s">
        <v>68</v>
      </c>
    </row>
    <row r="3972" spans="58:58">
      <c r="BF3972" t="s">
        <v>68</v>
      </c>
    </row>
    <row r="3973" spans="58:58">
      <c r="BF3973" t="s">
        <v>142</v>
      </c>
    </row>
    <row r="3974" spans="58:58">
      <c r="BF3974" t="s">
        <v>68</v>
      </c>
    </row>
    <row r="3975" spans="58:58">
      <c r="BF3975" t="s">
        <v>68</v>
      </c>
    </row>
    <row r="3976" spans="58:58">
      <c r="BF3976" t="s">
        <v>68</v>
      </c>
    </row>
    <row r="3977" spans="58:58">
      <c r="BF3977" t="s">
        <v>68</v>
      </c>
    </row>
    <row r="3978" spans="58:58">
      <c r="BF3978" t="s">
        <v>142</v>
      </c>
    </row>
    <row r="3979" spans="58:58">
      <c r="BF3979" t="s">
        <v>68</v>
      </c>
    </row>
    <row r="3980" spans="58:58">
      <c r="BF3980" t="s">
        <v>68</v>
      </c>
    </row>
    <row r="3981" spans="58:58">
      <c r="BF3981" t="s">
        <v>68</v>
      </c>
    </row>
    <row r="3982" spans="58:58">
      <c r="BF3982" t="s">
        <v>68</v>
      </c>
    </row>
    <row r="3983" spans="58:58">
      <c r="BF3983" t="s">
        <v>142</v>
      </c>
    </row>
    <row r="3984" spans="58:58">
      <c r="BF3984" t="s">
        <v>68</v>
      </c>
    </row>
    <row r="3985" spans="58:58">
      <c r="BF3985" t="s">
        <v>68</v>
      </c>
    </row>
    <row r="3986" spans="58:58">
      <c r="BF3986" t="s">
        <v>68</v>
      </c>
    </row>
    <row r="3987" spans="58:58">
      <c r="BF3987" t="s">
        <v>68</v>
      </c>
    </row>
    <row r="3988" spans="58:58">
      <c r="BF3988" t="s">
        <v>68</v>
      </c>
    </row>
    <row r="3989" spans="58:58">
      <c r="BF3989" t="s">
        <v>68</v>
      </c>
    </row>
    <row r="3990" spans="58:58">
      <c r="BF3990" t="s">
        <v>68</v>
      </c>
    </row>
    <row r="3991" spans="58:58">
      <c r="BF3991" t="s">
        <v>68</v>
      </c>
    </row>
    <row r="3992" spans="58:58">
      <c r="BF3992" t="s">
        <v>68</v>
      </c>
    </row>
    <row r="3993" spans="58:58">
      <c r="BF3993" t="s">
        <v>68</v>
      </c>
    </row>
    <row r="3994" spans="58:58">
      <c r="BF3994" t="s">
        <v>142</v>
      </c>
    </row>
    <row r="3995" spans="58:58">
      <c r="BF3995" t="s">
        <v>68</v>
      </c>
    </row>
    <row r="3996" spans="58:58">
      <c r="BF3996" t="s">
        <v>68</v>
      </c>
    </row>
    <row r="3997" spans="58:58">
      <c r="BF3997" t="s">
        <v>68</v>
      </c>
    </row>
    <row r="3998" spans="58:58">
      <c r="BF3998" t="s">
        <v>68</v>
      </c>
    </row>
    <row r="3999" spans="58:58">
      <c r="BF3999" t="s">
        <v>68</v>
      </c>
    </row>
    <row r="4000" spans="58:58">
      <c r="BF4000" t="s">
        <v>68</v>
      </c>
    </row>
    <row r="4001" spans="58:58">
      <c r="BF4001" t="s">
        <v>68</v>
      </c>
    </row>
    <row r="4002" spans="58:58">
      <c r="BF4002" t="s">
        <v>68</v>
      </c>
    </row>
    <row r="4003" spans="58:58">
      <c r="BF4003" t="s">
        <v>142</v>
      </c>
    </row>
    <row r="4004" spans="58:58">
      <c r="BF4004" t="s">
        <v>142</v>
      </c>
    </row>
    <row r="4005" spans="58:58">
      <c r="BF4005" t="s">
        <v>68</v>
      </c>
    </row>
    <row r="4006" spans="58:58">
      <c r="BF4006" t="s">
        <v>68</v>
      </c>
    </row>
    <row r="4007" spans="58:58">
      <c r="BF4007" t="s">
        <v>68</v>
      </c>
    </row>
    <row r="4008" spans="58:58">
      <c r="BF4008" t="s">
        <v>68</v>
      </c>
    </row>
    <row r="4009" spans="58:58">
      <c r="BF4009" t="s">
        <v>68</v>
      </c>
    </row>
    <row r="4010" spans="58:58">
      <c r="BF4010" t="s">
        <v>68</v>
      </c>
    </row>
    <row r="4011" spans="58:58">
      <c r="BF4011" t="s">
        <v>68</v>
      </c>
    </row>
    <row r="4012" spans="58:58">
      <c r="BF4012" t="s">
        <v>68</v>
      </c>
    </row>
    <row r="4013" spans="58:58">
      <c r="BF4013" t="s">
        <v>68</v>
      </c>
    </row>
    <row r="4014" spans="58:58">
      <c r="BF4014" t="s">
        <v>68</v>
      </c>
    </row>
    <row r="4015" spans="58:58">
      <c r="BF4015" t="s">
        <v>68</v>
      </c>
    </row>
    <row r="4016" spans="58:58">
      <c r="BF4016" t="s">
        <v>68</v>
      </c>
    </row>
    <row r="4017" spans="58:58">
      <c r="BF4017" t="s">
        <v>68</v>
      </c>
    </row>
    <row r="4018" spans="58:58">
      <c r="BF4018" t="s">
        <v>68</v>
      </c>
    </row>
    <row r="4019" spans="58:58">
      <c r="BF4019" t="s">
        <v>68</v>
      </c>
    </row>
    <row r="4020" spans="58:58">
      <c r="BF4020" t="s">
        <v>68</v>
      </c>
    </row>
    <row r="4021" spans="58:58">
      <c r="BF4021" t="s">
        <v>68</v>
      </c>
    </row>
    <row r="4022" spans="58:58">
      <c r="BF4022" t="s">
        <v>68</v>
      </c>
    </row>
    <row r="4023" spans="58:58">
      <c r="BF4023" t="s">
        <v>68</v>
      </c>
    </row>
    <row r="4024" spans="58:58">
      <c r="BF4024" t="s">
        <v>68</v>
      </c>
    </row>
    <row r="4025" spans="58:58">
      <c r="BF4025" t="s">
        <v>68</v>
      </c>
    </row>
    <row r="4026" spans="58:58">
      <c r="BF4026" t="s">
        <v>68</v>
      </c>
    </row>
    <row r="4027" spans="58:58">
      <c r="BF4027" t="s">
        <v>68</v>
      </c>
    </row>
    <row r="4028" spans="58:58">
      <c r="BF4028" t="s">
        <v>68</v>
      </c>
    </row>
    <row r="4029" spans="58:58">
      <c r="BF4029" t="s">
        <v>68</v>
      </c>
    </row>
    <row r="4030" spans="58:58">
      <c r="BF4030" t="s">
        <v>68</v>
      </c>
    </row>
    <row r="4031" spans="58:58">
      <c r="BF4031" t="s">
        <v>68</v>
      </c>
    </row>
    <row r="4032" spans="58:58">
      <c r="BF4032" t="s">
        <v>68</v>
      </c>
    </row>
    <row r="4033" spans="58:58">
      <c r="BF4033" t="s">
        <v>68</v>
      </c>
    </row>
    <row r="4034" spans="58:58">
      <c r="BF4034" t="s">
        <v>68</v>
      </c>
    </row>
    <row r="4035" spans="58:58">
      <c r="BF4035" t="s">
        <v>68</v>
      </c>
    </row>
    <row r="4036" spans="58:58">
      <c r="BF4036" t="s">
        <v>68</v>
      </c>
    </row>
    <row r="4037" spans="58:58">
      <c r="BF4037" t="s">
        <v>68</v>
      </c>
    </row>
    <row r="4038" spans="58:58">
      <c r="BF4038" t="s">
        <v>68</v>
      </c>
    </row>
    <row r="4039" spans="58:58">
      <c r="BF4039" t="s">
        <v>68</v>
      </c>
    </row>
    <row r="4040" spans="58:58">
      <c r="BF4040" t="s">
        <v>68</v>
      </c>
    </row>
    <row r="4041" spans="58:58">
      <c r="BF4041" t="s">
        <v>68</v>
      </c>
    </row>
    <row r="4042" spans="58:58">
      <c r="BF4042" t="s">
        <v>68</v>
      </c>
    </row>
    <row r="4043" spans="58:58">
      <c r="BF4043" t="s">
        <v>68</v>
      </c>
    </row>
    <row r="4044" spans="58:58">
      <c r="BF4044" t="s">
        <v>68</v>
      </c>
    </row>
    <row r="4045" spans="58:58">
      <c r="BF4045" t="s">
        <v>68</v>
      </c>
    </row>
    <row r="4046" spans="58:58">
      <c r="BF4046" t="s">
        <v>68</v>
      </c>
    </row>
    <row r="4047" spans="58:58">
      <c r="BF4047" t="s">
        <v>68</v>
      </c>
    </row>
    <row r="4048" spans="58:58">
      <c r="BF4048" t="s">
        <v>68</v>
      </c>
    </row>
    <row r="4049" spans="58:58">
      <c r="BF4049" t="s">
        <v>68</v>
      </c>
    </row>
    <row r="4050" spans="58:58">
      <c r="BF4050" t="s">
        <v>68</v>
      </c>
    </row>
    <row r="4051" spans="58:58">
      <c r="BF4051" t="s">
        <v>68</v>
      </c>
    </row>
    <row r="4052" spans="58:58">
      <c r="BF4052" t="s">
        <v>68</v>
      </c>
    </row>
    <row r="4053" spans="58:58">
      <c r="BF4053" t="s">
        <v>68</v>
      </c>
    </row>
    <row r="4054" spans="58:58">
      <c r="BF4054" t="s">
        <v>68</v>
      </c>
    </row>
    <row r="4055" spans="58:58">
      <c r="BF4055" t="s">
        <v>68</v>
      </c>
    </row>
    <row r="4056" spans="58:58">
      <c r="BF4056" t="s">
        <v>68</v>
      </c>
    </row>
    <row r="4057" spans="58:58">
      <c r="BF4057" t="s">
        <v>68</v>
      </c>
    </row>
    <row r="4058" spans="58:58">
      <c r="BF4058" t="s">
        <v>142</v>
      </c>
    </row>
    <row r="4059" spans="58:58">
      <c r="BF4059" t="s">
        <v>142</v>
      </c>
    </row>
    <row r="4060" spans="58:58">
      <c r="BF4060" t="s">
        <v>142</v>
      </c>
    </row>
    <row r="4061" spans="58:58">
      <c r="BF4061" t="s">
        <v>142</v>
      </c>
    </row>
    <row r="4062" spans="58:58">
      <c r="BF4062" t="s">
        <v>68</v>
      </c>
    </row>
    <row r="4063" spans="58:58">
      <c r="BF4063" t="s">
        <v>68</v>
      </c>
    </row>
    <row r="4064" spans="58:58">
      <c r="BF4064" t="s">
        <v>68</v>
      </c>
    </row>
    <row r="4065" spans="58:58">
      <c r="BF4065" t="s">
        <v>68</v>
      </c>
    </row>
    <row r="4066" spans="58:58">
      <c r="BF4066" t="s">
        <v>68</v>
      </c>
    </row>
    <row r="4067" spans="58:58">
      <c r="BF4067" t="s">
        <v>68</v>
      </c>
    </row>
    <row r="4068" spans="58:58">
      <c r="BF4068" t="s">
        <v>68</v>
      </c>
    </row>
    <row r="4069" spans="58:58">
      <c r="BF4069" t="s">
        <v>68</v>
      </c>
    </row>
    <row r="4070" spans="58:58">
      <c r="BF4070" t="s">
        <v>68</v>
      </c>
    </row>
    <row r="4071" spans="58:58">
      <c r="BF4071" t="s">
        <v>68</v>
      </c>
    </row>
    <row r="4072" spans="58:58">
      <c r="BF4072" t="s">
        <v>68</v>
      </c>
    </row>
    <row r="4073" spans="58:58">
      <c r="BF4073" t="s">
        <v>68</v>
      </c>
    </row>
    <row r="4074" spans="58:58">
      <c r="BF4074" t="s">
        <v>68</v>
      </c>
    </row>
    <row r="4075" spans="58:58">
      <c r="BF4075" t="s">
        <v>68</v>
      </c>
    </row>
    <row r="4076" spans="58:58">
      <c r="BF4076" t="s">
        <v>68</v>
      </c>
    </row>
    <row r="4077" spans="58:58">
      <c r="BF4077" t="s">
        <v>68</v>
      </c>
    </row>
    <row r="4078" spans="58:58">
      <c r="BF4078" t="s">
        <v>68</v>
      </c>
    </row>
    <row r="4079" spans="58:58">
      <c r="BF4079" t="s">
        <v>68</v>
      </c>
    </row>
    <row r="4080" spans="58:58">
      <c r="BF4080" t="s">
        <v>68</v>
      </c>
    </row>
    <row r="4081" spans="58:58">
      <c r="BF4081" t="s">
        <v>68</v>
      </c>
    </row>
    <row r="4082" spans="58:58">
      <c r="BF4082" t="s">
        <v>68</v>
      </c>
    </row>
    <row r="4083" spans="58:58">
      <c r="BF4083" t="s">
        <v>68</v>
      </c>
    </row>
    <row r="4084" spans="58:58">
      <c r="BF4084" t="s">
        <v>68</v>
      </c>
    </row>
    <row r="4085" spans="58:58">
      <c r="BF4085" t="s">
        <v>68</v>
      </c>
    </row>
    <row r="4086" spans="58:58">
      <c r="BF4086" t="s">
        <v>68</v>
      </c>
    </row>
    <row r="4087" spans="58:58">
      <c r="BF4087" t="s">
        <v>68</v>
      </c>
    </row>
    <row r="4088" spans="58:58">
      <c r="BF4088" t="s">
        <v>68</v>
      </c>
    </row>
    <row r="4089" spans="58:58">
      <c r="BF4089" t="s">
        <v>68</v>
      </c>
    </row>
    <row r="4090" spans="58:58">
      <c r="BF4090" t="s">
        <v>68</v>
      </c>
    </row>
    <row r="4091" spans="58:58">
      <c r="BF4091" t="s">
        <v>68</v>
      </c>
    </row>
    <row r="4092" spans="58:58">
      <c r="BF4092" t="s">
        <v>68</v>
      </c>
    </row>
    <row r="4093" spans="58:58">
      <c r="BF4093" t="s">
        <v>68</v>
      </c>
    </row>
    <row r="4094" spans="58:58">
      <c r="BF4094" t="s">
        <v>68</v>
      </c>
    </row>
    <row r="4095" spans="58:58">
      <c r="BF4095" t="s">
        <v>68</v>
      </c>
    </row>
    <row r="4096" spans="58:58">
      <c r="BF4096" t="s">
        <v>68</v>
      </c>
    </row>
    <row r="4097" spans="58:58">
      <c r="BF4097" t="s">
        <v>68</v>
      </c>
    </row>
    <row r="4098" spans="58:58">
      <c r="BF4098" t="s">
        <v>68</v>
      </c>
    </row>
    <row r="4099" spans="58:58">
      <c r="BF4099" t="s">
        <v>68</v>
      </c>
    </row>
    <row r="4100" spans="58:58">
      <c r="BF4100" t="s">
        <v>68</v>
      </c>
    </row>
    <row r="4101" spans="58:58">
      <c r="BF4101" t="s">
        <v>68</v>
      </c>
    </row>
    <row r="4102" spans="58:58">
      <c r="BF4102" t="s">
        <v>68</v>
      </c>
    </row>
    <row r="4103" spans="58:58">
      <c r="BF4103" t="s">
        <v>68</v>
      </c>
    </row>
    <row r="4104" spans="58:58">
      <c r="BF4104" t="s">
        <v>68</v>
      </c>
    </row>
    <row r="4105" spans="58:58">
      <c r="BF4105" t="s">
        <v>68</v>
      </c>
    </row>
    <row r="4106" spans="58:58">
      <c r="BF4106" t="s">
        <v>68</v>
      </c>
    </row>
    <row r="4107" spans="58:58">
      <c r="BF4107" t="s">
        <v>68</v>
      </c>
    </row>
    <row r="4108" spans="58:58">
      <c r="BF4108" t="s">
        <v>68</v>
      </c>
    </row>
    <row r="4109" spans="58:58">
      <c r="BF4109" t="s">
        <v>68</v>
      </c>
    </row>
    <row r="4110" spans="58:58">
      <c r="BF4110" t="s">
        <v>68</v>
      </c>
    </row>
    <row r="4111" spans="58:58">
      <c r="BF4111" t="s">
        <v>68</v>
      </c>
    </row>
    <row r="4112" spans="58:58">
      <c r="BF4112" t="s">
        <v>68</v>
      </c>
    </row>
    <row r="4113" spans="58:58">
      <c r="BF4113" t="s">
        <v>142</v>
      </c>
    </row>
    <row r="4114" spans="58:58">
      <c r="BF4114" t="s">
        <v>142</v>
      </c>
    </row>
    <row r="4115" spans="58:58">
      <c r="BF4115" t="s">
        <v>68</v>
      </c>
    </row>
    <row r="4116" spans="58:58">
      <c r="BF4116" t="s">
        <v>68</v>
      </c>
    </row>
    <row r="4117" spans="58:58">
      <c r="BF4117" t="s">
        <v>68</v>
      </c>
    </row>
    <row r="4118" spans="58:58">
      <c r="BF4118" t="s">
        <v>68</v>
      </c>
    </row>
    <row r="4119" spans="58:58">
      <c r="BF4119" t="s">
        <v>68</v>
      </c>
    </row>
    <row r="4120" spans="58:58">
      <c r="BF4120" t="s">
        <v>68</v>
      </c>
    </row>
    <row r="4121" spans="58:58">
      <c r="BF4121" t="s">
        <v>68</v>
      </c>
    </row>
    <row r="4122" spans="58:58">
      <c r="BF4122" t="s">
        <v>68</v>
      </c>
    </row>
    <row r="4123" spans="58:58">
      <c r="BF4123" t="s">
        <v>68</v>
      </c>
    </row>
    <row r="4124" spans="58:58">
      <c r="BF4124" t="s">
        <v>68</v>
      </c>
    </row>
    <row r="4125" spans="58:58">
      <c r="BF4125" t="s">
        <v>68</v>
      </c>
    </row>
    <row r="4126" spans="58:58">
      <c r="BF4126" t="s">
        <v>68</v>
      </c>
    </row>
    <row r="4127" spans="58:58">
      <c r="BF4127" t="s">
        <v>68</v>
      </c>
    </row>
    <row r="4128" spans="58:58">
      <c r="BF4128" t="s">
        <v>68</v>
      </c>
    </row>
    <row r="4129" spans="58:58">
      <c r="BF4129" t="s">
        <v>68</v>
      </c>
    </row>
    <row r="4130" spans="58:58">
      <c r="BF4130" t="s">
        <v>68</v>
      </c>
    </row>
    <row r="4131" spans="58:58">
      <c r="BF4131" t="s">
        <v>68</v>
      </c>
    </row>
    <row r="4132" spans="58:58">
      <c r="BF4132" t="s">
        <v>68</v>
      </c>
    </row>
    <row r="4133" spans="58:58">
      <c r="BF4133" t="s">
        <v>68</v>
      </c>
    </row>
    <row r="4134" spans="58:58">
      <c r="BF4134" t="s">
        <v>68</v>
      </c>
    </row>
    <row r="4135" spans="58:58">
      <c r="BF4135" t="s">
        <v>68</v>
      </c>
    </row>
    <row r="4136" spans="58:58">
      <c r="BF4136" t="s">
        <v>68</v>
      </c>
    </row>
    <row r="4137" spans="58:58">
      <c r="BF4137" t="s">
        <v>68</v>
      </c>
    </row>
    <row r="4138" spans="58:58">
      <c r="BF4138" t="s">
        <v>68</v>
      </c>
    </row>
    <row r="4139" spans="58:58">
      <c r="BF4139" t="s">
        <v>68</v>
      </c>
    </row>
    <row r="4140" spans="58:58">
      <c r="BF4140" t="s">
        <v>68</v>
      </c>
    </row>
    <row r="4141" spans="58:58">
      <c r="BF4141" t="s">
        <v>68</v>
      </c>
    </row>
    <row r="4142" spans="58:58">
      <c r="BF4142" t="s">
        <v>68</v>
      </c>
    </row>
    <row r="4143" spans="58:58">
      <c r="BF4143" t="s">
        <v>68</v>
      </c>
    </row>
    <row r="4144" spans="58:58">
      <c r="BF4144" t="s">
        <v>68</v>
      </c>
    </row>
    <row r="4145" spans="58:58">
      <c r="BF4145" t="s">
        <v>68</v>
      </c>
    </row>
    <row r="4146" spans="58:58">
      <c r="BF4146" t="s">
        <v>68</v>
      </c>
    </row>
    <row r="4147" spans="58:58">
      <c r="BF4147" t="s">
        <v>68</v>
      </c>
    </row>
    <row r="4148" spans="58:58">
      <c r="BF4148" t="s">
        <v>68</v>
      </c>
    </row>
    <row r="4149" spans="58:58">
      <c r="BF4149" t="s">
        <v>68</v>
      </c>
    </row>
    <row r="4150" spans="58:58">
      <c r="BF4150" t="s">
        <v>68</v>
      </c>
    </row>
    <row r="4151" spans="58:58">
      <c r="BF4151" t="s">
        <v>68</v>
      </c>
    </row>
    <row r="4152" spans="58:58">
      <c r="BF4152" t="s">
        <v>142</v>
      </c>
    </row>
    <row r="4153" spans="58:58">
      <c r="BF4153" t="s">
        <v>68</v>
      </c>
    </row>
    <row r="4154" spans="58:58">
      <c r="BF4154" t="s">
        <v>68</v>
      </c>
    </row>
    <row r="4155" spans="58:58">
      <c r="BF4155" t="s">
        <v>68</v>
      </c>
    </row>
    <row r="4156" spans="58:58">
      <c r="BF4156" t="s">
        <v>68</v>
      </c>
    </row>
    <row r="4157" spans="58:58">
      <c r="BF4157" t="s">
        <v>68</v>
      </c>
    </row>
    <row r="4158" spans="58:58">
      <c r="BF4158" t="s">
        <v>68</v>
      </c>
    </row>
    <row r="4159" spans="58:58">
      <c r="BF4159" t="s">
        <v>68</v>
      </c>
    </row>
    <row r="4160" spans="58:58">
      <c r="BF4160" t="s">
        <v>68</v>
      </c>
    </row>
    <row r="4161" spans="58:58">
      <c r="BF4161" t="s">
        <v>68</v>
      </c>
    </row>
    <row r="4162" spans="58:58">
      <c r="BF4162" t="s">
        <v>68</v>
      </c>
    </row>
    <row r="4163" spans="58:58">
      <c r="BF4163" t="s">
        <v>68</v>
      </c>
    </row>
    <row r="4164" spans="58:58">
      <c r="BF4164" t="s">
        <v>68</v>
      </c>
    </row>
    <row r="4165" spans="58:58">
      <c r="BF4165" t="s">
        <v>68</v>
      </c>
    </row>
    <row r="4166" spans="58:58">
      <c r="BF4166" t="s">
        <v>68</v>
      </c>
    </row>
    <row r="4167" spans="58:58">
      <c r="BF4167" t="s">
        <v>68</v>
      </c>
    </row>
    <row r="4168" spans="58:58">
      <c r="BF4168" t="s">
        <v>68</v>
      </c>
    </row>
    <row r="4169" spans="58:58">
      <c r="BF4169" t="s">
        <v>68</v>
      </c>
    </row>
    <row r="4170" spans="58:58">
      <c r="BF4170" t="s">
        <v>68</v>
      </c>
    </row>
    <row r="4171" spans="58:58">
      <c r="BF4171" t="s">
        <v>68</v>
      </c>
    </row>
    <row r="4172" spans="58:58">
      <c r="BF4172" t="s">
        <v>142</v>
      </c>
    </row>
    <row r="4173" spans="58:58">
      <c r="BF4173" t="s">
        <v>68</v>
      </c>
    </row>
    <row r="4174" spans="58:58">
      <c r="BF4174" t="s">
        <v>68</v>
      </c>
    </row>
    <row r="4175" spans="58:58">
      <c r="BF4175" t="s">
        <v>68</v>
      </c>
    </row>
    <row r="4176" spans="58:58">
      <c r="BF4176" t="s">
        <v>68</v>
      </c>
    </row>
    <row r="4177" spans="58:58">
      <c r="BF4177" t="s">
        <v>68</v>
      </c>
    </row>
    <row r="4178" spans="58:58">
      <c r="BF4178" t="s">
        <v>68</v>
      </c>
    </row>
    <row r="4179" spans="58:58">
      <c r="BF4179" t="s">
        <v>142</v>
      </c>
    </row>
    <row r="4180" spans="58:58">
      <c r="BF4180" t="s">
        <v>142</v>
      </c>
    </row>
    <row r="4181" spans="58:58">
      <c r="BF4181" t="s">
        <v>68</v>
      </c>
    </row>
    <row r="4182" spans="58:58">
      <c r="BF4182" t="s">
        <v>68</v>
      </c>
    </row>
    <row r="4183" spans="58:58">
      <c r="BF4183" t="s">
        <v>68</v>
      </c>
    </row>
    <row r="4184" spans="58:58">
      <c r="BF4184" t="s">
        <v>68</v>
      </c>
    </row>
    <row r="4185" spans="58:58">
      <c r="BF4185" t="s">
        <v>68</v>
      </c>
    </row>
    <row r="4186" spans="58:58">
      <c r="BF4186" t="s">
        <v>68</v>
      </c>
    </row>
    <row r="4187" spans="58:58">
      <c r="BF4187" t="s">
        <v>68</v>
      </c>
    </row>
    <row r="4188" spans="58:58">
      <c r="BF4188" t="s">
        <v>68</v>
      </c>
    </row>
    <row r="4189" spans="58:58">
      <c r="BF4189" t="s">
        <v>68</v>
      </c>
    </row>
    <row r="4190" spans="58:58">
      <c r="BF4190" t="s">
        <v>68</v>
      </c>
    </row>
    <row r="4191" spans="58:58">
      <c r="BF4191" t="s">
        <v>68</v>
      </c>
    </row>
    <row r="4192" spans="58:58">
      <c r="BF4192" t="s">
        <v>68</v>
      </c>
    </row>
    <row r="4193" spans="58:58">
      <c r="BF4193" t="s">
        <v>68</v>
      </c>
    </row>
    <row r="4194" spans="58:58">
      <c r="BF4194" t="s">
        <v>68</v>
      </c>
    </row>
    <row r="4195" spans="58:58">
      <c r="BF4195" t="s">
        <v>142</v>
      </c>
    </row>
    <row r="4196" spans="58:58">
      <c r="BF4196" t="s">
        <v>68</v>
      </c>
    </row>
    <row r="4197" spans="58:58">
      <c r="BF4197" t="s">
        <v>68</v>
      </c>
    </row>
    <row r="4198" spans="58:58">
      <c r="BF4198" t="s">
        <v>68</v>
      </c>
    </row>
    <row r="4199" spans="58:58">
      <c r="BF4199" t="s">
        <v>68</v>
      </c>
    </row>
    <row r="4200" spans="58:58">
      <c r="BF4200" t="s">
        <v>68</v>
      </c>
    </row>
    <row r="4201" spans="58:58">
      <c r="BF4201" t="s">
        <v>68</v>
      </c>
    </row>
    <row r="4202" spans="58:58">
      <c r="BF4202" t="s">
        <v>68</v>
      </c>
    </row>
    <row r="4203" spans="58:58">
      <c r="BF4203" t="s">
        <v>68</v>
      </c>
    </row>
    <row r="4204" spans="58:58">
      <c r="BF4204" t="s">
        <v>68</v>
      </c>
    </row>
    <row r="4205" spans="58:58">
      <c r="BF4205" t="s">
        <v>68</v>
      </c>
    </row>
    <row r="4206" spans="58:58">
      <c r="BF4206" t="s">
        <v>68</v>
      </c>
    </row>
    <row r="4207" spans="58:58">
      <c r="BF4207" t="s">
        <v>68</v>
      </c>
    </row>
    <row r="4208" spans="58:58">
      <c r="BF4208" t="s">
        <v>68</v>
      </c>
    </row>
    <row r="4209" spans="58:58">
      <c r="BF4209" t="s">
        <v>68</v>
      </c>
    </row>
    <row r="4210" spans="58:58">
      <c r="BF4210" t="s">
        <v>68</v>
      </c>
    </row>
    <row r="4211" spans="58:58">
      <c r="BF4211" t="s">
        <v>68</v>
      </c>
    </row>
    <row r="4212" spans="58:58">
      <c r="BF4212" t="s">
        <v>68</v>
      </c>
    </row>
    <row r="4213" spans="58:58">
      <c r="BF4213" t="s">
        <v>68</v>
      </c>
    </row>
    <row r="4214" spans="58:58">
      <c r="BF4214" t="s">
        <v>68</v>
      </c>
    </row>
    <row r="4215" spans="58:58">
      <c r="BF4215" t="s">
        <v>68</v>
      </c>
    </row>
    <row r="4216" spans="58:58">
      <c r="BF4216" t="s">
        <v>68</v>
      </c>
    </row>
    <row r="4217" spans="58:58">
      <c r="BF4217" t="s">
        <v>68</v>
      </c>
    </row>
    <row r="4218" spans="58:58">
      <c r="BF4218" t="s">
        <v>68</v>
      </c>
    </row>
    <row r="4219" spans="58:58">
      <c r="BF4219" t="s">
        <v>68</v>
      </c>
    </row>
    <row r="4220" spans="58:58">
      <c r="BF4220" t="s">
        <v>68</v>
      </c>
    </row>
    <row r="4221" spans="58:58">
      <c r="BF4221" t="s">
        <v>68</v>
      </c>
    </row>
    <row r="4222" spans="58:58">
      <c r="BF4222" t="s">
        <v>68</v>
      </c>
    </row>
    <row r="4223" spans="58:58">
      <c r="BF4223" t="s">
        <v>68</v>
      </c>
    </row>
    <row r="4224" spans="58:58">
      <c r="BF4224" t="s">
        <v>68</v>
      </c>
    </row>
    <row r="4225" spans="58:58">
      <c r="BF4225" t="s">
        <v>68</v>
      </c>
    </row>
    <row r="4226" spans="58:58">
      <c r="BF4226" t="s">
        <v>68</v>
      </c>
    </row>
    <row r="4227" spans="58:58">
      <c r="BF4227" t="s">
        <v>68</v>
      </c>
    </row>
    <row r="4228" spans="58:58">
      <c r="BF4228" t="s">
        <v>68</v>
      </c>
    </row>
    <row r="4229" spans="58:58">
      <c r="BF4229" t="s">
        <v>68</v>
      </c>
    </row>
    <row r="4230" spans="58:58">
      <c r="BF4230" t="s">
        <v>68</v>
      </c>
    </row>
    <row r="4231" spans="58:58">
      <c r="BF4231" t="s">
        <v>68</v>
      </c>
    </row>
    <row r="4232" spans="58:58">
      <c r="BF4232" t="s">
        <v>68</v>
      </c>
    </row>
    <row r="4233" spans="58:58">
      <c r="BF4233" t="s">
        <v>68</v>
      </c>
    </row>
    <row r="4234" spans="58:58">
      <c r="BF4234" t="s">
        <v>68</v>
      </c>
    </row>
    <row r="4235" spans="58:58">
      <c r="BF4235" t="s">
        <v>68</v>
      </c>
    </row>
    <row r="4236" spans="58:58">
      <c r="BF4236" t="s">
        <v>68</v>
      </c>
    </row>
    <row r="4237" spans="58:58">
      <c r="BF4237" t="s">
        <v>68</v>
      </c>
    </row>
    <row r="4238" spans="58:58">
      <c r="BF4238" t="s">
        <v>68</v>
      </c>
    </row>
    <row r="4239" spans="58:58">
      <c r="BF4239" t="s">
        <v>68</v>
      </c>
    </row>
    <row r="4240" spans="58:58">
      <c r="BF4240" t="s">
        <v>68</v>
      </c>
    </row>
    <row r="4241" spans="58:58">
      <c r="BF4241" t="s">
        <v>68</v>
      </c>
    </row>
    <row r="4242" spans="58:58">
      <c r="BF4242" t="s">
        <v>68</v>
      </c>
    </row>
    <row r="4243" spans="58:58">
      <c r="BF4243" t="s">
        <v>68</v>
      </c>
    </row>
    <row r="4244" spans="58:58">
      <c r="BF4244" t="s">
        <v>68</v>
      </c>
    </row>
    <row r="4245" spans="58:58">
      <c r="BF4245" t="s">
        <v>68</v>
      </c>
    </row>
    <row r="4246" spans="58:58">
      <c r="BF4246" t="s">
        <v>68</v>
      </c>
    </row>
    <row r="4247" spans="58:58">
      <c r="BF4247" t="s">
        <v>68</v>
      </c>
    </row>
    <row r="4248" spans="58:58">
      <c r="BF4248" t="s">
        <v>68</v>
      </c>
    </row>
    <row r="4249" spans="58:58">
      <c r="BF4249" t="s">
        <v>68</v>
      </c>
    </row>
    <row r="4250" spans="58:58">
      <c r="BF4250" t="s">
        <v>68</v>
      </c>
    </row>
    <row r="4251" spans="58:58">
      <c r="BF4251" t="s">
        <v>68</v>
      </c>
    </row>
    <row r="4252" spans="58:58">
      <c r="BF4252" t="s">
        <v>68</v>
      </c>
    </row>
    <row r="4253" spans="58:58">
      <c r="BF4253" t="s">
        <v>68</v>
      </c>
    </row>
    <row r="4254" spans="58:58">
      <c r="BF4254" t="s">
        <v>68</v>
      </c>
    </row>
    <row r="4255" spans="58:58">
      <c r="BF4255" t="s">
        <v>68</v>
      </c>
    </row>
    <row r="4256" spans="58:58">
      <c r="BF4256" t="s">
        <v>68</v>
      </c>
    </row>
    <row r="4257" spans="58:58">
      <c r="BF4257" t="s">
        <v>68</v>
      </c>
    </row>
    <row r="4258" spans="58:58">
      <c r="BF4258" t="s">
        <v>68</v>
      </c>
    </row>
    <row r="4259" spans="58:58">
      <c r="BF4259" t="s">
        <v>68</v>
      </c>
    </row>
    <row r="4260" spans="58:58">
      <c r="BF4260" t="s">
        <v>68</v>
      </c>
    </row>
    <row r="4261" spans="58:58">
      <c r="BF4261" t="s">
        <v>68</v>
      </c>
    </row>
    <row r="4262" spans="58:58">
      <c r="BF4262" t="s">
        <v>68</v>
      </c>
    </row>
    <row r="4263" spans="58:58">
      <c r="BF4263" t="s">
        <v>68</v>
      </c>
    </row>
    <row r="4264" spans="58:58">
      <c r="BF4264" t="s">
        <v>68</v>
      </c>
    </row>
    <row r="4265" spans="58:58">
      <c r="BF4265" t="s">
        <v>68</v>
      </c>
    </row>
    <row r="4266" spans="58:58">
      <c r="BF4266" t="s">
        <v>68</v>
      </c>
    </row>
    <row r="4267" spans="58:58">
      <c r="BF4267" t="s">
        <v>68</v>
      </c>
    </row>
    <row r="4268" spans="58:58">
      <c r="BF4268" t="s">
        <v>68</v>
      </c>
    </row>
    <row r="4269" spans="58:58">
      <c r="BF4269" t="s">
        <v>68</v>
      </c>
    </row>
    <row r="4270" spans="58:58">
      <c r="BF4270" t="s">
        <v>68</v>
      </c>
    </row>
    <row r="4271" spans="58:58">
      <c r="BF4271" t="s">
        <v>68</v>
      </c>
    </row>
    <row r="4272" spans="58:58">
      <c r="BF4272" t="s">
        <v>68</v>
      </c>
    </row>
    <row r="4273" spans="58:58">
      <c r="BF4273" t="s">
        <v>68</v>
      </c>
    </row>
    <row r="4274" spans="58:58">
      <c r="BF4274" t="s">
        <v>68</v>
      </c>
    </row>
    <row r="4275" spans="58:58">
      <c r="BF4275" t="s">
        <v>68</v>
      </c>
    </row>
    <row r="4276" spans="58:58">
      <c r="BF4276" t="s">
        <v>68</v>
      </c>
    </row>
    <row r="4277" spans="58:58">
      <c r="BF4277" t="s">
        <v>68</v>
      </c>
    </row>
    <row r="4278" spans="58:58">
      <c r="BF4278" t="s">
        <v>68</v>
      </c>
    </row>
    <row r="4279" spans="58:58">
      <c r="BF4279" t="s">
        <v>68</v>
      </c>
    </row>
    <row r="4280" spans="58:58">
      <c r="BF4280" t="s">
        <v>68</v>
      </c>
    </row>
    <row r="4281" spans="58:58">
      <c r="BF4281" t="s">
        <v>68</v>
      </c>
    </row>
    <row r="4282" spans="58:58">
      <c r="BF4282" t="s">
        <v>68</v>
      </c>
    </row>
    <row r="4283" spans="58:58">
      <c r="BF4283" t="s">
        <v>68</v>
      </c>
    </row>
    <row r="4284" spans="58:58">
      <c r="BF4284" t="s">
        <v>142</v>
      </c>
    </row>
    <row r="4285" spans="58:58">
      <c r="BF4285" t="s">
        <v>142</v>
      </c>
    </row>
    <row r="4286" spans="58:58">
      <c r="BF4286" t="s">
        <v>142</v>
      </c>
    </row>
    <row r="4287" spans="58:58">
      <c r="BF4287" t="s">
        <v>68</v>
      </c>
    </row>
    <row r="4288" spans="58:58">
      <c r="BF4288" t="s">
        <v>68</v>
      </c>
    </row>
    <row r="4289" spans="58:58">
      <c r="BF4289" t="s">
        <v>68</v>
      </c>
    </row>
    <row r="4290" spans="58:58">
      <c r="BF4290" t="s">
        <v>68</v>
      </c>
    </row>
    <row r="4291" spans="58:58">
      <c r="BF4291" t="s">
        <v>68</v>
      </c>
    </row>
    <row r="4292" spans="58:58">
      <c r="BF4292" t="s">
        <v>68</v>
      </c>
    </row>
    <row r="4293" spans="58:58">
      <c r="BF4293" t="s">
        <v>68</v>
      </c>
    </row>
    <row r="4294" spans="58:58">
      <c r="BF4294" t="s">
        <v>68</v>
      </c>
    </row>
    <row r="4295" spans="58:58">
      <c r="BF4295" t="s">
        <v>68</v>
      </c>
    </row>
    <row r="4296" spans="58:58">
      <c r="BF4296" t="s">
        <v>68</v>
      </c>
    </row>
    <row r="4297" spans="58:58">
      <c r="BF4297" t="s">
        <v>68</v>
      </c>
    </row>
    <row r="4298" spans="58:58">
      <c r="BF4298" t="s">
        <v>68</v>
      </c>
    </row>
    <row r="4299" spans="58:58">
      <c r="BF4299" t="s">
        <v>68</v>
      </c>
    </row>
    <row r="4300" spans="58:58">
      <c r="BF4300" t="s">
        <v>68</v>
      </c>
    </row>
    <row r="4301" spans="58:58">
      <c r="BF4301" t="s">
        <v>68</v>
      </c>
    </row>
    <row r="4302" spans="58:58">
      <c r="BF4302" t="s">
        <v>68</v>
      </c>
    </row>
    <row r="4303" spans="58:58">
      <c r="BF4303" t="s">
        <v>68</v>
      </c>
    </row>
    <row r="4304" spans="58:58">
      <c r="BF4304" t="s">
        <v>68</v>
      </c>
    </row>
    <row r="4305" spans="58:58">
      <c r="BF4305" t="s">
        <v>142</v>
      </c>
    </row>
    <row r="4306" spans="58:58">
      <c r="BF4306" t="s">
        <v>68</v>
      </c>
    </row>
    <row r="4307" spans="58:58">
      <c r="BF4307" t="s">
        <v>68</v>
      </c>
    </row>
    <row r="4308" spans="58:58">
      <c r="BF4308" t="s">
        <v>68</v>
      </c>
    </row>
    <row r="4309" spans="58:58">
      <c r="BF4309" t="s">
        <v>68</v>
      </c>
    </row>
    <row r="4310" spans="58:58">
      <c r="BF4310" t="s">
        <v>68</v>
      </c>
    </row>
    <row r="4311" spans="58:58">
      <c r="BF4311" t="s">
        <v>68</v>
      </c>
    </row>
    <row r="4312" spans="58:58">
      <c r="BF4312" t="s">
        <v>68</v>
      </c>
    </row>
    <row r="4313" spans="58:58">
      <c r="BF4313" t="s">
        <v>68</v>
      </c>
    </row>
    <row r="4314" spans="58:58">
      <c r="BF4314" t="s">
        <v>68</v>
      </c>
    </row>
    <row r="4315" spans="58:58">
      <c r="BF4315" t="s">
        <v>68</v>
      </c>
    </row>
    <row r="4316" spans="58:58">
      <c r="BF4316" t="s">
        <v>68</v>
      </c>
    </row>
    <row r="4317" spans="58:58">
      <c r="BF4317" t="s">
        <v>68</v>
      </c>
    </row>
    <row r="4318" spans="58:58">
      <c r="BF4318" t="s">
        <v>68</v>
      </c>
    </row>
    <row r="4319" spans="58:58">
      <c r="BF4319" t="s">
        <v>68</v>
      </c>
    </row>
    <row r="4320" spans="58:58">
      <c r="BF4320" t="s">
        <v>68</v>
      </c>
    </row>
    <row r="4321" spans="58:58">
      <c r="BF4321" t="s">
        <v>68</v>
      </c>
    </row>
    <row r="4322" spans="58:58">
      <c r="BF4322" t="s">
        <v>68</v>
      </c>
    </row>
    <row r="4323" spans="58:58">
      <c r="BF4323" t="s">
        <v>68</v>
      </c>
    </row>
    <row r="4324" spans="58:58">
      <c r="BF4324" t="s">
        <v>68</v>
      </c>
    </row>
    <row r="4325" spans="58:58">
      <c r="BF4325" t="s">
        <v>68</v>
      </c>
    </row>
    <row r="4326" spans="58:58">
      <c r="BF4326" t="s">
        <v>68</v>
      </c>
    </row>
    <row r="4327" spans="58:58">
      <c r="BF4327" t="s">
        <v>68</v>
      </c>
    </row>
    <row r="4328" spans="58:58">
      <c r="BF4328" t="s">
        <v>68</v>
      </c>
    </row>
    <row r="4329" spans="58:58">
      <c r="BF4329" t="s">
        <v>68</v>
      </c>
    </row>
    <row r="4330" spans="58:58">
      <c r="BF4330" t="s">
        <v>68</v>
      </c>
    </row>
    <row r="4331" spans="58:58">
      <c r="BF4331" t="s">
        <v>68</v>
      </c>
    </row>
    <row r="4332" spans="58:58">
      <c r="BF4332" t="s">
        <v>68</v>
      </c>
    </row>
    <row r="4333" spans="58:58">
      <c r="BF4333" t="s">
        <v>68</v>
      </c>
    </row>
    <row r="4334" spans="58:58">
      <c r="BF4334" t="s">
        <v>68</v>
      </c>
    </row>
    <row r="4335" spans="58:58">
      <c r="BF4335" t="s">
        <v>68</v>
      </c>
    </row>
    <row r="4336" spans="58:58">
      <c r="BF4336" t="s">
        <v>68</v>
      </c>
    </row>
    <row r="4337" spans="58:58">
      <c r="BF4337" t="s">
        <v>68</v>
      </c>
    </row>
    <row r="4338" spans="58:58">
      <c r="BF4338" t="s">
        <v>68</v>
      </c>
    </row>
    <row r="4339" spans="58:58">
      <c r="BF4339" t="s">
        <v>68</v>
      </c>
    </row>
    <row r="4340" spans="58:58">
      <c r="BF4340" t="s">
        <v>68</v>
      </c>
    </row>
    <row r="4341" spans="58:58">
      <c r="BF4341" t="s">
        <v>68</v>
      </c>
    </row>
    <row r="4342" spans="58:58">
      <c r="BF4342" t="s">
        <v>68</v>
      </c>
    </row>
    <row r="4343" spans="58:58">
      <c r="BF4343" t="s">
        <v>68</v>
      </c>
    </row>
    <row r="4344" spans="58:58">
      <c r="BF4344" t="s">
        <v>68</v>
      </c>
    </row>
    <row r="4345" spans="58:58">
      <c r="BF4345" t="s">
        <v>68</v>
      </c>
    </row>
    <row r="4346" spans="58:58">
      <c r="BF4346" t="s">
        <v>68</v>
      </c>
    </row>
    <row r="4347" spans="58:58">
      <c r="BF4347" t="s">
        <v>68</v>
      </c>
    </row>
    <row r="4348" spans="58:58">
      <c r="BF4348" t="s">
        <v>68</v>
      </c>
    </row>
    <row r="4349" spans="58:58">
      <c r="BF4349" t="s">
        <v>68</v>
      </c>
    </row>
    <row r="4350" spans="58:58">
      <c r="BF4350" t="s">
        <v>68</v>
      </c>
    </row>
    <row r="4351" spans="58:58">
      <c r="BF4351" t="s">
        <v>142</v>
      </c>
    </row>
    <row r="4352" spans="58:58">
      <c r="BF4352" t="s">
        <v>68</v>
      </c>
    </row>
    <row r="4353" spans="58:58">
      <c r="BF4353" t="s">
        <v>68</v>
      </c>
    </row>
    <row r="4354" spans="58:58">
      <c r="BF4354" t="s">
        <v>68</v>
      </c>
    </row>
    <row r="4355" spans="58:58">
      <c r="BF4355" t="s">
        <v>68</v>
      </c>
    </row>
    <row r="4356" spans="58:58">
      <c r="BF4356" t="s">
        <v>68</v>
      </c>
    </row>
    <row r="4357" spans="58:58">
      <c r="BF4357" t="s">
        <v>68</v>
      </c>
    </row>
    <row r="4358" spans="58:58">
      <c r="BF4358" t="s">
        <v>68</v>
      </c>
    </row>
    <row r="4359" spans="58:58">
      <c r="BF4359" t="s">
        <v>68</v>
      </c>
    </row>
    <row r="4360" spans="58:58">
      <c r="BF4360" t="s">
        <v>68</v>
      </c>
    </row>
    <row r="4361" spans="58:58">
      <c r="BF4361" t="s">
        <v>68</v>
      </c>
    </row>
    <row r="4362" spans="58:58">
      <c r="BF4362" t="s">
        <v>68</v>
      </c>
    </row>
    <row r="4363" spans="58:58">
      <c r="BF4363" t="s">
        <v>68</v>
      </c>
    </row>
    <row r="4364" spans="58:58">
      <c r="BF4364" t="s">
        <v>68</v>
      </c>
    </row>
    <row r="4365" spans="58:58">
      <c r="BF4365" t="s">
        <v>68</v>
      </c>
    </row>
    <row r="4366" spans="58:58">
      <c r="BF4366" t="s">
        <v>68</v>
      </c>
    </row>
    <row r="4367" spans="58:58">
      <c r="BF4367" t="s">
        <v>68</v>
      </c>
    </row>
    <row r="4368" spans="58:58">
      <c r="BF4368" t="s">
        <v>68</v>
      </c>
    </row>
    <row r="4369" spans="58:58">
      <c r="BF4369" t="s">
        <v>68</v>
      </c>
    </row>
    <row r="4370" spans="58:58">
      <c r="BF4370" t="s">
        <v>68</v>
      </c>
    </row>
    <row r="4371" spans="58:58">
      <c r="BF4371" t="s">
        <v>68</v>
      </c>
    </row>
    <row r="4372" spans="58:58">
      <c r="BF4372" t="s">
        <v>68</v>
      </c>
    </row>
    <row r="4373" spans="58:58">
      <c r="BF4373" t="s">
        <v>68</v>
      </c>
    </row>
    <row r="4374" spans="58:58">
      <c r="BF4374" t="s">
        <v>68</v>
      </c>
    </row>
    <row r="4375" spans="58:58">
      <c r="BF4375" t="s">
        <v>68</v>
      </c>
    </row>
    <row r="4376" spans="58:58">
      <c r="BF4376" t="s">
        <v>68</v>
      </c>
    </row>
    <row r="4377" spans="58:58">
      <c r="BF4377" t="s">
        <v>68</v>
      </c>
    </row>
    <row r="4378" spans="58:58">
      <c r="BF4378" t="s">
        <v>68</v>
      </c>
    </row>
    <row r="4379" spans="58:58">
      <c r="BF4379" t="s">
        <v>68</v>
      </c>
    </row>
    <row r="4380" spans="58:58">
      <c r="BF4380" t="s">
        <v>68</v>
      </c>
    </row>
    <row r="4381" spans="58:58">
      <c r="BF4381" t="s">
        <v>68</v>
      </c>
    </row>
    <row r="4382" spans="58:58">
      <c r="BF4382" t="s">
        <v>68</v>
      </c>
    </row>
    <row r="4383" spans="58:58">
      <c r="BF4383" t="s">
        <v>68</v>
      </c>
    </row>
    <row r="4384" spans="58:58">
      <c r="BF4384" t="s">
        <v>68</v>
      </c>
    </row>
    <row r="4385" spans="58:58">
      <c r="BF4385" t="s">
        <v>68</v>
      </c>
    </row>
    <row r="4386" spans="58:58">
      <c r="BF4386" t="s">
        <v>68</v>
      </c>
    </row>
    <row r="4387" spans="58:58">
      <c r="BF4387" t="s">
        <v>68</v>
      </c>
    </row>
    <row r="4388" spans="58:58">
      <c r="BF4388" t="s">
        <v>68</v>
      </c>
    </row>
    <row r="4389" spans="58:58">
      <c r="BF4389" t="s">
        <v>68</v>
      </c>
    </row>
    <row r="4390" spans="58:58">
      <c r="BF4390" t="s">
        <v>68</v>
      </c>
    </row>
    <row r="4391" spans="58:58">
      <c r="BF4391" t="s">
        <v>68</v>
      </c>
    </row>
    <row r="4392" spans="58:58">
      <c r="BF4392" t="s">
        <v>68</v>
      </c>
    </row>
    <row r="4393" spans="58:58">
      <c r="BF4393" t="s">
        <v>68</v>
      </c>
    </row>
    <row r="4394" spans="58:58">
      <c r="BF4394" t="s">
        <v>68</v>
      </c>
    </row>
    <row r="4395" spans="58:58">
      <c r="BF4395" t="s">
        <v>68</v>
      </c>
    </row>
    <row r="4396" spans="58:58">
      <c r="BF4396" t="s">
        <v>68</v>
      </c>
    </row>
    <row r="4397" spans="58:58">
      <c r="BF4397" t="s">
        <v>68</v>
      </c>
    </row>
    <row r="4398" spans="58:58">
      <c r="BF4398" t="s">
        <v>142</v>
      </c>
    </row>
    <row r="4399" spans="58:58">
      <c r="BF4399" t="s">
        <v>68</v>
      </c>
    </row>
    <row r="4400" spans="58:58">
      <c r="BF4400" t="s">
        <v>68</v>
      </c>
    </row>
    <row r="4401" spans="58:58">
      <c r="BF4401" t="s">
        <v>68</v>
      </c>
    </row>
    <row r="4402" spans="58:58">
      <c r="BF4402" t="s">
        <v>68</v>
      </c>
    </row>
    <row r="4403" spans="58:58">
      <c r="BF4403" t="s">
        <v>68</v>
      </c>
    </row>
    <row r="4404" spans="58:58">
      <c r="BF4404" t="s">
        <v>68</v>
      </c>
    </row>
    <row r="4405" spans="58:58">
      <c r="BF4405" t="s">
        <v>68</v>
      </c>
    </row>
    <row r="4406" spans="58:58">
      <c r="BF4406" t="s">
        <v>68</v>
      </c>
    </row>
    <row r="4407" spans="58:58">
      <c r="BF4407" t="s">
        <v>68</v>
      </c>
    </row>
    <row r="4408" spans="58:58">
      <c r="BF4408" t="s">
        <v>68</v>
      </c>
    </row>
    <row r="4409" spans="58:58">
      <c r="BF4409" t="s">
        <v>68</v>
      </c>
    </row>
    <row r="4410" spans="58:58">
      <c r="BF4410" t="s">
        <v>68</v>
      </c>
    </row>
    <row r="4411" spans="58:58">
      <c r="BF4411" t="s">
        <v>68</v>
      </c>
    </row>
    <row r="4412" spans="58:58">
      <c r="BF4412" t="s">
        <v>68</v>
      </c>
    </row>
    <row r="4413" spans="58:58">
      <c r="BF4413" t="s">
        <v>68</v>
      </c>
    </row>
    <row r="4414" spans="58:58">
      <c r="BF4414" t="s">
        <v>68</v>
      </c>
    </row>
    <row r="4415" spans="58:58">
      <c r="BF4415" t="s">
        <v>68</v>
      </c>
    </row>
    <row r="4416" spans="58:58">
      <c r="BF4416" t="s">
        <v>68</v>
      </c>
    </row>
    <row r="4417" spans="58:58">
      <c r="BF4417" t="s">
        <v>68</v>
      </c>
    </row>
    <row r="4418" spans="58:58">
      <c r="BF4418" t="s">
        <v>68</v>
      </c>
    </row>
    <row r="4419" spans="58:58">
      <c r="BF4419" t="s">
        <v>68</v>
      </c>
    </row>
    <row r="4420" spans="58:58">
      <c r="BF4420" t="s">
        <v>68</v>
      </c>
    </row>
    <row r="4421" spans="58:58">
      <c r="BF4421" t="s">
        <v>68</v>
      </c>
    </row>
    <row r="4422" spans="58:58">
      <c r="BF4422" t="s">
        <v>68</v>
      </c>
    </row>
    <row r="4423" spans="58:58">
      <c r="BF4423" t="s">
        <v>68</v>
      </c>
    </row>
    <row r="4424" spans="58:58">
      <c r="BF4424" t="s">
        <v>68</v>
      </c>
    </row>
    <row r="4425" spans="58:58">
      <c r="BF4425" t="s">
        <v>68</v>
      </c>
    </row>
    <row r="4426" spans="58:58">
      <c r="BF4426" t="s">
        <v>68</v>
      </c>
    </row>
    <row r="4427" spans="58:58">
      <c r="BF4427" t="s">
        <v>68</v>
      </c>
    </row>
    <row r="4428" spans="58:58">
      <c r="BF4428" t="s">
        <v>68</v>
      </c>
    </row>
    <row r="4429" spans="58:58">
      <c r="BF4429" t="s">
        <v>68</v>
      </c>
    </row>
    <row r="4430" spans="58:58">
      <c r="BF4430" t="s">
        <v>68</v>
      </c>
    </row>
    <row r="4431" spans="58:58">
      <c r="BF4431" t="s">
        <v>68</v>
      </c>
    </row>
    <row r="4432" spans="58:58">
      <c r="BF4432" t="s">
        <v>68</v>
      </c>
    </row>
    <row r="4433" spans="58:58">
      <c r="BF4433" t="s">
        <v>68</v>
      </c>
    </row>
    <row r="4434" spans="58:58">
      <c r="BF4434" t="s">
        <v>68</v>
      </c>
    </row>
    <row r="4435" spans="58:58">
      <c r="BF4435" t="s">
        <v>68</v>
      </c>
    </row>
    <row r="4436" spans="58:58">
      <c r="BF4436" t="s">
        <v>68</v>
      </c>
    </row>
    <row r="4437" spans="58:58">
      <c r="BF4437" t="s">
        <v>68</v>
      </c>
    </row>
    <row r="4438" spans="58:58">
      <c r="BF4438" t="s">
        <v>68</v>
      </c>
    </row>
    <row r="4439" spans="58:58">
      <c r="BF4439" t="s">
        <v>68</v>
      </c>
    </row>
    <row r="4440" spans="58:58">
      <c r="BF4440" t="s">
        <v>68</v>
      </c>
    </row>
    <row r="4441" spans="58:58">
      <c r="BF4441" t="s">
        <v>68</v>
      </c>
    </row>
    <row r="4442" spans="58:58">
      <c r="BF4442" t="s">
        <v>68</v>
      </c>
    </row>
    <row r="4443" spans="58:58">
      <c r="BF4443" t="s">
        <v>68</v>
      </c>
    </row>
    <row r="4444" spans="58:58">
      <c r="BF4444" t="s">
        <v>142</v>
      </c>
    </row>
    <row r="4445" spans="58:58">
      <c r="BF4445" t="s">
        <v>68</v>
      </c>
    </row>
    <row r="4446" spans="58:58">
      <c r="BF4446" t="s">
        <v>142</v>
      </c>
    </row>
    <row r="4447" spans="58:58">
      <c r="BF4447" t="s">
        <v>142</v>
      </c>
    </row>
    <row r="4448" spans="58:58">
      <c r="BF4448" t="s">
        <v>68</v>
      </c>
    </row>
    <row r="4449" spans="58:58">
      <c r="BF4449" t="s">
        <v>68</v>
      </c>
    </row>
    <row r="4450" spans="58:58">
      <c r="BF4450" t="s">
        <v>68</v>
      </c>
    </row>
    <row r="4451" spans="58:58">
      <c r="BF4451" t="s">
        <v>68</v>
      </c>
    </row>
    <row r="4452" spans="58:58">
      <c r="BF4452" t="s">
        <v>68</v>
      </c>
    </row>
    <row r="4453" spans="58:58">
      <c r="BF4453" t="s">
        <v>68</v>
      </c>
    </row>
    <row r="4454" spans="58:58">
      <c r="BF4454" t="s">
        <v>68</v>
      </c>
    </row>
    <row r="4455" spans="58:58">
      <c r="BF4455" t="s">
        <v>68</v>
      </c>
    </row>
    <row r="4456" spans="58:58">
      <c r="BF4456" t="s">
        <v>68</v>
      </c>
    </row>
    <row r="4457" spans="58:58">
      <c r="BF4457" t="s">
        <v>68</v>
      </c>
    </row>
    <row r="4458" spans="58:58">
      <c r="BF4458" t="s">
        <v>68</v>
      </c>
    </row>
    <row r="4459" spans="58:58">
      <c r="BF4459" t="s">
        <v>68</v>
      </c>
    </row>
    <row r="4460" spans="58:58">
      <c r="BF4460" t="s">
        <v>68</v>
      </c>
    </row>
    <row r="4461" spans="58:58">
      <c r="BF4461" t="s">
        <v>68</v>
      </c>
    </row>
    <row r="4462" spans="58:58">
      <c r="BF4462" t="s">
        <v>68</v>
      </c>
    </row>
    <row r="4463" spans="58:58">
      <c r="BF4463" t="s">
        <v>68</v>
      </c>
    </row>
    <row r="4464" spans="58:58">
      <c r="BF4464" t="s">
        <v>68</v>
      </c>
    </row>
    <row r="4465" spans="58:58">
      <c r="BF4465" t="s">
        <v>68</v>
      </c>
    </row>
    <row r="4466" spans="58:58">
      <c r="BF4466" t="s">
        <v>68</v>
      </c>
    </row>
    <row r="4467" spans="58:58">
      <c r="BF4467" t="s">
        <v>68</v>
      </c>
    </row>
    <row r="4468" spans="58:58">
      <c r="BF4468" t="s">
        <v>68</v>
      </c>
    </row>
    <row r="4469" spans="58:58">
      <c r="BF4469" t="s">
        <v>68</v>
      </c>
    </row>
    <row r="4470" spans="58:58">
      <c r="BF4470" t="s">
        <v>68</v>
      </c>
    </row>
    <row r="4471" spans="58:58">
      <c r="BF4471" t="s">
        <v>68</v>
      </c>
    </row>
    <row r="4472" spans="58:58">
      <c r="BF4472" t="s">
        <v>68</v>
      </c>
    </row>
    <row r="4473" spans="58:58">
      <c r="BF4473" t="s">
        <v>142</v>
      </c>
    </row>
    <row r="4474" spans="58:58">
      <c r="BF4474" t="s">
        <v>68</v>
      </c>
    </row>
    <row r="4475" spans="58:58">
      <c r="BF4475" t="s">
        <v>68</v>
      </c>
    </row>
    <row r="4476" spans="58:58">
      <c r="BF4476" t="s">
        <v>68</v>
      </c>
    </row>
    <row r="4477" spans="58:58">
      <c r="BF4477" t="s">
        <v>68</v>
      </c>
    </row>
    <row r="4478" spans="58:58">
      <c r="BF4478" t="s">
        <v>68</v>
      </c>
    </row>
    <row r="4479" spans="58:58">
      <c r="BF4479" t="s">
        <v>68</v>
      </c>
    </row>
    <row r="4480" spans="58:58">
      <c r="BF4480" t="s">
        <v>68</v>
      </c>
    </row>
    <row r="4481" spans="58:58">
      <c r="BF4481" t="s">
        <v>68</v>
      </c>
    </row>
    <row r="4482" spans="58:58">
      <c r="BF4482" t="s">
        <v>68</v>
      </c>
    </row>
    <row r="4483" spans="58:58">
      <c r="BF4483" t="s">
        <v>68</v>
      </c>
    </row>
    <row r="4484" spans="58:58">
      <c r="BF4484" t="s">
        <v>68</v>
      </c>
    </row>
    <row r="4485" spans="58:58">
      <c r="BF4485" t="s">
        <v>68</v>
      </c>
    </row>
    <row r="4486" spans="58:58">
      <c r="BF4486" t="s">
        <v>68</v>
      </c>
    </row>
    <row r="4487" spans="58:58">
      <c r="BF4487" t="s">
        <v>68</v>
      </c>
    </row>
    <row r="4488" spans="58:58">
      <c r="BF4488" t="s">
        <v>68</v>
      </c>
    </row>
    <row r="4489" spans="58:58">
      <c r="BF4489" t="s">
        <v>68</v>
      </c>
    </row>
    <row r="4490" spans="58:58">
      <c r="BF4490" t="s">
        <v>68</v>
      </c>
    </row>
    <row r="4491" spans="58:58">
      <c r="BF4491" t="s">
        <v>68</v>
      </c>
    </row>
    <row r="4492" spans="58:58">
      <c r="BF4492" t="s">
        <v>68</v>
      </c>
    </row>
    <row r="4493" spans="58:58">
      <c r="BF4493" t="s">
        <v>68</v>
      </c>
    </row>
    <row r="4494" spans="58:58">
      <c r="BF4494" t="s">
        <v>68</v>
      </c>
    </row>
    <row r="4495" spans="58:58">
      <c r="BF4495" t="s">
        <v>68</v>
      </c>
    </row>
    <row r="4496" spans="58:58">
      <c r="BF4496" t="s">
        <v>68</v>
      </c>
    </row>
    <row r="4497" spans="58:58">
      <c r="BF4497" t="s">
        <v>68</v>
      </c>
    </row>
    <row r="4498" spans="58:58">
      <c r="BF4498" t="s">
        <v>68</v>
      </c>
    </row>
    <row r="4499" spans="58:58">
      <c r="BF4499" t="s">
        <v>68</v>
      </c>
    </row>
    <row r="4500" spans="58:58">
      <c r="BF4500" t="s">
        <v>68</v>
      </c>
    </row>
    <row r="4501" spans="58:58">
      <c r="BF4501" t="s">
        <v>68</v>
      </c>
    </row>
    <row r="4502" spans="58:58">
      <c r="BF4502" t="s">
        <v>68</v>
      </c>
    </row>
    <row r="4503" spans="58:58">
      <c r="BF4503" t="s">
        <v>68</v>
      </c>
    </row>
    <row r="4504" spans="58:58">
      <c r="BF4504" t="s">
        <v>68</v>
      </c>
    </row>
    <row r="4505" spans="58:58">
      <c r="BF4505" t="s">
        <v>68</v>
      </c>
    </row>
    <row r="4506" spans="58:58">
      <c r="BF4506" t="s">
        <v>68</v>
      </c>
    </row>
    <row r="4507" spans="58:58">
      <c r="BF4507" t="s">
        <v>68</v>
      </c>
    </row>
    <row r="4508" spans="58:58">
      <c r="BF4508" t="s">
        <v>68</v>
      </c>
    </row>
    <row r="4509" spans="58:58">
      <c r="BF4509" t="s">
        <v>68</v>
      </c>
    </row>
    <row r="4510" spans="58:58">
      <c r="BF4510" t="s">
        <v>68</v>
      </c>
    </row>
    <row r="4511" spans="58:58">
      <c r="BF4511" t="s">
        <v>68</v>
      </c>
    </row>
    <row r="4512" spans="58:58">
      <c r="BF4512" t="s">
        <v>68</v>
      </c>
    </row>
    <row r="4513" spans="58:58">
      <c r="BF4513" t="s">
        <v>68</v>
      </c>
    </row>
    <row r="4514" spans="58:58">
      <c r="BF4514" t="s">
        <v>68</v>
      </c>
    </row>
    <row r="4515" spans="58:58">
      <c r="BF4515" t="s">
        <v>68</v>
      </c>
    </row>
    <row r="4516" spans="58:58">
      <c r="BF4516" t="s">
        <v>68</v>
      </c>
    </row>
    <row r="4517" spans="58:58">
      <c r="BF4517" t="s">
        <v>68</v>
      </c>
    </row>
    <row r="4518" spans="58:58">
      <c r="BF4518" t="s">
        <v>68</v>
      </c>
    </row>
    <row r="4519" spans="58:58">
      <c r="BF4519" t="s">
        <v>68</v>
      </c>
    </row>
    <row r="4520" spans="58:58">
      <c r="BF4520" t="s">
        <v>68</v>
      </c>
    </row>
    <row r="4521" spans="58:58">
      <c r="BF4521" t="s">
        <v>68</v>
      </c>
    </row>
    <row r="4522" spans="58:58">
      <c r="BF4522" t="s">
        <v>68</v>
      </c>
    </row>
    <row r="4523" spans="58:58">
      <c r="BF4523" t="s">
        <v>68</v>
      </c>
    </row>
    <row r="4524" spans="58:58">
      <c r="BF4524" t="s">
        <v>68</v>
      </c>
    </row>
    <row r="4525" spans="58:58">
      <c r="BF4525" t="s">
        <v>68</v>
      </c>
    </row>
    <row r="4526" spans="58:58">
      <c r="BF4526" t="s">
        <v>68</v>
      </c>
    </row>
    <row r="4527" spans="58:58">
      <c r="BF4527" t="s">
        <v>68</v>
      </c>
    </row>
    <row r="4528" spans="58:58">
      <c r="BF4528" t="s">
        <v>68</v>
      </c>
    </row>
    <row r="4529" spans="58:58">
      <c r="BF4529" t="s">
        <v>68</v>
      </c>
    </row>
    <row r="4530" spans="58:58">
      <c r="BF4530" t="s">
        <v>68</v>
      </c>
    </row>
    <row r="4531" spans="58:58">
      <c r="BF4531" t="s">
        <v>68</v>
      </c>
    </row>
    <row r="4532" spans="58:58">
      <c r="BF4532" t="s">
        <v>68</v>
      </c>
    </row>
    <row r="4533" spans="58:58">
      <c r="BF4533" t="s">
        <v>68</v>
      </c>
    </row>
    <row r="4534" spans="58:58">
      <c r="BF4534" t="s">
        <v>68</v>
      </c>
    </row>
    <row r="4535" spans="58:58">
      <c r="BF4535" t="s">
        <v>68</v>
      </c>
    </row>
    <row r="4536" spans="58:58">
      <c r="BF4536" t="s">
        <v>68</v>
      </c>
    </row>
    <row r="4537" spans="58:58">
      <c r="BF4537" t="s">
        <v>68</v>
      </c>
    </row>
    <row r="4538" spans="58:58">
      <c r="BF4538" t="s">
        <v>142</v>
      </c>
    </row>
    <row r="4539" spans="58:58">
      <c r="BF4539" t="s">
        <v>68</v>
      </c>
    </row>
    <row r="4540" spans="58:58">
      <c r="BF4540" t="s">
        <v>68</v>
      </c>
    </row>
    <row r="4541" spans="58:58">
      <c r="BF4541" t="s">
        <v>68</v>
      </c>
    </row>
    <row r="4542" spans="58:58">
      <c r="BF4542" t="s">
        <v>68</v>
      </c>
    </row>
    <row r="4543" spans="58:58">
      <c r="BF4543" t="s">
        <v>68</v>
      </c>
    </row>
    <row r="4544" spans="58:58">
      <c r="BF4544" t="s">
        <v>68</v>
      </c>
    </row>
    <row r="4545" spans="58:58">
      <c r="BF4545" t="s">
        <v>68</v>
      </c>
    </row>
    <row r="4546" spans="58:58">
      <c r="BF4546" t="s">
        <v>68</v>
      </c>
    </row>
    <row r="4547" spans="58:58">
      <c r="BF4547" t="s">
        <v>68</v>
      </c>
    </row>
    <row r="4548" spans="58:58">
      <c r="BF4548" t="s">
        <v>68</v>
      </c>
    </row>
    <row r="4549" spans="58:58">
      <c r="BF4549" t="s">
        <v>68</v>
      </c>
    </row>
    <row r="4550" spans="58:58">
      <c r="BF4550" t="s">
        <v>68</v>
      </c>
    </row>
    <row r="4551" spans="58:58">
      <c r="BF4551" t="s">
        <v>68</v>
      </c>
    </row>
    <row r="4552" spans="58:58">
      <c r="BF4552" t="s">
        <v>68</v>
      </c>
    </row>
    <row r="4553" spans="58:58">
      <c r="BF4553" t="s">
        <v>68</v>
      </c>
    </row>
    <row r="4554" spans="58:58">
      <c r="BF4554" t="s">
        <v>68</v>
      </c>
    </row>
    <row r="4555" spans="58:58">
      <c r="BF4555" t="s">
        <v>68</v>
      </c>
    </row>
    <row r="4556" spans="58:58">
      <c r="BF4556" t="s">
        <v>68</v>
      </c>
    </row>
    <row r="4557" spans="58:58">
      <c r="BF4557" t="s">
        <v>68</v>
      </c>
    </row>
    <row r="4558" spans="58:58">
      <c r="BF4558" t="s">
        <v>68</v>
      </c>
    </row>
    <row r="4559" spans="58:58">
      <c r="BF4559" t="s">
        <v>68</v>
      </c>
    </row>
    <row r="4560" spans="58:58">
      <c r="BF4560" t="s">
        <v>68</v>
      </c>
    </row>
    <row r="4561" spans="58:58">
      <c r="BF4561" t="s">
        <v>68</v>
      </c>
    </row>
    <row r="4562" spans="58:58">
      <c r="BF4562" t="s">
        <v>68</v>
      </c>
    </row>
    <row r="4563" spans="58:58">
      <c r="BF4563" t="s">
        <v>68</v>
      </c>
    </row>
    <row r="4564" spans="58:58">
      <c r="BF4564" t="s">
        <v>68</v>
      </c>
    </row>
    <row r="4565" spans="58:58">
      <c r="BF4565" t="s">
        <v>68</v>
      </c>
    </row>
    <row r="4566" spans="58:58">
      <c r="BF4566" t="s">
        <v>68</v>
      </c>
    </row>
    <row r="4567" spans="58:58">
      <c r="BF4567" t="s">
        <v>68</v>
      </c>
    </row>
    <row r="4568" spans="58:58">
      <c r="BF4568" t="s">
        <v>68</v>
      </c>
    </row>
    <row r="4569" spans="58:58">
      <c r="BF4569" t="s">
        <v>68</v>
      </c>
    </row>
    <row r="4570" spans="58:58">
      <c r="BF4570" t="s">
        <v>68</v>
      </c>
    </row>
    <row r="4571" spans="58:58">
      <c r="BF4571" t="s">
        <v>68</v>
      </c>
    </row>
    <row r="4572" spans="58:58">
      <c r="BF4572" t="s">
        <v>68</v>
      </c>
    </row>
    <row r="4573" spans="58:58">
      <c r="BF4573" t="s">
        <v>68</v>
      </c>
    </row>
    <row r="4574" spans="58:58">
      <c r="BF4574" t="s">
        <v>68</v>
      </c>
    </row>
    <row r="4575" spans="58:58">
      <c r="BF4575" t="s">
        <v>68</v>
      </c>
    </row>
    <row r="4576" spans="58:58">
      <c r="BF4576" t="s">
        <v>68</v>
      </c>
    </row>
    <row r="4577" spans="58:58">
      <c r="BF4577" t="s">
        <v>68</v>
      </c>
    </row>
    <row r="4578" spans="58:58">
      <c r="BF4578" t="s">
        <v>68</v>
      </c>
    </row>
    <row r="4579" spans="58:58">
      <c r="BF4579" t="s">
        <v>142</v>
      </c>
    </row>
    <row r="4580" spans="58:58">
      <c r="BF4580" t="s">
        <v>68</v>
      </c>
    </row>
    <row r="4581" spans="58:58">
      <c r="BF4581" t="s">
        <v>142</v>
      </c>
    </row>
    <row r="4582" spans="58:58">
      <c r="BF4582" t="s">
        <v>68</v>
      </c>
    </row>
    <row r="4583" spans="58:58">
      <c r="BF4583" t="s">
        <v>68</v>
      </c>
    </row>
    <row r="4584" spans="58:58">
      <c r="BF4584" t="s">
        <v>68</v>
      </c>
    </row>
    <row r="4585" spans="58:58">
      <c r="BF4585" t="s">
        <v>68</v>
      </c>
    </row>
    <row r="4586" spans="58:58">
      <c r="BF4586" t="s">
        <v>68</v>
      </c>
    </row>
    <row r="4587" spans="58:58">
      <c r="BF4587" t="s">
        <v>68</v>
      </c>
    </row>
    <row r="4588" spans="58:58">
      <c r="BF4588" t="s">
        <v>68</v>
      </c>
    </row>
    <row r="4589" spans="58:58">
      <c r="BF4589" t="s">
        <v>68</v>
      </c>
    </row>
    <row r="4590" spans="58:58">
      <c r="BF4590" t="s">
        <v>68</v>
      </c>
    </row>
    <row r="4591" spans="58:58">
      <c r="BF4591" t="s">
        <v>68</v>
      </c>
    </row>
    <row r="4592" spans="58:58">
      <c r="BF4592" t="s">
        <v>68</v>
      </c>
    </row>
    <row r="4593" spans="58:58">
      <c r="BF4593" t="s">
        <v>68</v>
      </c>
    </row>
    <row r="4594" spans="58:58">
      <c r="BF4594" t="s">
        <v>68</v>
      </c>
    </row>
    <row r="4595" spans="58:58">
      <c r="BF4595" t="s">
        <v>142</v>
      </c>
    </row>
    <row r="4596" spans="58:58">
      <c r="BF4596" t="s">
        <v>68</v>
      </c>
    </row>
    <row r="4597" spans="58:58">
      <c r="BF4597" t="s">
        <v>68</v>
      </c>
    </row>
    <row r="4598" spans="58:58">
      <c r="BF4598" t="s">
        <v>68</v>
      </c>
    </row>
    <row r="4599" spans="58:58">
      <c r="BF4599" t="s">
        <v>68</v>
      </c>
    </row>
    <row r="4600" spans="58:58">
      <c r="BF4600" t="s">
        <v>68</v>
      </c>
    </row>
    <row r="4601" spans="58:58">
      <c r="BF4601" t="s">
        <v>68</v>
      </c>
    </row>
    <row r="4602" spans="58:58">
      <c r="BF4602" t="s">
        <v>68</v>
      </c>
    </row>
    <row r="4603" spans="58:58">
      <c r="BF4603" t="s">
        <v>68</v>
      </c>
    </row>
    <row r="4604" spans="58:58">
      <c r="BF4604" t="s">
        <v>68</v>
      </c>
    </row>
    <row r="4605" spans="58:58">
      <c r="BF4605" t="s">
        <v>68</v>
      </c>
    </row>
    <row r="4606" spans="58:58">
      <c r="BF4606" t="s">
        <v>68</v>
      </c>
    </row>
    <row r="4607" spans="58:58">
      <c r="BF4607" t="s">
        <v>68</v>
      </c>
    </row>
    <row r="4608" spans="58:58">
      <c r="BF4608" t="s">
        <v>68</v>
      </c>
    </row>
    <row r="4609" spans="58:58">
      <c r="BF4609" t="s">
        <v>68</v>
      </c>
    </row>
    <row r="4610" spans="58:58">
      <c r="BF4610" t="s">
        <v>68</v>
      </c>
    </row>
    <row r="4611" spans="58:58">
      <c r="BF4611" t="s">
        <v>68</v>
      </c>
    </row>
    <row r="4612" spans="58:58">
      <c r="BF4612" t="s">
        <v>68</v>
      </c>
    </row>
    <row r="4613" spans="58:58">
      <c r="BF4613" t="s">
        <v>68</v>
      </c>
    </row>
    <row r="4614" spans="58:58">
      <c r="BF4614" t="s">
        <v>68</v>
      </c>
    </row>
    <row r="4615" spans="58:58">
      <c r="BF4615" t="s">
        <v>68</v>
      </c>
    </row>
    <row r="4616" spans="58:58">
      <c r="BF4616" t="s">
        <v>68</v>
      </c>
    </row>
    <row r="4617" spans="58:58">
      <c r="BF4617" t="s">
        <v>68</v>
      </c>
    </row>
    <row r="4618" spans="58:58">
      <c r="BF4618" t="s">
        <v>68</v>
      </c>
    </row>
    <row r="4619" spans="58:58">
      <c r="BF4619" t="s">
        <v>68</v>
      </c>
    </row>
    <row r="4620" spans="58:58">
      <c r="BF4620" t="s">
        <v>68</v>
      </c>
    </row>
    <row r="4621" spans="58:58">
      <c r="BF4621" t="s">
        <v>68</v>
      </c>
    </row>
    <row r="4622" spans="58:58">
      <c r="BF4622" t="s">
        <v>68</v>
      </c>
    </row>
    <row r="4623" spans="58:58">
      <c r="BF4623" t="s">
        <v>68</v>
      </c>
    </row>
    <row r="4624" spans="58:58">
      <c r="BF4624" t="s">
        <v>68</v>
      </c>
    </row>
    <row r="4625" spans="58:58">
      <c r="BF4625" t="s">
        <v>68</v>
      </c>
    </row>
    <row r="4626" spans="58:58">
      <c r="BF4626" t="s">
        <v>68</v>
      </c>
    </row>
    <row r="4627" spans="58:58">
      <c r="BF4627" t="s">
        <v>68</v>
      </c>
    </row>
    <row r="4628" spans="58:58">
      <c r="BF4628" t="s">
        <v>68</v>
      </c>
    </row>
    <row r="4629" spans="58:58">
      <c r="BF4629" t="s">
        <v>68</v>
      </c>
    </row>
    <row r="4630" spans="58:58">
      <c r="BF4630" t="s">
        <v>68</v>
      </c>
    </row>
    <row r="4631" spans="58:58">
      <c r="BF4631" t="s">
        <v>68</v>
      </c>
    </row>
    <row r="4632" spans="58:58">
      <c r="BF4632" t="s">
        <v>68</v>
      </c>
    </row>
    <row r="4633" spans="58:58">
      <c r="BF4633" t="s">
        <v>68</v>
      </c>
    </row>
    <row r="4634" spans="58:58">
      <c r="BF4634" t="s">
        <v>68</v>
      </c>
    </row>
    <row r="4635" spans="58:58">
      <c r="BF4635" t="s">
        <v>68</v>
      </c>
    </row>
    <row r="4636" spans="58:58">
      <c r="BF4636" t="s">
        <v>68</v>
      </c>
    </row>
    <row r="4637" spans="58:58">
      <c r="BF4637" t="s">
        <v>68</v>
      </c>
    </row>
    <row r="4638" spans="58:58">
      <c r="BF4638" t="s">
        <v>68</v>
      </c>
    </row>
    <row r="4639" spans="58:58">
      <c r="BF4639" t="s">
        <v>68</v>
      </c>
    </row>
    <row r="4640" spans="58:58">
      <c r="BF4640" t="s">
        <v>68</v>
      </c>
    </row>
    <row r="4641" spans="58:58">
      <c r="BF4641" t="s">
        <v>68</v>
      </c>
    </row>
    <row r="4642" spans="58:58">
      <c r="BF4642" t="s">
        <v>68</v>
      </c>
    </row>
    <row r="4643" spans="58:58">
      <c r="BF4643" t="s">
        <v>68</v>
      </c>
    </row>
    <row r="4644" spans="58:58">
      <c r="BF4644" t="s">
        <v>68</v>
      </c>
    </row>
    <row r="4645" spans="58:58">
      <c r="BF4645" t="s">
        <v>68</v>
      </c>
    </row>
    <row r="4646" spans="58:58">
      <c r="BF4646" t="s">
        <v>68</v>
      </c>
    </row>
    <row r="4647" spans="58:58">
      <c r="BF4647" t="s">
        <v>68</v>
      </c>
    </row>
    <row r="4648" spans="58:58">
      <c r="BF4648" t="s">
        <v>68</v>
      </c>
    </row>
    <row r="4649" spans="58:58">
      <c r="BF4649" t="s">
        <v>68</v>
      </c>
    </row>
    <row r="4650" spans="58:58">
      <c r="BF4650" t="s">
        <v>68</v>
      </c>
    </row>
    <row r="4651" spans="58:58">
      <c r="BF4651" t="s">
        <v>68</v>
      </c>
    </row>
    <row r="4652" spans="58:58">
      <c r="BF4652" t="s">
        <v>68</v>
      </c>
    </row>
    <row r="4653" spans="58:58">
      <c r="BF4653" t="s">
        <v>68</v>
      </c>
    </row>
    <row r="4654" spans="58:58">
      <c r="BF4654" t="s">
        <v>68</v>
      </c>
    </row>
    <row r="4655" spans="58:58">
      <c r="BF4655" t="s">
        <v>68</v>
      </c>
    </row>
    <row r="4656" spans="58:58">
      <c r="BF4656" t="s">
        <v>68</v>
      </c>
    </row>
    <row r="4657" spans="58:58">
      <c r="BF4657" t="s">
        <v>68</v>
      </c>
    </row>
    <row r="4658" spans="58:58">
      <c r="BF4658" t="s">
        <v>142</v>
      </c>
    </row>
    <row r="4659" spans="58:58">
      <c r="BF4659" t="s">
        <v>142</v>
      </c>
    </row>
    <row r="4660" spans="58:58">
      <c r="BF4660" t="s">
        <v>68</v>
      </c>
    </row>
    <row r="4661" spans="58:58">
      <c r="BF4661" t="s">
        <v>142</v>
      </c>
    </row>
    <row r="4662" spans="58:58">
      <c r="BF4662" t="s">
        <v>142</v>
      </c>
    </row>
    <row r="4663" spans="58:58">
      <c r="BF4663" t="s">
        <v>142</v>
      </c>
    </row>
    <row r="4664" spans="58:58">
      <c r="BF4664" t="s">
        <v>68</v>
      </c>
    </row>
    <row r="4665" spans="58:58">
      <c r="BF4665" t="s">
        <v>68</v>
      </c>
    </row>
    <row r="4666" spans="58:58">
      <c r="BF4666" t="s">
        <v>142</v>
      </c>
    </row>
    <row r="4667" spans="58:58">
      <c r="BF4667" t="s">
        <v>142</v>
      </c>
    </row>
    <row r="4668" spans="58:58">
      <c r="BF4668" t="s">
        <v>142</v>
      </c>
    </row>
    <row r="4669" spans="58:58">
      <c r="BF4669" t="s">
        <v>142</v>
      </c>
    </row>
    <row r="4670" spans="58:58">
      <c r="BF4670" t="s">
        <v>142</v>
      </c>
    </row>
    <row r="4671" spans="58:58">
      <c r="BF4671" t="s">
        <v>142</v>
      </c>
    </row>
    <row r="4672" spans="58:58">
      <c r="BF4672" t="s">
        <v>142</v>
      </c>
    </row>
    <row r="4673" spans="58:58">
      <c r="BF4673" t="s">
        <v>68</v>
      </c>
    </row>
    <row r="4674" spans="58:58">
      <c r="BF4674" t="s">
        <v>68</v>
      </c>
    </row>
    <row r="4675" spans="58:58">
      <c r="BF4675" t="s">
        <v>68</v>
      </c>
    </row>
    <row r="4676" spans="58:58">
      <c r="BF4676" t="s">
        <v>68</v>
      </c>
    </row>
    <row r="4677" spans="58:58">
      <c r="BF4677" t="s">
        <v>68</v>
      </c>
    </row>
    <row r="4678" spans="58:58">
      <c r="BF4678" t="s">
        <v>68</v>
      </c>
    </row>
    <row r="4679" spans="58:58">
      <c r="BF4679" t="s">
        <v>68</v>
      </c>
    </row>
    <row r="4680" spans="58:58">
      <c r="BF4680" t="s">
        <v>142</v>
      </c>
    </row>
    <row r="4681" spans="58:58">
      <c r="BF4681" t="s">
        <v>68</v>
      </c>
    </row>
    <row r="4682" spans="58:58">
      <c r="BF4682" t="s">
        <v>68</v>
      </c>
    </row>
    <row r="4683" spans="58:58">
      <c r="BF4683" t="s">
        <v>142</v>
      </c>
    </row>
    <row r="4684" spans="58:58">
      <c r="BF4684" t="s">
        <v>142</v>
      </c>
    </row>
    <row r="4685" spans="58:58">
      <c r="BF4685" t="s">
        <v>68</v>
      </c>
    </row>
    <row r="4686" spans="58:58">
      <c r="BF4686" t="s">
        <v>142</v>
      </c>
    </row>
    <row r="4687" spans="58:58">
      <c r="BF4687" t="s">
        <v>68</v>
      </c>
    </row>
    <row r="4688" spans="58:58">
      <c r="BF4688" t="s">
        <v>68</v>
      </c>
    </row>
    <row r="4689" spans="58:58">
      <c r="BF4689" t="s">
        <v>68</v>
      </c>
    </row>
    <row r="4690" spans="58:58">
      <c r="BF4690" t="s">
        <v>68</v>
      </c>
    </row>
    <row r="4691" spans="58:58">
      <c r="BF4691" t="s">
        <v>68</v>
      </c>
    </row>
    <row r="4692" spans="58:58">
      <c r="BF4692" t="s">
        <v>68</v>
      </c>
    </row>
    <row r="4693" spans="58:58">
      <c r="BF4693" t="s">
        <v>68</v>
      </c>
    </row>
    <row r="4694" spans="58:58">
      <c r="BF4694" t="s">
        <v>68</v>
      </c>
    </row>
    <row r="4695" spans="58:58">
      <c r="BF4695" t="s">
        <v>68</v>
      </c>
    </row>
    <row r="4696" spans="58:58">
      <c r="BF4696" t="s">
        <v>68</v>
      </c>
    </row>
    <row r="4697" spans="58:58">
      <c r="BF4697" t="s">
        <v>68</v>
      </c>
    </row>
    <row r="4698" spans="58:58">
      <c r="BF4698" t="s">
        <v>68</v>
      </c>
    </row>
    <row r="4699" spans="58:58">
      <c r="BF4699" t="s">
        <v>68</v>
      </c>
    </row>
    <row r="4700" spans="58:58">
      <c r="BF4700" t="s">
        <v>68</v>
      </c>
    </row>
    <row r="4701" spans="58:58">
      <c r="BF4701" t="s">
        <v>68</v>
      </c>
    </row>
    <row r="4702" spans="58:58">
      <c r="BF4702" t="s">
        <v>68</v>
      </c>
    </row>
    <row r="4703" spans="58:58">
      <c r="BF4703" t="s">
        <v>68</v>
      </c>
    </row>
    <row r="4704" spans="58:58">
      <c r="BF4704" t="s">
        <v>68</v>
      </c>
    </row>
    <row r="4705" spans="58:58">
      <c r="BF4705" t="s">
        <v>68</v>
      </c>
    </row>
    <row r="4706" spans="58:58">
      <c r="BF4706" t="s">
        <v>68</v>
      </c>
    </row>
    <row r="4707" spans="58:58">
      <c r="BF4707" t="s">
        <v>68</v>
      </c>
    </row>
    <row r="4708" spans="58:58">
      <c r="BF4708" t="s">
        <v>68</v>
      </c>
    </row>
    <row r="4709" spans="58:58">
      <c r="BF4709" t="s">
        <v>142</v>
      </c>
    </row>
    <row r="4710" spans="58:58">
      <c r="BF4710" t="s">
        <v>68</v>
      </c>
    </row>
    <row r="4711" spans="58:58">
      <c r="BF4711" t="s">
        <v>68</v>
      </c>
    </row>
    <row r="4712" spans="58:58">
      <c r="BF4712" t="s">
        <v>68</v>
      </c>
    </row>
    <row r="4713" spans="58:58">
      <c r="BF4713" t="s">
        <v>68</v>
      </c>
    </row>
    <row r="4714" spans="58:58">
      <c r="BF4714" t="s">
        <v>68</v>
      </c>
    </row>
    <row r="4715" spans="58:58">
      <c r="BF4715" t="s">
        <v>68</v>
      </c>
    </row>
    <row r="4716" spans="58:58">
      <c r="BF4716" t="s">
        <v>68</v>
      </c>
    </row>
    <row r="4717" spans="58:58">
      <c r="BF4717" t="s">
        <v>68</v>
      </c>
    </row>
    <row r="4718" spans="58:58">
      <c r="BF4718" t="s">
        <v>68</v>
      </c>
    </row>
    <row r="4719" spans="58:58">
      <c r="BF4719" t="s">
        <v>68</v>
      </c>
    </row>
    <row r="4720" spans="58:58">
      <c r="BF4720" t="s">
        <v>68</v>
      </c>
    </row>
    <row r="4721" spans="58:58">
      <c r="BF4721" t="s">
        <v>142</v>
      </c>
    </row>
    <row r="4722" spans="58:58">
      <c r="BF4722" t="s">
        <v>142</v>
      </c>
    </row>
    <row r="4723" spans="58:58">
      <c r="BF4723" t="s">
        <v>68</v>
      </c>
    </row>
    <row r="4724" spans="58:58">
      <c r="BF4724" t="s">
        <v>68</v>
      </c>
    </row>
    <row r="4725" spans="58:58">
      <c r="BF4725" t="s">
        <v>142</v>
      </c>
    </row>
    <row r="4726" spans="58:58">
      <c r="BF4726" t="s">
        <v>68</v>
      </c>
    </row>
    <row r="4727" spans="58:58">
      <c r="BF4727" t="s">
        <v>68</v>
      </c>
    </row>
    <row r="4728" spans="58:58">
      <c r="BF4728" t="s">
        <v>68</v>
      </c>
    </row>
    <row r="4729" spans="58:58">
      <c r="BF4729" t="s">
        <v>68</v>
      </c>
    </row>
    <row r="4730" spans="58:58">
      <c r="BF4730" t="s">
        <v>68</v>
      </c>
    </row>
    <row r="4731" spans="58:58">
      <c r="BF4731" t="s">
        <v>68</v>
      </c>
    </row>
    <row r="4732" spans="58:58">
      <c r="BF4732" t="s">
        <v>68</v>
      </c>
    </row>
    <row r="4733" spans="58:58">
      <c r="BF4733" t="s">
        <v>68</v>
      </c>
    </row>
    <row r="4734" spans="58:58">
      <c r="BF4734" t="s">
        <v>68</v>
      </c>
    </row>
    <row r="4735" spans="58:58">
      <c r="BF4735" t="s">
        <v>68</v>
      </c>
    </row>
    <row r="4736" spans="58:58">
      <c r="BF4736" t="s">
        <v>142</v>
      </c>
    </row>
    <row r="4737" spans="58:58">
      <c r="BF4737" t="s">
        <v>68</v>
      </c>
    </row>
    <row r="4738" spans="58:58">
      <c r="BF4738" t="s">
        <v>68</v>
      </c>
    </row>
    <row r="4739" spans="58:58">
      <c r="BF4739" t="s">
        <v>68</v>
      </c>
    </row>
    <row r="4740" spans="58:58">
      <c r="BF4740" t="s">
        <v>68</v>
      </c>
    </row>
    <row r="4741" spans="58:58">
      <c r="BF4741" t="s">
        <v>68</v>
      </c>
    </row>
    <row r="4742" spans="58:58">
      <c r="BF4742" t="s">
        <v>68</v>
      </c>
    </row>
    <row r="4743" spans="58:58">
      <c r="BF4743" t="s">
        <v>68</v>
      </c>
    </row>
    <row r="4744" spans="58:58">
      <c r="BF4744" t="s">
        <v>68</v>
      </c>
    </row>
    <row r="4745" spans="58:58">
      <c r="BF4745" t="s">
        <v>68</v>
      </c>
    </row>
    <row r="4746" spans="58:58">
      <c r="BF4746" t="s">
        <v>68</v>
      </c>
    </row>
    <row r="4747" spans="58:58">
      <c r="BF4747" t="s">
        <v>68</v>
      </c>
    </row>
    <row r="4748" spans="58:58">
      <c r="BF4748" t="s">
        <v>68</v>
      </c>
    </row>
    <row r="4749" spans="58:58">
      <c r="BF4749" t="s">
        <v>68</v>
      </c>
    </row>
    <row r="4750" spans="58:58">
      <c r="BF4750" t="s">
        <v>68</v>
      </c>
    </row>
    <row r="4751" spans="58:58">
      <c r="BF4751" t="s">
        <v>68</v>
      </c>
    </row>
    <row r="4752" spans="58:58">
      <c r="BF4752" t="s">
        <v>68</v>
      </c>
    </row>
    <row r="4753" spans="58:58">
      <c r="BF4753" t="s">
        <v>68</v>
      </c>
    </row>
    <row r="4754" spans="58:58">
      <c r="BF4754" t="s">
        <v>68</v>
      </c>
    </row>
    <row r="4755" spans="58:58">
      <c r="BF4755" t="s">
        <v>68</v>
      </c>
    </row>
    <row r="4756" spans="58:58">
      <c r="BF4756" t="s">
        <v>68</v>
      </c>
    </row>
    <row r="4757" spans="58:58">
      <c r="BF4757" t="s">
        <v>142</v>
      </c>
    </row>
    <row r="4758" spans="58:58">
      <c r="BF4758" t="s">
        <v>68</v>
      </c>
    </row>
    <row r="4759" spans="58:58">
      <c r="BF4759" t="s">
        <v>68</v>
      </c>
    </row>
    <row r="4760" spans="58:58">
      <c r="BF4760" t="s">
        <v>68</v>
      </c>
    </row>
    <row r="4761" spans="58:58">
      <c r="BF4761" t="s">
        <v>68</v>
      </c>
    </row>
    <row r="4762" spans="58:58">
      <c r="BF4762" t="s">
        <v>68</v>
      </c>
    </row>
    <row r="4763" spans="58:58">
      <c r="BF4763" t="s">
        <v>68</v>
      </c>
    </row>
    <row r="4764" spans="58:58">
      <c r="BF4764" t="s">
        <v>68</v>
      </c>
    </row>
    <row r="4765" spans="58:58">
      <c r="BF4765" t="s">
        <v>68</v>
      </c>
    </row>
    <row r="4766" spans="58:58">
      <c r="BF4766" t="s">
        <v>68</v>
      </c>
    </row>
    <row r="4767" spans="58:58">
      <c r="BF4767" t="s">
        <v>68</v>
      </c>
    </row>
    <row r="4768" spans="58:58">
      <c r="BF4768" t="s">
        <v>68</v>
      </c>
    </row>
    <row r="4769" spans="58:58">
      <c r="BF4769" t="s">
        <v>68</v>
      </c>
    </row>
    <row r="4770" spans="58:58">
      <c r="BF4770" t="s">
        <v>68</v>
      </c>
    </row>
    <row r="4771" spans="58:58">
      <c r="BF4771" t="s">
        <v>68</v>
      </c>
    </row>
    <row r="4772" spans="58:58">
      <c r="BF4772" t="s">
        <v>68</v>
      </c>
    </row>
    <row r="4773" spans="58:58">
      <c r="BF4773" t="s">
        <v>68</v>
      </c>
    </row>
    <row r="4774" spans="58:58">
      <c r="BF4774" t="s">
        <v>68</v>
      </c>
    </row>
    <row r="4775" spans="58:58">
      <c r="BF4775" t="s">
        <v>68</v>
      </c>
    </row>
    <row r="4776" spans="58:58">
      <c r="BF4776" t="s">
        <v>68</v>
      </c>
    </row>
    <row r="4777" spans="58:58">
      <c r="BF4777" t="s">
        <v>68</v>
      </c>
    </row>
    <row r="4778" spans="58:58">
      <c r="BF4778" t="s">
        <v>68</v>
      </c>
    </row>
    <row r="4779" spans="58:58">
      <c r="BF4779" t="s">
        <v>68</v>
      </c>
    </row>
    <row r="4780" spans="58:58">
      <c r="BF4780" t="s">
        <v>142</v>
      </c>
    </row>
    <row r="4781" spans="58:58">
      <c r="BF4781" t="s">
        <v>142</v>
      </c>
    </row>
    <row r="4782" spans="58:58">
      <c r="BF4782" t="s">
        <v>68</v>
      </c>
    </row>
    <row r="4783" spans="58:58">
      <c r="BF4783" t="s">
        <v>68</v>
      </c>
    </row>
    <row r="4784" spans="58:58">
      <c r="BF4784" t="s">
        <v>142</v>
      </c>
    </row>
    <row r="4785" spans="58:58">
      <c r="BF4785" t="s">
        <v>68</v>
      </c>
    </row>
    <row r="4786" spans="58:58">
      <c r="BF4786" t="s">
        <v>68</v>
      </c>
    </row>
    <row r="4787" spans="58:58">
      <c r="BF4787" t="s">
        <v>142</v>
      </c>
    </row>
    <row r="4788" spans="58:58">
      <c r="BF4788" t="s">
        <v>68</v>
      </c>
    </row>
    <row r="4789" spans="58:58">
      <c r="BF4789" t="s">
        <v>68</v>
      </c>
    </row>
    <row r="4790" spans="58:58">
      <c r="BF4790" t="s">
        <v>68</v>
      </c>
    </row>
    <row r="4791" spans="58:58">
      <c r="BF4791" t="s">
        <v>68</v>
      </c>
    </row>
    <row r="4792" spans="58:58">
      <c r="BF4792" t="s">
        <v>68</v>
      </c>
    </row>
    <row r="4793" spans="58:58">
      <c r="BF4793" t="s">
        <v>68</v>
      </c>
    </row>
    <row r="4794" spans="58:58">
      <c r="BF4794" t="s">
        <v>142</v>
      </c>
    </row>
    <row r="4795" spans="58:58">
      <c r="BF4795" t="s">
        <v>68</v>
      </c>
    </row>
    <row r="4796" spans="58:58">
      <c r="BF4796" t="s">
        <v>68</v>
      </c>
    </row>
    <row r="4797" spans="58:58">
      <c r="BF4797" t="s">
        <v>142</v>
      </c>
    </row>
    <row r="4798" spans="58:58">
      <c r="BF4798" t="s">
        <v>68</v>
      </c>
    </row>
    <row r="4799" spans="58:58">
      <c r="BF4799" t="s">
        <v>68</v>
      </c>
    </row>
    <row r="4800" spans="58:58">
      <c r="BF4800" t="s">
        <v>68</v>
      </c>
    </row>
    <row r="4801" spans="58:58">
      <c r="BF4801" t="s">
        <v>68</v>
      </c>
    </row>
    <row r="4802" spans="58:58">
      <c r="BF4802" t="s">
        <v>68</v>
      </c>
    </row>
    <row r="4803" spans="58:58">
      <c r="BF4803" t="s">
        <v>68</v>
      </c>
    </row>
    <row r="4804" spans="58:58">
      <c r="BF4804" t="s">
        <v>68</v>
      </c>
    </row>
    <row r="4805" spans="58:58">
      <c r="BF4805" t="s">
        <v>68</v>
      </c>
    </row>
    <row r="4806" spans="58:58">
      <c r="BF4806" t="s">
        <v>68</v>
      </c>
    </row>
    <row r="4807" spans="58:58">
      <c r="BF4807" t="s">
        <v>68</v>
      </c>
    </row>
    <row r="4808" spans="58:58">
      <c r="BF4808" t="s">
        <v>68</v>
      </c>
    </row>
    <row r="4809" spans="58:58">
      <c r="BF4809" t="s">
        <v>142</v>
      </c>
    </row>
    <row r="4810" spans="58:58">
      <c r="BF4810" t="s">
        <v>142</v>
      </c>
    </row>
    <row r="4811" spans="58:58">
      <c r="BF4811" t="s">
        <v>68</v>
      </c>
    </row>
    <row r="4812" spans="58:58">
      <c r="BF4812" t="s">
        <v>68</v>
      </c>
    </row>
    <row r="4813" spans="58:58">
      <c r="BF4813" t="s">
        <v>68</v>
      </c>
    </row>
    <row r="4814" spans="58:58">
      <c r="BF4814" t="s">
        <v>142</v>
      </c>
    </row>
    <row r="4815" spans="58:58">
      <c r="BF4815" t="s">
        <v>142</v>
      </c>
    </row>
    <row r="4816" spans="58:58">
      <c r="BF4816" t="s">
        <v>68</v>
      </c>
    </row>
    <row r="4817" spans="58:58">
      <c r="BF4817" t="s">
        <v>68</v>
      </c>
    </row>
    <row r="4818" spans="58:58">
      <c r="BF4818" t="s">
        <v>68</v>
      </c>
    </row>
    <row r="4819" spans="58:58">
      <c r="BF4819" t="s">
        <v>68</v>
      </c>
    </row>
    <row r="4820" spans="58:58">
      <c r="BF4820" t="s">
        <v>68</v>
      </c>
    </row>
    <row r="4821" spans="58:58">
      <c r="BF4821" t="s">
        <v>68</v>
      </c>
    </row>
    <row r="4822" spans="58:58">
      <c r="BF4822" t="s">
        <v>68</v>
      </c>
    </row>
    <row r="4823" spans="58:58">
      <c r="BF4823" t="s">
        <v>68</v>
      </c>
    </row>
    <row r="4824" spans="58:58">
      <c r="BF4824" t="s">
        <v>68</v>
      </c>
    </row>
    <row r="4825" spans="58:58">
      <c r="BF4825" t="s">
        <v>68</v>
      </c>
    </row>
    <row r="4826" spans="58:58">
      <c r="BF4826" t="s">
        <v>68</v>
      </c>
    </row>
    <row r="4827" spans="58:58">
      <c r="BF4827" t="s">
        <v>68</v>
      </c>
    </row>
    <row r="4828" spans="58:58">
      <c r="BF4828" t="s">
        <v>142</v>
      </c>
    </row>
    <row r="4829" spans="58:58">
      <c r="BF4829" t="s">
        <v>68</v>
      </c>
    </row>
    <row r="4830" spans="58:58">
      <c r="BF4830" t="s">
        <v>68</v>
      </c>
    </row>
    <row r="4831" spans="58:58">
      <c r="BF4831" t="s">
        <v>68</v>
      </c>
    </row>
    <row r="4832" spans="58:58">
      <c r="BF4832" t="s">
        <v>68</v>
      </c>
    </row>
    <row r="4833" spans="58:58">
      <c r="BF4833" t="s">
        <v>68</v>
      </c>
    </row>
    <row r="4834" spans="58:58">
      <c r="BF4834" t="s">
        <v>68</v>
      </c>
    </row>
    <row r="4835" spans="58:58">
      <c r="BF4835" t="s">
        <v>68</v>
      </c>
    </row>
    <row r="4836" spans="58:58">
      <c r="BF4836" t="s">
        <v>68</v>
      </c>
    </row>
    <row r="4837" spans="58:58">
      <c r="BF4837" t="s">
        <v>68</v>
      </c>
    </row>
    <row r="4838" spans="58:58">
      <c r="BF4838" t="s">
        <v>68</v>
      </c>
    </row>
    <row r="4839" spans="58:58">
      <c r="BF4839" t="s">
        <v>68</v>
      </c>
    </row>
    <row r="4840" spans="58:58">
      <c r="BF4840" t="s">
        <v>68</v>
      </c>
    </row>
    <row r="4841" spans="58:58">
      <c r="BF4841" t="s">
        <v>68</v>
      </c>
    </row>
    <row r="4842" spans="58:58">
      <c r="BF4842" t="s">
        <v>68</v>
      </c>
    </row>
    <row r="4843" spans="58:58">
      <c r="BF4843" t="s">
        <v>68</v>
      </c>
    </row>
    <row r="4844" spans="58:58">
      <c r="BF4844" t="s">
        <v>68</v>
      </c>
    </row>
    <row r="4845" spans="58:58">
      <c r="BF4845" t="s">
        <v>68</v>
      </c>
    </row>
    <row r="4846" spans="58:58">
      <c r="BF4846" t="s">
        <v>68</v>
      </c>
    </row>
    <row r="4847" spans="58:58">
      <c r="BF4847" t="s">
        <v>68</v>
      </c>
    </row>
    <row r="4848" spans="58:58">
      <c r="BF4848" t="s">
        <v>68</v>
      </c>
    </row>
    <row r="4849" spans="58:58">
      <c r="BF4849" t="s">
        <v>68</v>
      </c>
    </row>
    <row r="4850" spans="58:58">
      <c r="BF4850" t="s">
        <v>68</v>
      </c>
    </row>
    <row r="4851" spans="58:58">
      <c r="BF4851" t="s">
        <v>68</v>
      </c>
    </row>
    <row r="4852" spans="58:58">
      <c r="BF4852" t="s">
        <v>142</v>
      </c>
    </row>
    <row r="4853" spans="58:58">
      <c r="BF4853" t="s">
        <v>142</v>
      </c>
    </row>
    <row r="4854" spans="58:58">
      <c r="BF4854" t="s">
        <v>68</v>
      </c>
    </row>
    <row r="4855" spans="58:58">
      <c r="BF4855" t="s">
        <v>68</v>
      </c>
    </row>
    <row r="4856" spans="58:58">
      <c r="BF4856" t="s">
        <v>68</v>
      </c>
    </row>
    <row r="4857" spans="58:58">
      <c r="BF4857" t="s">
        <v>68</v>
      </c>
    </row>
    <row r="4858" spans="58:58">
      <c r="BF4858" t="s">
        <v>68</v>
      </c>
    </row>
    <row r="4859" spans="58:58">
      <c r="BF4859" t="s">
        <v>68</v>
      </c>
    </row>
    <row r="4860" spans="58:58">
      <c r="BF4860" t="s">
        <v>68</v>
      </c>
    </row>
    <row r="4861" spans="58:58">
      <c r="BF4861" t="s">
        <v>68</v>
      </c>
    </row>
    <row r="4862" spans="58:58">
      <c r="BF4862" t="s">
        <v>68</v>
      </c>
    </row>
    <row r="4863" spans="58:58">
      <c r="BF4863" t="s">
        <v>68</v>
      </c>
    </row>
    <row r="4864" spans="58:58">
      <c r="BF4864" t="s">
        <v>68</v>
      </c>
    </row>
    <row r="4865" spans="58:58">
      <c r="BF4865" t="s">
        <v>68</v>
      </c>
    </row>
    <row r="4866" spans="58:58">
      <c r="BF4866" t="s">
        <v>68</v>
      </c>
    </row>
    <row r="4867" spans="58:58">
      <c r="BF4867" t="s">
        <v>68</v>
      </c>
    </row>
    <row r="4868" spans="58:58">
      <c r="BF4868" t="s">
        <v>68</v>
      </c>
    </row>
    <row r="4869" spans="58:58">
      <c r="BF4869" t="s">
        <v>68</v>
      </c>
    </row>
    <row r="4870" spans="58:58">
      <c r="BF4870" t="s">
        <v>68</v>
      </c>
    </row>
    <row r="4871" spans="58:58">
      <c r="BF4871" t="s">
        <v>68</v>
      </c>
    </row>
    <row r="4872" spans="58:58">
      <c r="BF4872" t="s">
        <v>68</v>
      </c>
    </row>
    <row r="4873" spans="58:58">
      <c r="BF4873" t="s">
        <v>142</v>
      </c>
    </row>
    <row r="4874" spans="58:58">
      <c r="BF4874" t="s">
        <v>68</v>
      </c>
    </row>
    <row r="4875" spans="58:58">
      <c r="BF4875" t="s">
        <v>68</v>
      </c>
    </row>
    <row r="4876" spans="58:58">
      <c r="BF4876" t="s">
        <v>68</v>
      </c>
    </row>
    <row r="4877" spans="58:58">
      <c r="BF4877" t="s">
        <v>68</v>
      </c>
    </row>
    <row r="4878" spans="58:58">
      <c r="BF4878" t="s">
        <v>68</v>
      </c>
    </row>
    <row r="4879" spans="58:58">
      <c r="BF4879" t="s">
        <v>142</v>
      </c>
    </row>
    <row r="4880" spans="58:58">
      <c r="BF4880" t="s">
        <v>142</v>
      </c>
    </row>
    <row r="4881" spans="58:58">
      <c r="BF4881" t="s">
        <v>142</v>
      </c>
    </row>
    <row r="4882" spans="58:58">
      <c r="BF4882" t="s">
        <v>142</v>
      </c>
    </row>
    <row r="4883" spans="58:58">
      <c r="BF4883" t="s">
        <v>68</v>
      </c>
    </row>
    <row r="4884" spans="58:58">
      <c r="BF4884" t="s">
        <v>68</v>
      </c>
    </row>
    <row r="4885" spans="58:58">
      <c r="BF4885" t="s">
        <v>68</v>
      </c>
    </row>
    <row r="4886" spans="58:58">
      <c r="BF4886" t="s">
        <v>68</v>
      </c>
    </row>
    <row r="4887" spans="58:58">
      <c r="BF4887" t="s">
        <v>68</v>
      </c>
    </row>
    <row r="4888" spans="58:58">
      <c r="BF4888" t="s">
        <v>68</v>
      </c>
    </row>
    <row r="4889" spans="58:58">
      <c r="BF4889" t="s">
        <v>68</v>
      </c>
    </row>
    <row r="4890" spans="58:58">
      <c r="BF4890" t="s">
        <v>68</v>
      </c>
    </row>
    <row r="4891" spans="58:58">
      <c r="BF4891" t="s">
        <v>68</v>
      </c>
    </row>
    <row r="4892" spans="58:58">
      <c r="BF4892" t="s">
        <v>68</v>
      </c>
    </row>
    <row r="4893" spans="58:58">
      <c r="BF4893" t="s">
        <v>68</v>
      </c>
    </row>
    <row r="4894" spans="58:58">
      <c r="BF4894" t="s">
        <v>68</v>
      </c>
    </row>
    <row r="4895" spans="58:58">
      <c r="BF4895" t="s">
        <v>68</v>
      </c>
    </row>
    <row r="4896" spans="58:58">
      <c r="BF4896" t="s">
        <v>68</v>
      </c>
    </row>
    <row r="4897" spans="58:58">
      <c r="BF4897" t="s">
        <v>142</v>
      </c>
    </row>
    <row r="4898" spans="58:58">
      <c r="BF4898" t="s">
        <v>68</v>
      </c>
    </row>
    <row r="4899" spans="58:58">
      <c r="BF4899" t="s">
        <v>68</v>
      </c>
    </row>
    <row r="4900" spans="58:58">
      <c r="BF4900" t="s">
        <v>142</v>
      </c>
    </row>
    <row r="4901" spans="58:58">
      <c r="BF4901" t="s">
        <v>68</v>
      </c>
    </row>
    <row r="4902" spans="58:58">
      <c r="BF4902" t="s">
        <v>68</v>
      </c>
    </row>
    <row r="4903" spans="58:58">
      <c r="BF4903" t="s">
        <v>142</v>
      </c>
    </row>
    <row r="4904" spans="58:58">
      <c r="BF4904" t="s">
        <v>68</v>
      </c>
    </row>
    <row r="4905" spans="58:58">
      <c r="BF4905" t="s">
        <v>68</v>
      </c>
    </row>
    <row r="4906" spans="58:58">
      <c r="BF4906" t="s">
        <v>68</v>
      </c>
    </row>
    <row r="4907" spans="58:58">
      <c r="BF4907" t="s">
        <v>68</v>
      </c>
    </row>
    <row r="4908" spans="58:58">
      <c r="BF4908" t="s">
        <v>142</v>
      </c>
    </row>
    <row r="4909" spans="58:58">
      <c r="BF4909" t="s">
        <v>142</v>
      </c>
    </row>
    <row r="4910" spans="58:58">
      <c r="BF4910" t="s">
        <v>142</v>
      </c>
    </row>
    <row r="4911" spans="58:58">
      <c r="BF4911" t="s">
        <v>68</v>
      </c>
    </row>
    <row r="4912" spans="58:58">
      <c r="BF4912" t="s">
        <v>68</v>
      </c>
    </row>
    <row r="4913" spans="58:58">
      <c r="BF4913" t="s">
        <v>68</v>
      </c>
    </row>
    <row r="4914" spans="58:58">
      <c r="BF4914" t="s">
        <v>68</v>
      </c>
    </row>
    <row r="4915" spans="58:58">
      <c r="BF4915" t="s">
        <v>68</v>
      </c>
    </row>
    <row r="4916" spans="58:58">
      <c r="BF4916" t="s">
        <v>68</v>
      </c>
    </row>
    <row r="4917" spans="58:58">
      <c r="BF4917" t="s">
        <v>68</v>
      </c>
    </row>
    <row r="4918" spans="58:58">
      <c r="BF4918" t="s">
        <v>68</v>
      </c>
    </row>
    <row r="4919" spans="58:58">
      <c r="BF4919" t="s">
        <v>68</v>
      </c>
    </row>
    <row r="4920" spans="58:58">
      <c r="BF4920" t="s">
        <v>68</v>
      </c>
    </row>
    <row r="4921" spans="58:58">
      <c r="BF4921" t="s">
        <v>142</v>
      </c>
    </row>
    <row r="4922" spans="58:58">
      <c r="BF4922" t="s">
        <v>142</v>
      </c>
    </row>
    <row r="4923" spans="58:58">
      <c r="BF4923" t="s">
        <v>68</v>
      </c>
    </row>
    <row r="4924" spans="58:58">
      <c r="BF4924" t="s">
        <v>68</v>
      </c>
    </row>
    <row r="4925" spans="58:58">
      <c r="BF4925" t="s">
        <v>68</v>
      </c>
    </row>
    <row r="4926" spans="58:58">
      <c r="BF4926" t="s">
        <v>68</v>
      </c>
    </row>
    <row r="4927" spans="58:58">
      <c r="BF4927" t="s">
        <v>68</v>
      </c>
    </row>
    <row r="4928" spans="58:58">
      <c r="BF4928" t="s">
        <v>68</v>
      </c>
    </row>
    <row r="4929" spans="58:58">
      <c r="BF4929" t="s">
        <v>68</v>
      </c>
    </row>
    <row r="4930" spans="58:58">
      <c r="BF4930" t="s">
        <v>68</v>
      </c>
    </row>
    <row r="4931" spans="58:58">
      <c r="BF4931" t="s">
        <v>142</v>
      </c>
    </row>
    <row r="4932" spans="58:58">
      <c r="BF4932" t="s">
        <v>142</v>
      </c>
    </row>
    <row r="4933" spans="58:58">
      <c r="BF4933" t="s">
        <v>142</v>
      </c>
    </row>
    <row r="4934" spans="58:58">
      <c r="BF4934" t="s">
        <v>68</v>
      </c>
    </row>
    <row r="4935" spans="58:58">
      <c r="BF4935" t="s">
        <v>68</v>
      </c>
    </row>
    <row r="4936" spans="58:58">
      <c r="BF4936" t="s">
        <v>68</v>
      </c>
    </row>
    <row r="4937" spans="58:58">
      <c r="BF4937" t="s">
        <v>142</v>
      </c>
    </row>
    <row r="4938" spans="58:58">
      <c r="BF4938" t="s">
        <v>142</v>
      </c>
    </row>
    <row r="4939" spans="58:58">
      <c r="BF4939" t="s">
        <v>142</v>
      </c>
    </row>
    <row r="4940" spans="58:58">
      <c r="BF4940" t="s">
        <v>142</v>
      </c>
    </row>
    <row r="4941" spans="58:58">
      <c r="BF4941" t="s">
        <v>68</v>
      </c>
    </row>
    <row r="4942" spans="58:58">
      <c r="BF4942" t="s">
        <v>68</v>
      </c>
    </row>
    <row r="4943" spans="58:58">
      <c r="BF4943" t="s">
        <v>142</v>
      </c>
    </row>
    <row r="4944" spans="58:58">
      <c r="BF4944" t="s">
        <v>142</v>
      </c>
    </row>
    <row r="4945" spans="58:58">
      <c r="BF4945" t="s">
        <v>142</v>
      </c>
    </row>
    <row r="4946" spans="58:58">
      <c r="BF4946" t="s">
        <v>142</v>
      </c>
    </row>
    <row r="4947" spans="58:58">
      <c r="BF4947" t="s">
        <v>142</v>
      </c>
    </row>
    <row r="4948" spans="58:58">
      <c r="BF4948" t="s">
        <v>68</v>
      </c>
    </row>
    <row r="4949" spans="58:58">
      <c r="BF4949" t="s">
        <v>68</v>
      </c>
    </row>
    <row r="4950" spans="58:58">
      <c r="BF4950" t="s">
        <v>68</v>
      </c>
    </row>
    <row r="4951" spans="58:58">
      <c r="BF4951" t="s">
        <v>68</v>
      </c>
    </row>
    <row r="4952" spans="58:58">
      <c r="BF4952" t="s">
        <v>68</v>
      </c>
    </row>
    <row r="4953" spans="58:58">
      <c r="BF4953" t="s">
        <v>68</v>
      </c>
    </row>
    <row r="4954" spans="58:58">
      <c r="BF4954" t="s">
        <v>68</v>
      </c>
    </row>
    <row r="4955" spans="58:58">
      <c r="BF4955" t="s">
        <v>142</v>
      </c>
    </row>
    <row r="4956" spans="58:58">
      <c r="BF4956" t="s">
        <v>68</v>
      </c>
    </row>
    <row r="4957" spans="58:58">
      <c r="BF4957" t="s">
        <v>68</v>
      </c>
    </row>
    <row r="4958" spans="58:58">
      <c r="BF4958" t="s">
        <v>68</v>
      </c>
    </row>
    <row r="4959" spans="58:58">
      <c r="BF4959" t="s">
        <v>68</v>
      </c>
    </row>
    <row r="4960" spans="58:58">
      <c r="BF4960" t="s">
        <v>68</v>
      </c>
    </row>
    <row r="4961" spans="58:58">
      <c r="BF4961" t="s">
        <v>68</v>
      </c>
    </row>
    <row r="4962" spans="58:58">
      <c r="BF4962" t="s">
        <v>68</v>
      </c>
    </row>
    <row r="4963" spans="58:58">
      <c r="BF4963" t="s">
        <v>68</v>
      </c>
    </row>
    <row r="4964" spans="58:58">
      <c r="BF4964" t="s">
        <v>68</v>
      </c>
    </row>
    <row r="4965" spans="58:58">
      <c r="BF4965" t="s">
        <v>68</v>
      </c>
    </row>
    <row r="4966" spans="58:58">
      <c r="BF4966" t="s">
        <v>68</v>
      </c>
    </row>
    <row r="4967" spans="58:58">
      <c r="BF4967" t="s">
        <v>68</v>
      </c>
    </row>
    <row r="4968" spans="58:58">
      <c r="BF4968" t="s">
        <v>68</v>
      </c>
    </row>
    <row r="4969" spans="58:58">
      <c r="BF4969" t="s">
        <v>142</v>
      </c>
    </row>
    <row r="4970" spans="58:58">
      <c r="BF4970" t="s">
        <v>142</v>
      </c>
    </row>
    <row r="4971" spans="58:58">
      <c r="BF4971" t="s">
        <v>142</v>
      </c>
    </row>
    <row r="4972" spans="58:58">
      <c r="BF4972" t="s">
        <v>68</v>
      </c>
    </row>
    <row r="4973" spans="58:58">
      <c r="BF4973" t="s">
        <v>142</v>
      </c>
    </row>
    <row r="4974" spans="58:58">
      <c r="BF4974" t="s">
        <v>68</v>
      </c>
    </row>
    <row r="4975" spans="58:58">
      <c r="BF4975" t="s">
        <v>68</v>
      </c>
    </row>
    <row r="4976" spans="58:58">
      <c r="BF4976" t="s">
        <v>68</v>
      </c>
    </row>
    <row r="4977" spans="58:58">
      <c r="BF4977" t="s">
        <v>142</v>
      </c>
    </row>
    <row r="4978" spans="58:58">
      <c r="BF4978" t="s">
        <v>142</v>
      </c>
    </row>
    <row r="4979" spans="58:58">
      <c r="BF4979" t="s">
        <v>68</v>
      </c>
    </row>
    <row r="4980" spans="58:58">
      <c r="BF4980" t="s">
        <v>142</v>
      </c>
    </row>
    <row r="4981" spans="58:58">
      <c r="BF4981" t="s">
        <v>68</v>
      </c>
    </row>
    <row r="4982" spans="58:58">
      <c r="BF4982" t="s">
        <v>142</v>
      </c>
    </row>
    <row r="4983" spans="58:58">
      <c r="BF4983" t="s">
        <v>68</v>
      </c>
    </row>
    <row r="4984" spans="58:58">
      <c r="BF4984" t="s">
        <v>68</v>
      </c>
    </row>
    <row r="4985" spans="58:58">
      <c r="BF4985" t="s">
        <v>68</v>
      </c>
    </row>
    <row r="4986" spans="58:58">
      <c r="BF4986" t="s">
        <v>68</v>
      </c>
    </row>
    <row r="4987" spans="58:58">
      <c r="BF4987" t="s">
        <v>68</v>
      </c>
    </row>
    <row r="4988" spans="58:58">
      <c r="BF4988" t="s">
        <v>68</v>
      </c>
    </row>
    <row r="4989" spans="58:58">
      <c r="BF4989" t="s">
        <v>68</v>
      </c>
    </row>
    <row r="4990" spans="58:58">
      <c r="BF4990" t="s">
        <v>68</v>
      </c>
    </row>
    <row r="4991" spans="58:58">
      <c r="BF4991" t="s">
        <v>68</v>
      </c>
    </row>
    <row r="4992" spans="58:58">
      <c r="BF4992" t="s">
        <v>68</v>
      </c>
    </row>
    <row r="4993" spans="58:58">
      <c r="BF4993" t="s">
        <v>68</v>
      </c>
    </row>
    <row r="4994" spans="58:58">
      <c r="BF4994" t="s">
        <v>68</v>
      </c>
    </row>
    <row r="4995" spans="58:58">
      <c r="BF4995" t="s">
        <v>68</v>
      </c>
    </row>
    <row r="4996" spans="58:58">
      <c r="BF4996" t="s">
        <v>68</v>
      </c>
    </row>
    <row r="4997" spans="58:58">
      <c r="BF4997" t="s">
        <v>68</v>
      </c>
    </row>
    <row r="4998" spans="58:58">
      <c r="BF4998" t="s">
        <v>142</v>
      </c>
    </row>
    <row r="4999" spans="58:58">
      <c r="BF4999" t="s">
        <v>68</v>
      </c>
    </row>
    <row r="5000" spans="58:58">
      <c r="BF5000" t="s">
        <v>68</v>
      </c>
    </row>
    <row r="5001" spans="58:58">
      <c r="BF5001" t="s">
        <v>142</v>
      </c>
    </row>
    <row r="5002" spans="58:58">
      <c r="BF5002" t="s">
        <v>68</v>
      </c>
    </row>
    <row r="5003" spans="58:58">
      <c r="BF5003" t="s">
        <v>68</v>
      </c>
    </row>
    <row r="5004" spans="58:58">
      <c r="BF5004" t="s">
        <v>142</v>
      </c>
    </row>
    <row r="5005" spans="58:58">
      <c r="BF5005" t="s">
        <v>68</v>
      </c>
    </row>
    <row r="5006" spans="58:58">
      <c r="BF5006" t="s">
        <v>68</v>
      </c>
    </row>
    <row r="5007" spans="58:58">
      <c r="BF5007" t="s">
        <v>142</v>
      </c>
    </row>
    <row r="5008" spans="58:58">
      <c r="BF5008" t="s">
        <v>142</v>
      </c>
    </row>
    <row r="5009" spans="58:58">
      <c r="BF5009" t="s">
        <v>142</v>
      </c>
    </row>
    <row r="5010" spans="58:58">
      <c r="BF5010" t="s">
        <v>142</v>
      </c>
    </row>
    <row r="5011" spans="58:58">
      <c r="BF5011" t="s">
        <v>142</v>
      </c>
    </row>
    <row r="5012" spans="58:58">
      <c r="BF5012" t="s">
        <v>68</v>
      </c>
    </row>
    <row r="5013" spans="58:58">
      <c r="BF5013" t="s">
        <v>68</v>
      </c>
    </row>
    <row r="5014" spans="58:58">
      <c r="BF5014" t="s">
        <v>68</v>
      </c>
    </row>
    <row r="5015" spans="58:58">
      <c r="BF5015" t="s">
        <v>142</v>
      </c>
    </row>
    <row r="5016" spans="58:58">
      <c r="BF5016" t="s">
        <v>68</v>
      </c>
    </row>
    <row r="5017" spans="58:58">
      <c r="BF5017" t="s">
        <v>68</v>
      </c>
    </row>
    <row r="5018" spans="58:58">
      <c r="BF5018" t="s">
        <v>68</v>
      </c>
    </row>
    <row r="5019" spans="58:58">
      <c r="BF5019" t="s">
        <v>68</v>
      </c>
    </row>
    <row r="5020" spans="58:58">
      <c r="BF5020" t="s">
        <v>68</v>
      </c>
    </row>
    <row r="5021" spans="58:58">
      <c r="BF5021" t="s">
        <v>68</v>
      </c>
    </row>
    <row r="5022" spans="58:58">
      <c r="BF5022" t="s">
        <v>68</v>
      </c>
    </row>
    <row r="5023" spans="58:58">
      <c r="BF5023" t="s">
        <v>68</v>
      </c>
    </row>
    <row r="5024" spans="58:58">
      <c r="BF5024" t="s">
        <v>68</v>
      </c>
    </row>
    <row r="5025" spans="58:58">
      <c r="BF5025" t="s">
        <v>68</v>
      </c>
    </row>
    <row r="5026" spans="58:58">
      <c r="BF5026" t="s">
        <v>68</v>
      </c>
    </row>
    <row r="5027" spans="58:58">
      <c r="BF5027" t="s">
        <v>68</v>
      </c>
    </row>
    <row r="5028" spans="58:58">
      <c r="BF5028" t="s">
        <v>68</v>
      </c>
    </row>
    <row r="5029" spans="58:58">
      <c r="BF5029" t="s">
        <v>68</v>
      </c>
    </row>
    <row r="5030" spans="58:58">
      <c r="BF5030" t="s">
        <v>68</v>
      </c>
    </row>
    <row r="5031" spans="58:58">
      <c r="BF5031" t="s">
        <v>68</v>
      </c>
    </row>
    <row r="5032" spans="58:58">
      <c r="BF5032" t="s">
        <v>68</v>
      </c>
    </row>
    <row r="5033" spans="58:58">
      <c r="BF5033" t="s">
        <v>68</v>
      </c>
    </row>
    <row r="5034" spans="58:58">
      <c r="BF5034" t="s">
        <v>68</v>
      </c>
    </row>
    <row r="5035" spans="58:58">
      <c r="BF5035" t="s">
        <v>68</v>
      </c>
    </row>
    <row r="5036" spans="58:58">
      <c r="BF5036" t="s">
        <v>142</v>
      </c>
    </row>
    <row r="5037" spans="58:58">
      <c r="BF5037" t="s">
        <v>142</v>
      </c>
    </row>
    <row r="5038" spans="58:58">
      <c r="BF5038" t="s">
        <v>68</v>
      </c>
    </row>
    <row r="5039" spans="58:58">
      <c r="BF5039" t="s">
        <v>68</v>
      </c>
    </row>
    <row r="5040" spans="58:58">
      <c r="BF5040" t="s">
        <v>68</v>
      </c>
    </row>
    <row r="5041" spans="58:58">
      <c r="BF5041" t="s">
        <v>68</v>
      </c>
    </row>
    <row r="5042" spans="58:58">
      <c r="BF5042" t="s">
        <v>68</v>
      </c>
    </row>
    <row r="5043" spans="58:58">
      <c r="BF5043" t="s">
        <v>68</v>
      </c>
    </row>
    <row r="5044" spans="58:58">
      <c r="BF5044" t="s">
        <v>68</v>
      </c>
    </row>
    <row r="5045" spans="58:58">
      <c r="BF5045" t="s">
        <v>142</v>
      </c>
    </row>
    <row r="5046" spans="58:58">
      <c r="BF5046" t="s">
        <v>68</v>
      </c>
    </row>
    <row r="5047" spans="58:58">
      <c r="BF5047" t="s">
        <v>68</v>
      </c>
    </row>
    <row r="5048" spans="58:58">
      <c r="BF5048" t="s">
        <v>68</v>
      </c>
    </row>
    <row r="5049" spans="58:58">
      <c r="BF5049" t="s">
        <v>68</v>
      </c>
    </row>
    <row r="5050" spans="58:58">
      <c r="BF5050" t="s">
        <v>68</v>
      </c>
    </row>
    <row r="5051" spans="58:58">
      <c r="BF5051" t="s">
        <v>68</v>
      </c>
    </row>
    <row r="5052" spans="58:58">
      <c r="BF5052" t="s">
        <v>68</v>
      </c>
    </row>
    <row r="5053" spans="58:58">
      <c r="BF5053" t="s">
        <v>68</v>
      </c>
    </row>
    <row r="5054" spans="58:58">
      <c r="BF5054" t="s">
        <v>68</v>
      </c>
    </row>
    <row r="5055" spans="58:58">
      <c r="BF5055" t="s">
        <v>68</v>
      </c>
    </row>
    <row r="5056" spans="58:58">
      <c r="BF5056" t="s">
        <v>68</v>
      </c>
    </row>
    <row r="5057" spans="58:58">
      <c r="BF5057" t="s">
        <v>68</v>
      </c>
    </row>
    <row r="5058" spans="58:58">
      <c r="BF5058" t="s">
        <v>68</v>
      </c>
    </row>
    <row r="5059" spans="58:58">
      <c r="BF5059" t="s">
        <v>68</v>
      </c>
    </row>
    <row r="5060" spans="58:58">
      <c r="BF5060" t="s">
        <v>68</v>
      </c>
    </row>
    <row r="5061" spans="58:58">
      <c r="BF5061" t="s">
        <v>68</v>
      </c>
    </row>
    <row r="5062" spans="58:58">
      <c r="BF5062" t="s">
        <v>68</v>
      </c>
    </row>
    <row r="5063" spans="58:58">
      <c r="BF5063" t="s">
        <v>68</v>
      </c>
    </row>
    <row r="5064" spans="58:58">
      <c r="BF5064" t="s">
        <v>68</v>
      </c>
    </row>
    <row r="5065" spans="58:58">
      <c r="BF5065" t="s">
        <v>68</v>
      </c>
    </row>
    <row r="5066" spans="58:58">
      <c r="BF5066" t="s">
        <v>68</v>
      </c>
    </row>
    <row r="5067" spans="58:58">
      <c r="BF5067" t="s">
        <v>68</v>
      </c>
    </row>
    <row r="5068" spans="58:58">
      <c r="BF5068" t="s">
        <v>68</v>
      </c>
    </row>
    <row r="5069" spans="58:58">
      <c r="BF5069" t="s">
        <v>68</v>
      </c>
    </row>
    <row r="5070" spans="58:58">
      <c r="BF5070" t="s">
        <v>68</v>
      </c>
    </row>
    <row r="5071" spans="58:58">
      <c r="BF5071" t="s">
        <v>68</v>
      </c>
    </row>
    <row r="5072" spans="58:58">
      <c r="BF5072" t="s">
        <v>142</v>
      </c>
    </row>
    <row r="5073" spans="58:58">
      <c r="BF5073" t="s">
        <v>142</v>
      </c>
    </row>
    <row r="5074" spans="58:58">
      <c r="BF5074" t="s">
        <v>142</v>
      </c>
    </row>
    <row r="5075" spans="58:58">
      <c r="BF5075" t="s">
        <v>68</v>
      </c>
    </row>
    <row r="5076" spans="58:58">
      <c r="BF5076" t="s">
        <v>68</v>
      </c>
    </row>
    <row r="5077" spans="58:58">
      <c r="BF5077" t="s">
        <v>142</v>
      </c>
    </row>
    <row r="5078" spans="58:58">
      <c r="BF5078" t="s">
        <v>142</v>
      </c>
    </row>
    <row r="5079" spans="58:58">
      <c r="BF5079" t="s">
        <v>142</v>
      </c>
    </row>
    <row r="5080" spans="58:58">
      <c r="BF5080" t="s">
        <v>142</v>
      </c>
    </row>
    <row r="5081" spans="58:58">
      <c r="BF5081" t="s">
        <v>68</v>
      </c>
    </row>
    <row r="5082" spans="58:58">
      <c r="BF5082" t="s">
        <v>68</v>
      </c>
    </row>
    <row r="5083" spans="58:58">
      <c r="BF5083" t="s">
        <v>68</v>
      </c>
    </row>
    <row r="5084" spans="58:58">
      <c r="BF5084" t="s">
        <v>68</v>
      </c>
    </row>
    <row r="5085" spans="58:58">
      <c r="BF5085" t="s">
        <v>68</v>
      </c>
    </row>
    <row r="5086" spans="58:58">
      <c r="BF5086" t="s">
        <v>68</v>
      </c>
    </row>
    <row r="5087" spans="58:58">
      <c r="BF5087" t="s">
        <v>68</v>
      </c>
    </row>
    <row r="5088" spans="58:58">
      <c r="BF5088" t="s">
        <v>142</v>
      </c>
    </row>
    <row r="5089" spans="58:58">
      <c r="BF5089" t="s">
        <v>142</v>
      </c>
    </row>
    <row r="5090" spans="58:58">
      <c r="BF5090" t="s">
        <v>68</v>
      </c>
    </row>
    <row r="5091" spans="58:58">
      <c r="BF5091" t="s">
        <v>68</v>
      </c>
    </row>
    <row r="5092" spans="58:58">
      <c r="BF5092" t="s">
        <v>68</v>
      </c>
    </row>
    <row r="5093" spans="58:58">
      <c r="BF5093" t="s">
        <v>68</v>
      </c>
    </row>
    <row r="5094" spans="58:58">
      <c r="BF5094" t="s">
        <v>68</v>
      </c>
    </row>
    <row r="5095" spans="58:58">
      <c r="BF5095" t="s">
        <v>68</v>
      </c>
    </row>
    <row r="5096" spans="58:58">
      <c r="BF5096" t="s">
        <v>68</v>
      </c>
    </row>
    <row r="5097" spans="58:58">
      <c r="BF5097" t="s">
        <v>68</v>
      </c>
    </row>
    <row r="5098" spans="58:58">
      <c r="BF5098" t="s">
        <v>68</v>
      </c>
    </row>
    <row r="5099" spans="58:58">
      <c r="BF5099" t="s">
        <v>142</v>
      </c>
    </row>
    <row r="5100" spans="58:58">
      <c r="BF5100" t="s">
        <v>68</v>
      </c>
    </row>
    <row r="5101" spans="58:58">
      <c r="BF5101" t="s">
        <v>68</v>
      </c>
    </row>
    <row r="5102" spans="58:58">
      <c r="BF5102" t="s">
        <v>68</v>
      </c>
    </row>
    <row r="5103" spans="58:58">
      <c r="BF5103" t="s">
        <v>68</v>
      </c>
    </row>
    <row r="5104" spans="58:58">
      <c r="BF5104" t="s">
        <v>68</v>
      </c>
    </row>
    <row r="5105" spans="58:58">
      <c r="BF5105" t="s">
        <v>68</v>
      </c>
    </row>
    <row r="5106" spans="58:58">
      <c r="BF5106" t="s">
        <v>68</v>
      </c>
    </row>
    <row r="5107" spans="58:58">
      <c r="BF5107" t="s">
        <v>142</v>
      </c>
    </row>
    <row r="5108" spans="58:58">
      <c r="BF5108" t="s">
        <v>142</v>
      </c>
    </row>
    <row r="5109" spans="58:58">
      <c r="BF5109" t="s">
        <v>68</v>
      </c>
    </row>
    <row r="5110" spans="58:58">
      <c r="BF5110" t="s">
        <v>68</v>
      </c>
    </row>
    <row r="5111" spans="58:58">
      <c r="BF5111" t="s">
        <v>68</v>
      </c>
    </row>
    <row r="5112" spans="58:58">
      <c r="BF5112" t="s">
        <v>68</v>
      </c>
    </row>
    <row r="5113" spans="58:58">
      <c r="BF5113" t="s">
        <v>68</v>
      </c>
    </row>
    <row r="5114" spans="58:58">
      <c r="BF5114" t="s">
        <v>68</v>
      </c>
    </row>
    <row r="5115" spans="58:58">
      <c r="BF5115" t="s">
        <v>68</v>
      </c>
    </row>
    <row r="5116" spans="58:58">
      <c r="BF5116" t="s">
        <v>68</v>
      </c>
    </row>
    <row r="5117" spans="58:58">
      <c r="BF5117" t="s">
        <v>68</v>
      </c>
    </row>
    <row r="5118" spans="58:58">
      <c r="BF5118" t="s">
        <v>68</v>
      </c>
    </row>
    <row r="5119" spans="58:58">
      <c r="BF5119" t="s">
        <v>68</v>
      </c>
    </row>
    <row r="5120" spans="58:58">
      <c r="BF5120" t="s">
        <v>68</v>
      </c>
    </row>
    <row r="5121" spans="58:58">
      <c r="BF5121" t="s">
        <v>68</v>
      </c>
    </row>
    <row r="5122" spans="58:58">
      <c r="BF5122" t="s">
        <v>142</v>
      </c>
    </row>
    <row r="5123" spans="58:58">
      <c r="BF5123" t="s">
        <v>68</v>
      </c>
    </row>
    <row r="5124" spans="58:58">
      <c r="BF5124" t="s">
        <v>142</v>
      </c>
    </row>
    <row r="5125" spans="58:58">
      <c r="BF5125" t="s">
        <v>68</v>
      </c>
    </row>
    <row r="5126" spans="58:58">
      <c r="BF5126" t="s">
        <v>68</v>
      </c>
    </row>
    <row r="5127" spans="58:58">
      <c r="BF5127" t="s">
        <v>68</v>
      </c>
    </row>
    <row r="5128" spans="58:58">
      <c r="BF5128" t="s">
        <v>68</v>
      </c>
    </row>
    <row r="5129" spans="58:58">
      <c r="BF5129" t="s">
        <v>142</v>
      </c>
    </row>
    <row r="5130" spans="58:58">
      <c r="BF5130" t="s">
        <v>68</v>
      </c>
    </row>
    <row r="5131" spans="58:58">
      <c r="BF5131" t="s">
        <v>68</v>
      </c>
    </row>
    <row r="5132" spans="58:58">
      <c r="BF5132" t="s">
        <v>68</v>
      </c>
    </row>
    <row r="5133" spans="58:58">
      <c r="BF5133" t="s">
        <v>142</v>
      </c>
    </row>
    <row r="5134" spans="58:58">
      <c r="BF5134" t="s">
        <v>68</v>
      </c>
    </row>
    <row r="5135" spans="58:58">
      <c r="BF5135" t="s">
        <v>142</v>
      </c>
    </row>
    <row r="5136" spans="58:58">
      <c r="BF5136" t="s">
        <v>68</v>
      </c>
    </row>
    <row r="5137" spans="58:58">
      <c r="BF5137" t="s">
        <v>142</v>
      </c>
    </row>
    <row r="5138" spans="58:58">
      <c r="BF5138" t="s">
        <v>142</v>
      </c>
    </row>
    <row r="5139" spans="58:58">
      <c r="BF5139" t="s">
        <v>142</v>
      </c>
    </row>
    <row r="5140" spans="58:58">
      <c r="BF5140" t="s">
        <v>142</v>
      </c>
    </row>
    <row r="5141" spans="58:58">
      <c r="BF5141" t="s">
        <v>142</v>
      </c>
    </row>
    <row r="5142" spans="58:58">
      <c r="BF5142" t="s">
        <v>68</v>
      </c>
    </row>
    <row r="5143" spans="58:58">
      <c r="BF5143" t="s">
        <v>68</v>
      </c>
    </row>
    <row r="5144" spans="58:58">
      <c r="BF5144" t="s">
        <v>68</v>
      </c>
    </row>
    <row r="5145" spans="58:58">
      <c r="BF5145" t="s">
        <v>68</v>
      </c>
    </row>
    <row r="5146" spans="58:58">
      <c r="BF5146" t="s">
        <v>68</v>
      </c>
    </row>
    <row r="5147" spans="58:58">
      <c r="BF5147" t="s">
        <v>142</v>
      </c>
    </row>
    <row r="5148" spans="58:58">
      <c r="BF5148" t="s">
        <v>142</v>
      </c>
    </row>
    <row r="5149" spans="58:58">
      <c r="BF5149" t="s">
        <v>142</v>
      </c>
    </row>
    <row r="5150" spans="58:58">
      <c r="BF5150" t="s">
        <v>142</v>
      </c>
    </row>
    <row r="5151" spans="58:58">
      <c r="BF5151" t="s">
        <v>142</v>
      </c>
    </row>
    <row r="5152" spans="58:58">
      <c r="BF5152" t="s">
        <v>68</v>
      </c>
    </row>
    <row r="5153" spans="58:58">
      <c r="BF5153" t="s">
        <v>68</v>
      </c>
    </row>
    <row r="5154" spans="58:58">
      <c r="BF5154" t="s">
        <v>68</v>
      </c>
    </row>
    <row r="5155" spans="58:58">
      <c r="BF5155" t="s">
        <v>68</v>
      </c>
    </row>
    <row r="5156" spans="58:58">
      <c r="BF5156" t="s">
        <v>68</v>
      </c>
    </row>
    <row r="5157" spans="58:58">
      <c r="BF5157" t="s">
        <v>68</v>
      </c>
    </row>
    <row r="5158" spans="58:58">
      <c r="BF5158" t="s">
        <v>68</v>
      </c>
    </row>
    <row r="5159" spans="58:58">
      <c r="BF5159" t="s">
        <v>142</v>
      </c>
    </row>
    <row r="5160" spans="58:58">
      <c r="BF5160" t="s">
        <v>142</v>
      </c>
    </row>
    <row r="5161" spans="58:58">
      <c r="BF5161" t="s">
        <v>142</v>
      </c>
    </row>
    <row r="5162" spans="58:58">
      <c r="BF5162" t="s">
        <v>68</v>
      </c>
    </row>
    <row r="5163" spans="58:58">
      <c r="BF5163" t="s">
        <v>68</v>
      </c>
    </row>
    <row r="5164" spans="58:58">
      <c r="BF5164" t="s">
        <v>68</v>
      </c>
    </row>
    <row r="5165" spans="58:58">
      <c r="BF5165" t="s">
        <v>68</v>
      </c>
    </row>
    <row r="5166" spans="58:58">
      <c r="BF5166" t="s">
        <v>68</v>
      </c>
    </row>
    <row r="5167" spans="58:58">
      <c r="BF5167" t="s">
        <v>68</v>
      </c>
    </row>
    <row r="5168" spans="58:58">
      <c r="BF5168" t="s">
        <v>68</v>
      </c>
    </row>
    <row r="5169" spans="58:58">
      <c r="BF5169" t="s">
        <v>142</v>
      </c>
    </row>
    <row r="5170" spans="58:58">
      <c r="BF5170" t="s">
        <v>68</v>
      </c>
    </row>
    <row r="5171" spans="58:58">
      <c r="BF5171" t="s">
        <v>68</v>
      </c>
    </row>
    <row r="5172" spans="58:58">
      <c r="BF5172" t="s">
        <v>68</v>
      </c>
    </row>
    <row r="5173" spans="58:58">
      <c r="BF5173" t="s">
        <v>68</v>
      </c>
    </row>
    <row r="5174" spans="58:58">
      <c r="BF5174" t="s">
        <v>142</v>
      </c>
    </row>
    <row r="5175" spans="58:58">
      <c r="BF5175" t="s">
        <v>142</v>
      </c>
    </row>
    <row r="5176" spans="58:58">
      <c r="BF5176" t="s">
        <v>68</v>
      </c>
    </row>
    <row r="5177" spans="58:58">
      <c r="BF5177" t="s">
        <v>68</v>
      </c>
    </row>
    <row r="5178" spans="58:58">
      <c r="BF5178" t="s">
        <v>68</v>
      </c>
    </row>
    <row r="5179" spans="58:58">
      <c r="BF5179" t="s">
        <v>68</v>
      </c>
    </row>
    <row r="5180" spans="58:58">
      <c r="BF5180" t="s">
        <v>68</v>
      </c>
    </row>
    <row r="5181" spans="58:58">
      <c r="BF5181" t="s">
        <v>68</v>
      </c>
    </row>
    <row r="5182" spans="58:58">
      <c r="BF5182" t="s">
        <v>68</v>
      </c>
    </row>
    <row r="5183" spans="58:58">
      <c r="BF5183" t="s">
        <v>68</v>
      </c>
    </row>
    <row r="5184" spans="58:58">
      <c r="BF5184" t="s">
        <v>68</v>
      </c>
    </row>
    <row r="5185" spans="58:58">
      <c r="BF5185" t="s">
        <v>68</v>
      </c>
    </row>
    <row r="5186" spans="58:58">
      <c r="BF5186" t="s">
        <v>68</v>
      </c>
    </row>
    <row r="5187" spans="58:58">
      <c r="BF5187" t="s">
        <v>142</v>
      </c>
    </row>
    <row r="5188" spans="58:58">
      <c r="BF5188" t="s">
        <v>68</v>
      </c>
    </row>
    <row r="5189" spans="58:58">
      <c r="BF5189" t="s">
        <v>68</v>
      </c>
    </row>
    <row r="5190" spans="58:58">
      <c r="BF5190" t="s">
        <v>68</v>
      </c>
    </row>
    <row r="5191" spans="58:58">
      <c r="BF5191" t="s">
        <v>68</v>
      </c>
    </row>
    <row r="5192" spans="58:58">
      <c r="BF5192" t="s">
        <v>68</v>
      </c>
    </row>
    <row r="5193" spans="58:58">
      <c r="BF5193" t="s">
        <v>142</v>
      </c>
    </row>
    <row r="5194" spans="58:58">
      <c r="BF5194" t="s">
        <v>68</v>
      </c>
    </row>
    <row r="5195" spans="58:58">
      <c r="BF5195" t="s">
        <v>68</v>
      </c>
    </row>
    <row r="5196" spans="58:58">
      <c r="BF5196" t="s">
        <v>68</v>
      </c>
    </row>
    <row r="5197" spans="58:58">
      <c r="BF5197" t="s">
        <v>68</v>
      </c>
    </row>
    <row r="5198" spans="58:58">
      <c r="BF5198" t="s">
        <v>68</v>
      </c>
    </row>
    <row r="5199" spans="58:58">
      <c r="BF5199" t="s">
        <v>68</v>
      </c>
    </row>
    <row r="5200" spans="58:58">
      <c r="BF5200" t="s">
        <v>68</v>
      </c>
    </row>
    <row r="5201" spans="58:58">
      <c r="BF5201" t="s">
        <v>68</v>
      </c>
    </row>
    <row r="5202" spans="58:58">
      <c r="BF5202" t="s">
        <v>68</v>
      </c>
    </row>
    <row r="5203" spans="58:58">
      <c r="BF5203" t="s">
        <v>68</v>
      </c>
    </row>
    <row r="5204" spans="58:58">
      <c r="BF5204" t="s">
        <v>68</v>
      </c>
    </row>
    <row r="5205" spans="58:58">
      <c r="BF5205" t="s">
        <v>68</v>
      </c>
    </row>
    <row r="5206" spans="58:58">
      <c r="BF5206" t="s">
        <v>68</v>
      </c>
    </row>
    <row r="5207" spans="58:58">
      <c r="BF5207" t="s">
        <v>68</v>
      </c>
    </row>
    <row r="5208" spans="58:58">
      <c r="BF5208" t="s">
        <v>68</v>
      </c>
    </row>
    <row r="5209" spans="58:58">
      <c r="BF5209" t="s">
        <v>68</v>
      </c>
    </row>
    <row r="5210" spans="58:58">
      <c r="BF5210" t="s">
        <v>68</v>
      </c>
    </row>
    <row r="5211" spans="58:58">
      <c r="BF5211" t="s">
        <v>68</v>
      </c>
    </row>
    <row r="5212" spans="58:58">
      <c r="BF5212" t="s">
        <v>142</v>
      </c>
    </row>
    <row r="5213" spans="58:58">
      <c r="BF5213" t="s">
        <v>142</v>
      </c>
    </row>
    <row r="5214" spans="58:58">
      <c r="BF5214" t="s">
        <v>142</v>
      </c>
    </row>
    <row r="5215" spans="58:58">
      <c r="BF5215" t="s">
        <v>142</v>
      </c>
    </row>
    <row r="5216" spans="58:58">
      <c r="BF5216" t="s">
        <v>68</v>
      </c>
    </row>
    <row r="5217" spans="58:58">
      <c r="BF5217" t="s">
        <v>142</v>
      </c>
    </row>
    <row r="5218" spans="58:58">
      <c r="BF5218" t="s">
        <v>68</v>
      </c>
    </row>
    <row r="5219" spans="58:58">
      <c r="BF5219" t="s">
        <v>68</v>
      </c>
    </row>
    <row r="5220" spans="58:58">
      <c r="BF5220" t="s">
        <v>68</v>
      </c>
    </row>
    <row r="5221" spans="58:58">
      <c r="BF5221" t="s">
        <v>142</v>
      </c>
    </row>
    <row r="5222" spans="58:58">
      <c r="BF5222" t="s">
        <v>68</v>
      </c>
    </row>
    <row r="5223" spans="58:58">
      <c r="BF5223" t="s">
        <v>68</v>
      </c>
    </row>
    <row r="5224" spans="58:58">
      <c r="BF5224" t="s">
        <v>142</v>
      </c>
    </row>
    <row r="5225" spans="58:58">
      <c r="BF5225" t="s">
        <v>142</v>
      </c>
    </row>
    <row r="5226" spans="58:58">
      <c r="BF5226" t="s">
        <v>68</v>
      </c>
    </row>
    <row r="5227" spans="58:58">
      <c r="BF5227" t="s">
        <v>68</v>
      </c>
    </row>
    <row r="5228" spans="58:58">
      <c r="BF5228" t="s">
        <v>68</v>
      </c>
    </row>
    <row r="5229" spans="58:58">
      <c r="BF5229" t="s">
        <v>68</v>
      </c>
    </row>
    <row r="5230" spans="58:58">
      <c r="BF5230" t="s">
        <v>68</v>
      </c>
    </row>
    <row r="5231" spans="58:58">
      <c r="BF5231" t="s">
        <v>142</v>
      </c>
    </row>
    <row r="5232" spans="58:58">
      <c r="BF5232" t="s">
        <v>68</v>
      </c>
    </row>
    <row r="5233" spans="58:58">
      <c r="BF5233" t="s">
        <v>142</v>
      </c>
    </row>
    <row r="5234" spans="58:58">
      <c r="BF5234" t="s">
        <v>68</v>
      </c>
    </row>
    <row r="5235" spans="58:58">
      <c r="BF5235" t="s">
        <v>68</v>
      </c>
    </row>
    <row r="5236" spans="58:58">
      <c r="BF5236" t="s">
        <v>68</v>
      </c>
    </row>
    <row r="5237" spans="58:58">
      <c r="BF5237" t="s">
        <v>68</v>
      </c>
    </row>
    <row r="5238" spans="58:58">
      <c r="BF5238" t="s">
        <v>68</v>
      </c>
    </row>
    <row r="5239" spans="58:58">
      <c r="BF5239" t="s">
        <v>68</v>
      </c>
    </row>
    <row r="5240" spans="58:58">
      <c r="BF5240" t="s">
        <v>68</v>
      </c>
    </row>
    <row r="5241" spans="58:58">
      <c r="BF5241" t="s">
        <v>68</v>
      </c>
    </row>
    <row r="5242" spans="58:58">
      <c r="BF5242" t="s">
        <v>142</v>
      </c>
    </row>
    <row r="5243" spans="58:58">
      <c r="BF5243" t="s">
        <v>68</v>
      </c>
    </row>
    <row r="5244" spans="58:58">
      <c r="BF5244" t="s">
        <v>68</v>
      </c>
    </row>
    <row r="5245" spans="58:58">
      <c r="BF5245" t="s">
        <v>68</v>
      </c>
    </row>
    <row r="5246" spans="58:58">
      <c r="BF5246" t="s">
        <v>68</v>
      </c>
    </row>
    <row r="5247" spans="58:58">
      <c r="BF5247" t="s">
        <v>68</v>
      </c>
    </row>
    <row r="5248" spans="58:58">
      <c r="BF5248" t="s">
        <v>68</v>
      </c>
    </row>
    <row r="5249" spans="58:58">
      <c r="BF5249" t="s">
        <v>68</v>
      </c>
    </row>
    <row r="5250" spans="58:58">
      <c r="BF5250" t="s">
        <v>68</v>
      </c>
    </row>
    <row r="5251" spans="58:58">
      <c r="BF5251" t="s">
        <v>68</v>
      </c>
    </row>
    <row r="5252" spans="58:58">
      <c r="BF5252" t="s">
        <v>68</v>
      </c>
    </row>
    <row r="5253" spans="58:58">
      <c r="BF5253" t="s">
        <v>142</v>
      </c>
    </row>
    <row r="5254" spans="58:58">
      <c r="BF5254" t="s">
        <v>142</v>
      </c>
    </row>
    <row r="5255" spans="58:58">
      <c r="BF5255" t="s">
        <v>68</v>
      </c>
    </row>
    <row r="5256" spans="58:58">
      <c r="BF5256" t="s">
        <v>142</v>
      </c>
    </row>
    <row r="5257" spans="58:58">
      <c r="BF5257" t="s">
        <v>68</v>
      </c>
    </row>
    <row r="5258" spans="58:58">
      <c r="BF5258" t="s">
        <v>68</v>
      </c>
    </row>
    <row r="5259" spans="58:58">
      <c r="BF5259" t="s">
        <v>68</v>
      </c>
    </row>
    <row r="5260" spans="58:58">
      <c r="BF5260" t="s">
        <v>68</v>
      </c>
    </row>
  </sheetData>
  <autoFilter xmlns:etc="http://www.wps.cn/officeDocument/2017/etCustomData" ref="A2:BE994" etc:filterBottomFollowUsedRange="0">
    <sortState ref="A2:BE994">
      <sortCondition ref="A2"/>
    </sortState>
    <extLst/>
  </autoFilter>
  <conditionalFormatting sqref="N3">
    <cfRule type="duplicateValues" dxfId="0" priority="2970"/>
  </conditionalFormatting>
  <conditionalFormatting sqref="N4">
    <cfRule type="duplicateValues" dxfId="0" priority="2969"/>
  </conditionalFormatting>
  <conditionalFormatting sqref="N5">
    <cfRule type="duplicateValues" dxfId="0" priority="2968"/>
  </conditionalFormatting>
  <conditionalFormatting sqref="N6">
    <cfRule type="duplicateValues" dxfId="0" priority="2967"/>
  </conditionalFormatting>
  <conditionalFormatting sqref="N7">
    <cfRule type="duplicateValues" dxfId="0" priority="2966"/>
  </conditionalFormatting>
  <conditionalFormatting sqref="N8">
    <cfRule type="duplicateValues" dxfId="0" priority="2965"/>
  </conditionalFormatting>
  <conditionalFormatting sqref="N9">
    <cfRule type="duplicateValues" dxfId="0" priority="2964"/>
  </conditionalFormatting>
  <conditionalFormatting sqref="N10">
    <cfRule type="duplicateValues" dxfId="0" priority="2963"/>
  </conditionalFormatting>
  <conditionalFormatting sqref="N11">
    <cfRule type="duplicateValues" dxfId="0" priority="2962"/>
  </conditionalFormatting>
  <conditionalFormatting sqref="N12">
    <cfRule type="duplicateValues" dxfId="0" priority="2961"/>
  </conditionalFormatting>
  <conditionalFormatting sqref="N13">
    <cfRule type="duplicateValues" dxfId="0" priority="2960"/>
  </conditionalFormatting>
  <conditionalFormatting sqref="N14">
    <cfRule type="duplicateValues" dxfId="0" priority="2959"/>
  </conditionalFormatting>
  <conditionalFormatting sqref="N15">
    <cfRule type="duplicateValues" dxfId="0" priority="2958"/>
  </conditionalFormatting>
  <conditionalFormatting sqref="N16">
    <cfRule type="duplicateValues" dxfId="0" priority="2957"/>
  </conditionalFormatting>
  <conditionalFormatting sqref="N17">
    <cfRule type="duplicateValues" dxfId="0" priority="2956"/>
  </conditionalFormatting>
  <conditionalFormatting sqref="N18">
    <cfRule type="duplicateValues" dxfId="0" priority="2955"/>
  </conditionalFormatting>
  <conditionalFormatting sqref="N19">
    <cfRule type="duplicateValues" dxfId="0" priority="2954"/>
  </conditionalFormatting>
  <conditionalFormatting sqref="N20">
    <cfRule type="duplicateValues" dxfId="0" priority="2953"/>
  </conditionalFormatting>
  <conditionalFormatting sqref="N21">
    <cfRule type="duplicateValues" dxfId="0" priority="2952"/>
  </conditionalFormatting>
  <conditionalFormatting sqref="N22">
    <cfRule type="duplicateValues" dxfId="0" priority="2951"/>
  </conditionalFormatting>
  <conditionalFormatting sqref="N23">
    <cfRule type="duplicateValues" dxfId="0" priority="2950"/>
  </conditionalFormatting>
  <conditionalFormatting sqref="N24">
    <cfRule type="duplicateValues" dxfId="0" priority="2949"/>
  </conditionalFormatting>
  <conditionalFormatting sqref="N25">
    <cfRule type="duplicateValues" dxfId="0" priority="2948"/>
  </conditionalFormatting>
  <conditionalFormatting sqref="N26">
    <cfRule type="duplicateValues" dxfId="0" priority="2947"/>
  </conditionalFormatting>
  <conditionalFormatting sqref="N27">
    <cfRule type="duplicateValues" dxfId="0" priority="2946"/>
  </conditionalFormatting>
  <conditionalFormatting sqref="N28">
    <cfRule type="duplicateValues" dxfId="0" priority="80"/>
  </conditionalFormatting>
  <conditionalFormatting sqref="AA28">
    <cfRule type="containsText" priority="176" operator="between" text="inconsistent RH">
      <formula>NOT(ISERROR(SEARCH("inconsistent RH",AA28)))</formula>
    </cfRule>
  </conditionalFormatting>
  <conditionalFormatting sqref="N29">
    <cfRule type="duplicateValues" dxfId="0" priority="79"/>
  </conditionalFormatting>
  <conditionalFormatting sqref="AA29">
    <cfRule type="containsText" priority="175" operator="between" text="inconsistent RH">
      <formula>NOT(ISERROR(SEARCH("inconsistent RH",AA29)))</formula>
    </cfRule>
  </conditionalFormatting>
  <conditionalFormatting sqref="N30">
    <cfRule type="duplicateValues" dxfId="0" priority="78"/>
  </conditionalFormatting>
  <conditionalFormatting sqref="AA30">
    <cfRule type="containsText" priority="174" operator="between" text="inconsistent RH">
      <formula>NOT(ISERROR(SEARCH("inconsistent RH",AA30)))</formula>
    </cfRule>
  </conditionalFormatting>
  <conditionalFormatting sqref="N31">
    <cfRule type="duplicateValues" dxfId="0" priority="77"/>
  </conditionalFormatting>
  <conditionalFormatting sqref="AA31">
    <cfRule type="containsText" priority="173" operator="between" text="inconsistent RH">
      <formula>NOT(ISERROR(SEARCH("inconsistent RH",AA31)))</formula>
    </cfRule>
  </conditionalFormatting>
  <conditionalFormatting sqref="N32">
    <cfRule type="duplicateValues" dxfId="0" priority="76"/>
  </conditionalFormatting>
  <conditionalFormatting sqref="AA32">
    <cfRule type="containsText" priority="172" operator="between" text="inconsistent RH">
      <formula>NOT(ISERROR(SEARCH("inconsistent RH",AA32)))</formula>
    </cfRule>
  </conditionalFormatting>
  <conditionalFormatting sqref="N33">
    <cfRule type="duplicateValues" dxfId="0" priority="75"/>
  </conditionalFormatting>
  <conditionalFormatting sqref="AA33">
    <cfRule type="containsText" priority="171" operator="between" text="inconsistent RH">
      <formula>NOT(ISERROR(SEARCH("inconsistent RH",AA33)))</formula>
    </cfRule>
  </conditionalFormatting>
  <conditionalFormatting sqref="N34">
    <cfRule type="duplicateValues" dxfId="0" priority="74"/>
  </conditionalFormatting>
  <conditionalFormatting sqref="AA34">
    <cfRule type="containsText" priority="170" operator="between" text="inconsistent RH">
      <formula>NOT(ISERROR(SEARCH("inconsistent RH",AA34)))</formula>
    </cfRule>
  </conditionalFormatting>
  <conditionalFormatting sqref="N35">
    <cfRule type="duplicateValues" dxfId="0" priority="73"/>
  </conditionalFormatting>
  <conditionalFormatting sqref="AA35">
    <cfRule type="containsText" priority="169" operator="between" text="inconsistent RH">
      <formula>NOT(ISERROR(SEARCH("inconsistent RH",AA35)))</formula>
    </cfRule>
  </conditionalFormatting>
  <conditionalFormatting sqref="N36">
    <cfRule type="duplicateValues" dxfId="0" priority="72"/>
  </conditionalFormatting>
  <conditionalFormatting sqref="AA36">
    <cfRule type="containsText" priority="168" operator="between" text="inconsistent RH">
      <formula>NOT(ISERROR(SEARCH("inconsistent RH",AA36)))</formula>
    </cfRule>
  </conditionalFormatting>
  <conditionalFormatting sqref="N37">
    <cfRule type="duplicateValues" dxfId="0" priority="71"/>
  </conditionalFormatting>
  <conditionalFormatting sqref="AA37">
    <cfRule type="containsText" priority="167" operator="between" text="inconsistent RH">
      <formula>NOT(ISERROR(SEARCH("inconsistent RH",AA37)))</formula>
    </cfRule>
  </conditionalFormatting>
  <conditionalFormatting sqref="N38">
    <cfRule type="duplicateValues" dxfId="0" priority="70"/>
  </conditionalFormatting>
  <conditionalFormatting sqref="AA38">
    <cfRule type="containsText" priority="166" operator="between" text="inconsistent RH">
      <formula>NOT(ISERROR(SEARCH("inconsistent RH",AA38)))</formula>
    </cfRule>
  </conditionalFormatting>
  <conditionalFormatting sqref="N39">
    <cfRule type="duplicateValues" dxfId="0" priority="69"/>
  </conditionalFormatting>
  <conditionalFormatting sqref="AA39">
    <cfRule type="containsText" priority="165" operator="between" text="inconsistent RH">
      <formula>NOT(ISERROR(SEARCH("inconsistent RH",AA39)))</formula>
    </cfRule>
  </conditionalFormatting>
  <conditionalFormatting sqref="N40">
    <cfRule type="duplicateValues" dxfId="0" priority="68"/>
  </conditionalFormatting>
  <conditionalFormatting sqref="AA40">
    <cfRule type="containsText" priority="164" operator="between" text="inconsistent RH">
      <formula>NOT(ISERROR(SEARCH("inconsistent RH",AA40)))</formula>
    </cfRule>
  </conditionalFormatting>
  <conditionalFormatting sqref="N41">
    <cfRule type="duplicateValues" dxfId="0" priority="67"/>
  </conditionalFormatting>
  <conditionalFormatting sqref="AA41">
    <cfRule type="containsText" priority="163" operator="between" text="inconsistent RH">
      <formula>NOT(ISERROR(SEARCH("inconsistent RH",AA41)))</formula>
    </cfRule>
  </conditionalFormatting>
  <conditionalFormatting sqref="N42">
    <cfRule type="duplicateValues" dxfId="0" priority="66"/>
  </conditionalFormatting>
  <conditionalFormatting sqref="AA42">
    <cfRule type="containsText" priority="162" operator="between" text="inconsistent RH">
      <formula>NOT(ISERROR(SEARCH("inconsistent RH",AA42)))</formula>
    </cfRule>
  </conditionalFormatting>
  <conditionalFormatting sqref="N43">
    <cfRule type="duplicateValues" dxfId="0" priority="65"/>
  </conditionalFormatting>
  <conditionalFormatting sqref="AA43">
    <cfRule type="containsText" priority="161" operator="between" text="inconsistent RH">
      <formula>NOT(ISERROR(SEARCH("inconsistent RH",AA43)))</formula>
    </cfRule>
  </conditionalFormatting>
  <conditionalFormatting sqref="N44">
    <cfRule type="duplicateValues" dxfId="0" priority="64"/>
  </conditionalFormatting>
  <conditionalFormatting sqref="AA44">
    <cfRule type="containsText" priority="160" operator="between" text="inconsistent RH">
      <formula>NOT(ISERROR(SEARCH("inconsistent RH",AA44)))</formula>
    </cfRule>
  </conditionalFormatting>
  <conditionalFormatting sqref="N45">
    <cfRule type="duplicateValues" dxfId="0" priority="63"/>
  </conditionalFormatting>
  <conditionalFormatting sqref="AA45">
    <cfRule type="containsText" priority="159" operator="between" text="inconsistent RH">
      <formula>NOT(ISERROR(SEARCH("inconsistent RH",AA45)))</formula>
    </cfRule>
  </conditionalFormatting>
  <conditionalFormatting sqref="N46">
    <cfRule type="duplicateValues" dxfId="0" priority="62"/>
  </conditionalFormatting>
  <conditionalFormatting sqref="AA46">
    <cfRule type="containsText" priority="158" operator="between" text="inconsistent RH">
      <formula>NOT(ISERROR(SEARCH("inconsistent RH",AA46)))</formula>
    </cfRule>
  </conditionalFormatting>
  <conditionalFormatting sqref="N47">
    <cfRule type="duplicateValues" dxfId="0" priority="61"/>
  </conditionalFormatting>
  <conditionalFormatting sqref="AA47">
    <cfRule type="containsText" priority="157" operator="between" text="inconsistent RH">
      <formula>NOT(ISERROR(SEARCH("inconsistent RH",AA47)))</formula>
    </cfRule>
  </conditionalFormatting>
  <conditionalFormatting sqref="N48">
    <cfRule type="duplicateValues" dxfId="0" priority="60"/>
  </conditionalFormatting>
  <conditionalFormatting sqref="AA48">
    <cfRule type="containsText" priority="156" operator="between" text="inconsistent RH">
      <formula>NOT(ISERROR(SEARCH("inconsistent RH",AA48)))</formula>
    </cfRule>
  </conditionalFormatting>
  <conditionalFormatting sqref="N49">
    <cfRule type="duplicateValues" dxfId="0" priority="59"/>
  </conditionalFormatting>
  <conditionalFormatting sqref="AA49">
    <cfRule type="containsText" priority="155" operator="between" text="inconsistent RH">
      <formula>NOT(ISERROR(SEARCH("inconsistent RH",AA49)))</formula>
    </cfRule>
  </conditionalFormatting>
  <conditionalFormatting sqref="N50">
    <cfRule type="duplicateValues" dxfId="0" priority="58"/>
  </conditionalFormatting>
  <conditionalFormatting sqref="AA50">
    <cfRule type="containsText" priority="154" operator="between" text="inconsistent RH">
      <formula>NOT(ISERROR(SEARCH("inconsistent RH",AA50)))</formula>
    </cfRule>
  </conditionalFormatting>
  <conditionalFormatting sqref="N51">
    <cfRule type="duplicateValues" dxfId="0" priority="57"/>
  </conditionalFormatting>
  <conditionalFormatting sqref="AA51">
    <cfRule type="containsText" priority="153" operator="between" text="inconsistent RH">
      <formula>NOT(ISERROR(SEARCH("inconsistent RH",AA51)))</formula>
    </cfRule>
  </conditionalFormatting>
  <conditionalFormatting sqref="N52">
    <cfRule type="duplicateValues" dxfId="0" priority="56"/>
  </conditionalFormatting>
  <conditionalFormatting sqref="AA52">
    <cfRule type="containsText" priority="152" operator="between" text="inconsistent RH">
      <formula>NOT(ISERROR(SEARCH("inconsistent RH",AA52)))</formula>
    </cfRule>
  </conditionalFormatting>
  <conditionalFormatting sqref="N53">
    <cfRule type="duplicateValues" dxfId="0" priority="55"/>
  </conditionalFormatting>
  <conditionalFormatting sqref="AA53">
    <cfRule type="containsText" priority="151" operator="between" text="inconsistent RH">
      <formula>NOT(ISERROR(SEARCH("inconsistent RH",AA53)))</formula>
    </cfRule>
  </conditionalFormatting>
  <conditionalFormatting sqref="N54">
    <cfRule type="duplicateValues" dxfId="0" priority="54"/>
  </conditionalFormatting>
  <conditionalFormatting sqref="AA54">
    <cfRule type="containsText" priority="150" operator="between" text="inconsistent RH">
      <formula>NOT(ISERROR(SEARCH("inconsistent RH",AA54)))</formula>
    </cfRule>
  </conditionalFormatting>
  <conditionalFormatting sqref="N55">
    <cfRule type="duplicateValues" dxfId="0" priority="53"/>
  </conditionalFormatting>
  <conditionalFormatting sqref="AA55">
    <cfRule type="containsText" priority="149" operator="between" text="inconsistent RH">
      <formula>NOT(ISERROR(SEARCH("inconsistent RH",AA55)))</formula>
    </cfRule>
  </conditionalFormatting>
  <conditionalFormatting sqref="N56">
    <cfRule type="duplicateValues" dxfId="0" priority="52"/>
  </conditionalFormatting>
  <conditionalFormatting sqref="AA56">
    <cfRule type="containsText" priority="148" operator="between" text="inconsistent RH">
      <formula>NOT(ISERROR(SEARCH("inconsistent RH",AA56)))</formula>
    </cfRule>
  </conditionalFormatting>
  <conditionalFormatting sqref="N57">
    <cfRule type="duplicateValues" dxfId="0" priority="51"/>
  </conditionalFormatting>
  <conditionalFormatting sqref="AA57">
    <cfRule type="containsText" priority="147" operator="between" text="inconsistent RH">
      <formula>NOT(ISERROR(SEARCH("inconsistent RH",AA57)))</formula>
    </cfRule>
  </conditionalFormatting>
  <conditionalFormatting sqref="N58">
    <cfRule type="duplicateValues" dxfId="0" priority="50"/>
  </conditionalFormatting>
  <conditionalFormatting sqref="AA58">
    <cfRule type="containsText" priority="146" operator="between" text="inconsistent RH">
      <formula>NOT(ISERROR(SEARCH("inconsistent RH",AA58)))</formula>
    </cfRule>
  </conditionalFormatting>
  <conditionalFormatting sqref="N59">
    <cfRule type="duplicateValues" dxfId="0" priority="49"/>
  </conditionalFormatting>
  <conditionalFormatting sqref="AA59">
    <cfRule type="containsText" priority="145" operator="between" text="inconsistent RH">
      <formula>NOT(ISERROR(SEARCH("inconsistent RH",AA59)))</formula>
    </cfRule>
  </conditionalFormatting>
  <conditionalFormatting sqref="N60">
    <cfRule type="duplicateValues" dxfId="0" priority="48"/>
  </conditionalFormatting>
  <conditionalFormatting sqref="AA60">
    <cfRule type="containsText" priority="144" operator="between" text="inconsistent RH">
      <formula>NOT(ISERROR(SEARCH("inconsistent RH",AA60)))</formula>
    </cfRule>
  </conditionalFormatting>
  <conditionalFormatting sqref="N61">
    <cfRule type="duplicateValues" dxfId="0" priority="47"/>
  </conditionalFormatting>
  <conditionalFormatting sqref="AA61">
    <cfRule type="containsText" priority="143" operator="between" text="inconsistent RH">
      <formula>NOT(ISERROR(SEARCH("inconsistent RH",AA61)))</formula>
    </cfRule>
  </conditionalFormatting>
  <conditionalFormatting sqref="N62">
    <cfRule type="duplicateValues" dxfId="0" priority="46"/>
  </conditionalFormatting>
  <conditionalFormatting sqref="AA62">
    <cfRule type="containsText" priority="142" operator="between" text="inconsistent RH">
      <formula>NOT(ISERROR(SEARCH("inconsistent RH",AA62)))</formula>
    </cfRule>
  </conditionalFormatting>
  <conditionalFormatting sqref="N63">
    <cfRule type="duplicateValues" dxfId="0" priority="45"/>
  </conditionalFormatting>
  <conditionalFormatting sqref="AA63">
    <cfRule type="containsText" priority="141" operator="between" text="inconsistent RH">
      <formula>NOT(ISERROR(SEARCH("inconsistent RH",AA63)))</formula>
    </cfRule>
  </conditionalFormatting>
  <conditionalFormatting sqref="N64">
    <cfRule type="duplicateValues" dxfId="0" priority="44"/>
  </conditionalFormatting>
  <conditionalFormatting sqref="AA64">
    <cfRule type="containsText" priority="140" operator="between" text="inconsistent RH">
      <formula>NOT(ISERROR(SEARCH("inconsistent RH",AA64)))</formula>
    </cfRule>
  </conditionalFormatting>
  <conditionalFormatting sqref="N65">
    <cfRule type="duplicateValues" dxfId="0" priority="43"/>
  </conditionalFormatting>
  <conditionalFormatting sqref="AA65">
    <cfRule type="containsText" priority="139" operator="between" text="inconsistent RH">
      <formula>NOT(ISERROR(SEARCH("inconsistent RH",AA65)))</formula>
    </cfRule>
  </conditionalFormatting>
  <conditionalFormatting sqref="N66">
    <cfRule type="duplicateValues" dxfId="0" priority="42"/>
  </conditionalFormatting>
  <conditionalFormatting sqref="AA66">
    <cfRule type="containsText" priority="138" operator="between" text="inconsistent RH">
      <formula>NOT(ISERROR(SEARCH("inconsistent RH",AA66)))</formula>
    </cfRule>
  </conditionalFormatting>
  <conditionalFormatting sqref="N67">
    <cfRule type="duplicateValues" dxfId="0" priority="41"/>
  </conditionalFormatting>
  <conditionalFormatting sqref="AA67">
    <cfRule type="containsText" priority="137" operator="between" text="inconsistent RH">
      <formula>NOT(ISERROR(SEARCH("inconsistent RH",AA67)))</formula>
    </cfRule>
  </conditionalFormatting>
  <conditionalFormatting sqref="N68">
    <cfRule type="duplicateValues" dxfId="0" priority="40"/>
  </conditionalFormatting>
  <conditionalFormatting sqref="AA68">
    <cfRule type="containsText" priority="136" operator="between" text="inconsistent RH">
      <formula>NOT(ISERROR(SEARCH("inconsistent RH",AA68)))</formula>
    </cfRule>
  </conditionalFormatting>
  <conditionalFormatting sqref="N69">
    <cfRule type="duplicateValues" dxfId="0" priority="39"/>
  </conditionalFormatting>
  <conditionalFormatting sqref="AA69">
    <cfRule type="containsText" priority="135" operator="between" text="inconsistent RH">
      <formula>NOT(ISERROR(SEARCH("inconsistent RH",AA69)))</formula>
    </cfRule>
  </conditionalFormatting>
  <conditionalFormatting sqref="N70">
    <cfRule type="duplicateValues" dxfId="0" priority="38"/>
  </conditionalFormatting>
  <conditionalFormatting sqref="AA70">
    <cfRule type="containsText" priority="134" operator="between" text="inconsistent RH">
      <formula>NOT(ISERROR(SEARCH("inconsistent RH",AA70)))</formula>
    </cfRule>
  </conditionalFormatting>
  <conditionalFormatting sqref="N71">
    <cfRule type="duplicateValues" dxfId="0" priority="37"/>
  </conditionalFormatting>
  <conditionalFormatting sqref="AA71">
    <cfRule type="containsText" priority="133" operator="between" text="inconsistent RH">
      <formula>NOT(ISERROR(SEARCH("inconsistent RH",AA71)))</formula>
    </cfRule>
  </conditionalFormatting>
  <conditionalFormatting sqref="N72">
    <cfRule type="duplicateValues" dxfId="0" priority="36"/>
  </conditionalFormatting>
  <conditionalFormatting sqref="AA72">
    <cfRule type="containsText" priority="132" operator="between" text="inconsistent RH">
      <formula>NOT(ISERROR(SEARCH("inconsistent RH",AA72)))</formula>
    </cfRule>
  </conditionalFormatting>
  <conditionalFormatting sqref="N73">
    <cfRule type="duplicateValues" dxfId="0" priority="35"/>
  </conditionalFormatting>
  <conditionalFormatting sqref="AA73">
    <cfRule type="containsText" priority="131" operator="between" text="inconsistent RH">
      <formula>NOT(ISERROR(SEARCH("inconsistent RH",AA73)))</formula>
    </cfRule>
  </conditionalFormatting>
  <conditionalFormatting sqref="N74">
    <cfRule type="duplicateValues" dxfId="0" priority="34"/>
  </conditionalFormatting>
  <conditionalFormatting sqref="AA74">
    <cfRule type="containsText" priority="130" operator="between" text="inconsistent RH">
      <formula>NOT(ISERROR(SEARCH("inconsistent RH",AA74)))</formula>
    </cfRule>
  </conditionalFormatting>
  <conditionalFormatting sqref="N75">
    <cfRule type="duplicateValues" dxfId="0" priority="33"/>
  </conditionalFormatting>
  <conditionalFormatting sqref="AA75">
    <cfRule type="containsText" priority="129" operator="between" text="inconsistent RH">
      <formula>NOT(ISERROR(SEARCH("inconsistent RH",AA75)))</formula>
    </cfRule>
  </conditionalFormatting>
  <conditionalFormatting sqref="N76">
    <cfRule type="duplicateValues" dxfId="0" priority="32"/>
  </conditionalFormatting>
  <conditionalFormatting sqref="AA76">
    <cfRule type="containsText" priority="128" operator="between" text="inconsistent RH">
      <formula>NOT(ISERROR(SEARCH("inconsistent RH",AA76)))</formula>
    </cfRule>
  </conditionalFormatting>
  <conditionalFormatting sqref="N77">
    <cfRule type="duplicateValues" dxfId="0" priority="31"/>
  </conditionalFormatting>
  <conditionalFormatting sqref="AA77">
    <cfRule type="containsText" priority="127" operator="between" text="inconsistent RH">
      <formula>NOT(ISERROR(SEARCH("inconsistent RH",AA77)))</formula>
    </cfRule>
  </conditionalFormatting>
  <conditionalFormatting sqref="N78">
    <cfRule type="duplicateValues" dxfId="0" priority="30"/>
  </conditionalFormatting>
  <conditionalFormatting sqref="AA78">
    <cfRule type="containsText" priority="126" operator="between" text="inconsistent RH">
      <formula>NOT(ISERROR(SEARCH("inconsistent RH",AA78)))</formula>
    </cfRule>
  </conditionalFormatting>
  <conditionalFormatting sqref="N79">
    <cfRule type="duplicateValues" dxfId="0" priority="29"/>
  </conditionalFormatting>
  <conditionalFormatting sqref="AA79">
    <cfRule type="containsText" priority="125" operator="between" text="inconsistent RH">
      <formula>NOT(ISERROR(SEARCH("inconsistent RH",AA79)))</formula>
    </cfRule>
  </conditionalFormatting>
  <conditionalFormatting sqref="N80">
    <cfRule type="duplicateValues" dxfId="0" priority="28"/>
  </conditionalFormatting>
  <conditionalFormatting sqref="AA80">
    <cfRule type="containsText" priority="124" operator="between" text="inconsistent RH">
      <formula>NOT(ISERROR(SEARCH("inconsistent RH",AA80)))</formula>
    </cfRule>
  </conditionalFormatting>
  <conditionalFormatting sqref="N81">
    <cfRule type="duplicateValues" dxfId="0" priority="27"/>
  </conditionalFormatting>
  <conditionalFormatting sqref="AA81">
    <cfRule type="containsText" priority="123" operator="between" text="inconsistent RH">
      <formula>NOT(ISERROR(SEARCH("inconsistent RH",AA81)))</formula>
    </cfRule>
  </conditionalFormatting>
  <conditionalFormatting sqref="N82">
    <cfRule type="duplicateValues" dxfId="0" priority="26"/>
  </conditionalFormatting>
  <conditionalFormatting sqref="AA82">
    <cfRule type="containsText" priority="122" operator="between" text="inconsistent RH">
      <formula>NOT(ISERROR(SEARCH("inconsistent RH",AA82)))</formula>
    </cfRule>
  </conditionalFormatting>
  <conditionalFormatting sqref="N83">
    <cfRule type="duplicateValues" dxfId="0" priority="25"/>
  </conditionalFormatting>
  <conditionalFormatting sqref="AA83">
    <cfRule type="containsText" priority="121" operator="between" text="inconsistent RH">
      <formula>NOT(ISERROR(SEARCH("inconsistent RH",AA83)))</formula>
    </cfRule>
  </conditionalFormatting>
  <conditionalFormatting sqref="N84">
    <cfRule type="duplicateValues" dxfId="0" priority="24"/>
  </conditionalFormatting>
  <conditionalFormatting sqref="AA84">
    <cfRule type="containsText" priority="120" operator="between" text="inconsistent RH">
      <formula>NOT(ISERROR(SEARCH("inconsistent RH",AA84)))</formula>
    </cfRule>
  </conditionalFormatting>
  <conditionalFormatting sqref="N85">
    <cfRule type="duplicateValues" dxfId="0" priority="23"/>
  </conditionalFormatting>
  <conditionalFormatting sqref="AA85">
    <cfRule type="containsText" priority="119" operator="between" text="inconsistent RH">
      <formula>NOT(ISERROR(SEARCH("inconsistent RH",AA85)))</formula>
    </cfRule>
  </conditionalFormatting>
  <conditionalFormatting sqref="N86">
    <cfRule type="duplicateValues" dxfId="0" priority="22"/>
  </conditionalFormatting>
  <conditionalFormatting sqref="AA86">
    <cfRule type="containsText" priority="118" operator="between" text="inconsistent RH">
      <formula>NOT(ISERROR(SEARCH("inconsistent RH",AA86)))</formula>
    </cfRule>
  </conditionalFormatting>
  <conditionalFormatting sqref="N87">
    <cfRule type="duplicateValues" dxfId="0" priority="21"/>
  </conditionalFormatting>
  <conditionalFormatting sqref="AA87">
    <cfRule type="containsText" priority="117" operator="between" text="inconsistent RH">
      <formula>NOT(ISERROR(SEARCH("inconsistent RH",AA87)))</formula>
    </cfRule>
  </conditionalFormatting>
  <conditionalFormatting sqref="N88">
    <cfRule type="duplicateValues" dxfId="0" priority="20"/>
  </conditionalFormatting>
  <conditionalFormatting sqref="AA88">
    <cfRule type="containsText" priority="116" operator="between" text="inconsistent RH">
      <formula>NOT(ISERROR(SEARCH("inconsistent RH",AA88)))</formula>
    </cfRule>
  </conditionalFormatting>
  <conditionalFormatting sqref="N89">
    <cfRule type="duplicateValues" dxfId="0" priority="19"/>
  </conditionalFormatting>
  <conditionalFormatting sqref="AA89">
    <cfRule type="containsText" priority="115" operator="between" text="inconsistent RH">
      <formula>NOT(ISERROR(SEARCH("inconsistent RH",AA89)))</formula>
    </cfRule>
  </conditionalFormatting>
  <conditionalFormatting sqref="N90">
    <cfRule type="duplicateValues" dxfId="0" priority="18"/>
  </conditionalFormatting>
  <conditionalFormatting sqref="AA90">
    <cfRule type="containsText" priority="114" operator="between" text="inconsistent RH">
      <formula>NOT(ISERROR(SEARCH("inconsistent RH",AA90)))</formula>
    </cfRule>
  </conditionalFormatting>
  <conditionalFormatting sqref="N91">
    <cfRule type="duplicateValues" dxfId="0" priority="17"/>
  </conditionalFormatting>
  <conditionalFormatting sqref="AA91">
    <cfRule type="containsText" priority="113" operator="between" text="inconsistent RH">
      <formula>NOT(ISERROR(SEARCH("inconsistent RH",AA91)))</formula>
    </cfRule>
  </conditionalFormatting>
  <conditionalFormatting sqref="N92">
    <cfRule type="duplicateValues" dxfId="0" priority="16"/>
  </conditionalFormatting>
  <conditionalFormatting sqref="AA92">
    <cfRule type="containsText" priority="112" operator="between" text="inconsistent RH">
      <formula>NOT(ISERROR(SEARCH("inconsistent RH",AA92)))</formula>
    </cfRule>
  </conditionalFormatting>
  <conditionalFormatting sqref="N93">
    <cfRule type="duplicateValues" dxfId="0" priority="15"/>
  </conditionalFormatting>
  <conditionalFormatting sqref="AA93">
    <cfRule type="containsText" priority="111" operator="between" text="inconsistent RH">
      <formula>NOT(ISERROR(SEARCH("inconsistent RH",AA93)))</formula>
    </cfRule>
  </conditionalFormatting>
  <conditionalFormatting sqref="N94">
    <cfRule type="duplicateValues" dxfId="0" priority="14"/>
  </conditionalFormatting>
  <conditionalFormatting sqref="AA94">
    <cfRule type="containsText" priority="110" operator="between" text="inconsistent RH">
      <formula>NOT(ISERROR(SEARCH("inconsistent RH",AA94)))</formula>
    </cfRule>
  </conditionalFormatting>
  <conditionalFormatting sqref="N95">
    <cfRule type="duplicateValues" dxfId="0" priority="13"/>
  </conditionalFormatting>
  <conditionalFormatting sqref="AA95">
    <cfRule type="containsText" priority="109" operator="between" text="inconsistent RH">
      <formula>NOT(ISERROR(SEARCH("inconsistent RH",AA95)))</formula>
    </cfRule>
  </conditionalFormatting>
  <conditionalFormatting sqref="N96">
    <cfRule type="duplicateValues" dxfId="0" priority="12"/>
  </conditionalFormatting>
  <conditionalFormatting sqref="AA96">
    <cfRule type="containsText" priority="108" operator="between" text="inconsistent RH">
      <formula>NOT(ISERROR(SEARCH("inconsistent RH",AA96)))</formula>
    </cfRule>
  </conditionalFormatting>
  <conditionalFormatting sqref="N97">
    <cfRule type="duplicateValues" dxfId="0" priority="11"/>
  </conditionalFormatting>
  <conditionalFormatting sqref="AA97">
    <cfRule type="containsText" priority="107" operator="between" text="inconsistent RH">
      <formula>NOT(ISERROR(SEARCH("inconsistent RH",AA97)))</formula>
    </cfRule>
  </conditionalFormatting>
  <conditionalFormatting sqref="N98">
    <cfRule type="duplicateValues" dxfId="0" priority="10"/>
  </conditionalFormatting>
  <conditionalFormatting sqref="AA98">
    <cfRule type="containsText" priority="106" operator="between" text="inconsistent RH">
      <formula>NOT(ISERROR(SEARCH("inconsistent RH",AA98)))</formula>
    </cfRule>
  </conditionalFormatting>
  <conditionalFormatting sqref="N99">
    <cfRule type="duplicateValues" dxfId="0" priority="9"/>
  </conditionalFormatting>
  <conditionalFormatting sqref="AA99">
    <cfRule type="containsText" priority="105" operator="between" text="inconsistent RH">
      <formula>NOT(ISERROR(SEARCH("inconsistent RH",AA99)))</formula>
    </cfRule>
  </conditionalFormatting>
  <conditionalFormatting sqref="N100">
    <cfRule type="duplicateValues" dxfId="0" priority="8"/>
  </conditionalFormatting>
  <conditionalFormatting sqref="AA100">
    <cfRule type="containsText" priority="104" operator="between" text="inconsistent RH">
      <formula>NOT(ISERROR(SEARCH("inconsistent RH",AA100)))</formula>
    </cfRule>
  </conditionalFormatting>
  <conditionalFormatting sqref="N101">
    <cfRule type="duplicateValues" dxfId="0" priority="7"/>
  </conditionalFormatting>
  <conditionalFormatting sqref="AA101">
    <cfRule type="containsText" priority="103" operator="between" text="inconsistent RH">
      <formula>NOT(ISERROR(SEARCH("inconsistent RH",AA101)))</formula>
    </cfRule>
  </conditionalFormatting>
  <conditionalFormatting sqref="N102">
    <cfRule type="duplicateValues" dxfId="0" priority="6"/>
  </conditionalFormatting>
  <conditionalFormatting sqref="AA102">
    <cfRule type="containsText" priority="102" operator="between" text="inconsistent RH">
      <formula>NOT(ISERROR(SEARCH("inconsistent RH",AA102)))</formula>
    </cfRule>
  </conditionalFormatting>
  <conditionalFormatting sqref="N103">
    <cfRule type="duplicateValues" dxfId="0" priority="5"/>
  </conditionalFormatting>
  <conditionalFormatting sqref="AA103">
    <cfRule type="containsText" priority="101" operator="between" text="inconsistent RH">
      <formula>NOT(ISERROR(SEARCH("inconsistent RH",AA103)))</formula>
    </cfRule>
  </conditionalFormatting>
  <conditionalFormatting sqref="N104">
    <cfRule type="duplicateValues" dxfId="0" priority="4"/>
  </conditionalFormatting>
  <conditionalFormatting sqref="AA104">
    <cfRule type="containsText" priority="100" operator="between" text="inconsistent RH">
      <formula>NOT(ISERROR(SEARCH("inconsistent RH",AA104)))</formula>
    </cfRule>
  </conditionalFormatting>
  <conditionalFormatting sqref="N105">
    <cfRule type="duplicateValues" dxfId="0" priority="3"/>
  </conditionalFormatting>
  <conditionalFormatting sqref="AA105">
    <cfRule type="containsText" priority="99" operator="between" text="inconsistent RH">
      <formula>NOT(ISERROR(SEARCH("inconsistent RH",AA105)))</formula>
    </cfRule>
  </conditionalFormatting>
  <conditionalFormatting sqref="N106">
    <cfRule type="duplicateValues" dxfId="0" priority="2"/>
  </conditionalFormatting>
  <conditionalFormatting sqref="AA106">
    <cfRule type="containsText" priority="98" operator="between" text="inconsistent RH">
      <formula>NOT(ISERROR(SEARCH("inconsistent RH",AA106)))</formula>
    </cfRule>
  </conditionalFormatting>
  <conditionalFormatting sqref="N107:N2017">
    <cfRule type="duplicateValues" dxfId="0" priority="1"/>
  </conditionalFormatting>
  <conditionalFormatting sqref="AA3:AA27">
    <cfRule type="containsText" priority="13166" operator="between" text="inconsistent RH">
      <formula>NOT(ISERROR(SEARCH("inconsistent RH",AA3)))</formula>
    </cfRule>
  </conditionalFormatting>
  <conditionalFormatting sqref="AA107:AA2017">
    <cfRule type="containsText" priority="97" operator="between" text="inconsistent RH">
      <formula>NOT(ISERROR(SEARCH("inconsistent RH",AA107)))</formula>
    </cfRule>
  </conditionalFormatting>
  <conditionalFormatting sqref="N1 N2018:N1048576">
    <cfRule type="duplicateValues" dxfId="0" priority="40322"/>
  </conditionalFormatting>
  <dataValidations count="1">
    <dataValidation allowBlank="1" showInputMessage="1" showErrorMessage="1" sqref="H3:H27 H28:H993 H994:H2017 R3:R27 R28:R993 R994:R2017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2026-02-09T13:44:57Z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