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Firefox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3" i="1"/>
  <c r="C3" i="1"/>
  <c r="B4" i="1" s="1"/>
  <c r="B3" i="1"/>
  <c r="C4" i="1" s="1"/>
  <c r="F10" i="1"/>
  <c r="D5" i="1" l="1"/>
  <c r="D4" i="1"/>
  <c r="C5" i="1" s="1"/>
  <c r="B6" i="1"/>
  <c r="C10" i="1"/>
  <c r="B5" i="1"/>
  <c r="F3" i="1"/>
  <c r="D10" i="1" l="1"/>
  <c r="B11" i="1" s="1"/>
  <c r="D6" i="1"/>
  <c r="C6" i="1"/>
  <c r="G10" i="1"/>
  <c r="H10" i="1"/>
  <c r="I10" i="1" s="1"/>
  <c r="C11" i="1" l="1"/>
  <c r="D11" i="1"/>
  <c r="B12" i="1" s="1"/>
  <c r="F11" i="1"/>
  <c r="C12" i="1" l="1"/>
  <c r="D12" i="1" s="1"/>
  <c r="G11" i="1"/>
  <c r="B13" i="1" l="1"/>
  <c r="F12" i="1"/>
  <c r="H11" i="1"/>
  <c r="I11" i="1" s="1"/>
  <c r="C13" i="1" l="1"/>
  <c r="D13" i="1" s="1"/>
  <c r="H12" i="1"/>
  <c r="G12" i="1"/>
  <c r="G13" i="1" l="1"/>
  <c r="I12" i="1"/>
  <c r="G3" i="1"/>
  <c r="H13" i="1" l="1"/>
  <c r="F13" i="1"/>
  <c r="H3" i="1"/>
  <c r="I3" i="1" s="1"/>
  <c r="I13" i="1" l="1"/>
  <c r="F4" i="1"/>
  <c r="H4" i="1" l="1"/>
  <c r="G4" i="1"/>
  <c r="I4" i="1" l="1"/>
  <c r="F5" i="1"/>
  <c r="G5" i="1" l="1"/>
  <c r="H5" i="1" l="1"/>
  <c r="I5" i="1" s="1"/>
  <c r="F6" i="1"/>
  <c r="G6" i="1"/>
  <c r="H6" i="1" l="1"/>
  <c r="I6" i="1" s="1"/>
</calcChain>
</file>

<file path=xl/sharedStrings.xml><?xml version="1.0" encoding="utf-8"?>
<sst xmlns="http://schemas.openxmlformats.org/spreadsheetml/2006/main" count="31" uniqueCount="15">
  <si>
    <t>-</t>
  </si>
  <si>
    <t>x</t>
  </si>
  <si>
    <t>y</t>
  </si>
  <si>
    <t>z</t>
  </si>
  <si>
    <t>Dx</t>
  </si>
  <si>
    <t>Dy</t>
  </si>
  <si>
    <t>Dz</t>
  </si>
  <si>
    <t>Dmax</t>
  </si>
  <si>
    <t>#</t>
  </si>
  <si>
    <t>ε</t>
  </si>
  <si>
    <t>Итеративный</t>
  </si>
  <si>
    <t>Зейделя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</si>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</sst>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0" fontId="1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2" fillId="2" borderId="5" xfId="0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Alignment="1"/>
    <xf numFmtId="0" fontId="0" fillId="3" borderId="0" xfId="0" applyFill="1" applyBorder="1" applyAlignment="1">
      <alignment horizontal="center"/>
    </xf>
    <xf numFmtId="165" fontId="0" fillId="0" borderId="10" xfId="0" applyNumberFormat="1" applyBorder="1"/>
    <xf numFmtId="0" fontId="0" fillId="0" borderId="11" xfId="0" applyBorder="1" applyAlignment="1">
      <alignment horizontal="center" vertical="center" textRotation="180"/>
    </xf>
    <xf numFmtId="0" fontId="0" fillId="0" borderId="6" xfId="0" applyBorder="1"/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N13" sqref="N13"/>
    </sheetView>
  </sheetViews>
  <sheetFormatPr defaultRowHeight="15" x14ac:dyDescent="0.25"/>
  <cols>
    <col min="1" max="1" width="2.140625" customWidth="1"/>
    <col min="2" max="4" width="10.85546875" customWidth="1"/>
    <col min="5" max="5" width="2.28515625" customWidth="1"/>
    <col min="6" max="9" width="10.85546875" customWidth="1"/>
    <col min="10" max="10" width="2.28515625" customWidth="1"/>
    <col min="11" max="11" width="6.85546875" customWidth="1"/>
    <col min="13" max="14" width="9.140625" customWidth="1"/>
  </cols>
  <sheetData>
    <row r="1" spans="1:15" x14ac:dyDescent="0.25">
      <c r="A1" s="5" t="s">
        <v>8</v>
      </c>
      <c r="B1" s="2" t="s">
        <v>1</v>
      </c>
      <c r="C1" s="2" t="s">
        <v>2</v>
      </c>
      <c r="D1" s="12" t="s">
        <v>3</v>
      </c>
      <c r="E1" s="13"/>
      <c r="F1" s="4" t="s">
        <v>4</v>
      </c>
      <c r="G1" s="3" t="s">
        <v>5</v>
      </c>
      <c r="H1" s="4" t="s">
        <v>6</v>
      </c>
      <c r="I1" s="14" t="s">
        <v>7</v>
      </c>
      <c r="J1" s="13"/>
      <c r="K1" s="15" t="s">
        <v>9</v>
      </c>
      <c r="L1" s="21" t="s">
        <v>10</v>
      </c>
    </row>
    <row r="2" spans="1:15" x14ac:dyDescent="0.25">
      <c r="A2" s="6">
        <v>0</v>
      </c>
      <c r="B2">
        <v>0</v>
      </c>
      <c r="C2">
        <v>0</v>
      </c>
      <c r="D2">
        <v>0</v>
      </c>
      <c r="F2" t="s">
        <v>0</v>
      </c>
      <c r="G2" t="s">
        <v>0</v>
      </c>
      <c r="H2" t="s">
        <v>0</v>
      </c>
      <c r="I2" t="s">
        <v>0</v>
      </c>
      <c r="K2" s="9">
        <v>1E-4</v>
      </c>
      <c r="L2" s="21"/>
    </row>
    <row r="3" spans="1:15" x14ac:dyDescent="0.25">
      <c r="A3" s="6">
        <v>1</v>
      </c>
      <c r="B3" s="1">
        <f>($O$6-0.09*C2+0.03*D2)*(1/7)</f>
        <v>0.81428571428571428</v>
      </c>
      <c r="C3" s="1">
        <f>($O$7-0.09*B2+0.15*D2)*(1/4)</f>
        <v>1.925</v>
      </c>
      <c r="D3" s="1">
        <f>($O$8-0.04*B2-0.08*C2)*(1/6)</f>
        <v>2.7166666666666668</v>
      </c>
      <c r="F3" s="1">
        <f>ABS(B2-B3)</f>
        <v>0.81428571428571428</v>
      </c>
      <c r="G3" s="1">
        <f t="shared" ref="G3:G6" si="0">ABS(C2-C3)</f>
        <v>1.925</v>
      </c>
      <c r="H3" s="1">
        <f t="shared" ref="H3:H6" si="1">ABS(D2-D3)</f>
        <v>2.7166666666666668</v>
      </c>
      <c r="I3" s="1">
        <f>MAX(F3,G3,H3)</f>
        <v>2.7166666666666668</v>
      </c>
      <c r="K3" s="10"/>
      <c r="L3" s="21"/>
    </row>
    <row r="4" spans="1:15" x14ac:dyDescent="0.25">
      <c r="A4" s="6">
        <v>2</v>
      </c>
      <c r="B4" s="1">
        <f>($O$6-0.09*C3+0.03*D3)*(1/7)</f>
        <v>0.80117857142857141</v>
      </c>
      <c r="C4" s="1">
        <f>($O$7-0.09*B3+0.15*D3)*(1/4)</f>
        <v>2.0085535714285716</v>
      </c>
      <c r="D4" s="1">
        <f>($O$8-0.04*B3-0.08*C3)*(1/6)</f>
        <v>2.6855714285714285</v>
      </c>
      <c r="F4" s="1">
        <f t="shared" ref="F4:F6" si="2">ABS(B3-B4)</f>
        <v>1.3107142857142873E-2</v>
      </c>
      <c r="G4" s="1">
        <f t="shared" si="0"/>
        <v>8.355357142857156E-2</v>
      </c>
      <c r="H4" s="1">
        <f t="shared" si="1"/>
        <v>3.1095238095238287E-2</v>
      </c>
      <c r="I4" s="1">
        <f t="shared" ref="I4:I6" si="3">MAX(F4,G4,H4)</f>
        <v>8.355357142857156E-2</v>
      </c>
      <c r="K4" s="10"/>
      <c r="L4" s="21"/>
    </row>
    <row r="5" spans="1:15" x14ac:dyDescent="0.25">
      <c r="A5" s="6">
        <v>3</v>
      </c>
      <c r="B5" s="1">
        <f>($O$6-0.09*C4+0.03*D4)*(1/7)</f>
        <v>0.79997104591836743</v>
      </c>
      <c r="C5" s="1">
        <f>($O$7-0.09*B4+0.15*D4)*(1/4)</f>
        <v>2.0076824107142857</v>
      </c>
      <c r="D5" s="1">
        <f>($O$8-0.04*B4-0.08*C4)*(1/6)</f>
        <v>2.6845447619047622</v>
      </c>
      <c r="F5" s="1">
        <f t="shared" si="2"/>
        <v>1.2075255102039772E-3</v>
      </c>
      <c r="G5" s="1">
        <f t="shared" si="0"/>
        <v>8.7116071428594566E-4</v>
      </c>
      <c r="H5" s="1">
        <f t="shared" si="1"/>
        <v>1.0266666666662871E-3</v>
      </c>
      <c r="I5" s="1">
        <f t="shared" si="3"/>
        <v>1.2075255102039772E-3</v>
      </c>
      <c r="K5" s="10"/>
      <c r="L5" s="21"/>
    </row>
    <row r="6" spans="1:15" x14ac:dyDescent="0.25">
      <c r="A6" s="5">
        <v>4</v>
      </c>
      <c r="B6" s="20">
        <f>($O$6-0.09*C5+0.03*D5)*(1/7)</f>
        <v>0.79997784655612247</v>
      </c>
      <c r="C6" s="7">
        <f>($O$7-0.09*B5+0.15*D5)*(1/4)</f>
        <v>2.0076710800382651</v>
      </c>
      <c r="D6" s="7">
        <f>($O$8-0.04*B5-0.08*C5)*(1/6)</f>
        <v>2.6845644275510203</v>
      </c>
      <c r="E6" s="8"/>
      <c r="F6" s="7">
        <f t="shared" si="2"/>
        <v>6.8006377550444697E-6</v>
      </c>
      <c r="G6" s="7">
        <f t="shared" si="0"/>
        <v>1.1330676020548935E-5</v>
      </c>
      <c r="H6" s="7">
        <f t="shared" si="1"/>
        <v>1.966564625810463E-5</v>
      </c>
      <c r="I6" s="7">
        <f t="shared" si="3"/>
        <v>1.966564625810463E-5</v>
      </c>
      <c r="J6" s="8"/>
      <c r="K6" s="11"/>
      <c r="L6" s="21"/>
      <c r="N6" s="3" t="s">
        <v>12</v>
      </c>
      <c r="O6" s="22">
        <v>5.7</v>
      </c>
    </row>
    <row r="7" spans="1:15" x14ac:dyDescent="0.25">
      <c r="A7" s="19"/>
      <c r="B7" s="17"/>
      <c r="C7" s="17"/>
      <c r="D7" s="17"/>
      <c r="E7" s="16"/>
      <c r="F7" s="17"/>
      <c r="G7" s="17"/>
      <c r="H7" s="17"/>
      <c r="I7" s="17"/>
      <c r="J7" s="16"/>
      <c r="K7" s="16"/>
      <c r="N7" s="3" t="s">
        <v>13</v>
      </c>
      <c r="O7" s="22">
        <v>7.7</v>
      </c>
    </row>
    <row r="8" spans="1:15" x14ac:dyDescent="0.25">
      <c r="A8" s="5" t="s">
        <v>8</v>
      </c>
      <c r="B8" s="2" t="s">
        <v>1</v>
      </c>
      <c r="C8" s="2" t="s">
        <v>2</v>
      </c>
      <c r="D8" s="12" t="s">
        <v>3</v>
      </c>
      <c r="E8" s="13"/>
      <c r="F8" s="4" t="s">
        <v>4</v>
      </c>
      <c r="G8" s="3" t="s">
        <v>5</v>
      </c>
      <c r="H8" s="4" t="s">
        <v>6</v>
      </c>
      <c r="I8" s="14" t="s">
        <v>7</v>
      </c>
      <c r="J8" s="13"/>
      <c r="K8" s="15" t="s">
        <v>9</v>
      </c>
      <c r="L8" s="21" t="s">
        <v>11</v>
      </c>
      <c r="M8" s="16"/>
      <c r="N8" s="3" t="s">
        <v>14</v>
      </c>
      <c r="O8" s="22">
        <v>16.3</v>
      </c>
    </row>
    <row r="9" spans="1:15" x14ac:dyDescent="0.25">
      <c r="A9" s="6">
        <v>0</v>
      </c>
      <c r="B9">
        <v>0</v>
      </c>
      <c r="C9">
        <v>0</v>
      </c>
      <c r="D9">
        <v>0</v>
      </c>
      <c r="F9" t="s">
        <v>0</v>
      </c>
      <c r="G9" t="s">
        <v>0</v>
      </c>
      <c r="H9" t="s">
        <v>0</v>
      </c>
      <c r="I9" t="s">
        <v>0</v>
      </c>
      <c r="K9" s="9">
        <v>1E-4</v>
      </c>
      <c r="L9" s="21"/>
      <c r="M9" s="16"/>
    </row>
    <row r="10" spans="1:15" x14ac:dyDescent="0.25">
      <c r="A10" s="6">
        <v>1</v>
      </c>
      <c r="B10" s="1">
        <f>($O$6-0.09*C9+0.03*D9)*(1/7)</f>
        <v>0.81428571428571428</v>
      </c>
      <c r="C10" s="1">
        <f>($O$7-0.09*B10+0.15*D9)*(1/4)</f>
        <v>1.9066785714285714</v>
      </c>
      <c r="D10" s="1">
        <f>($O$8-0.04*B10-0.08*C10)*(1/6)</f>
        <v>2.685815714285714</v>
      </c>
      <c r="F10" s="1">
        <f>ABS(B9-B10)</f>
        <v>0.81428571428571428</v>
      </c>
      <c r="G10" s="1">
        <f t="shared" ref="G10:G13" si="4">ABS(C9-C10)</f>
        <v>1.9066785714285714</v>
      </c>
      <c r="H10" s="1">
        <f t="shared" ref="H10:H13" si="5">ABS(D9-D10)</f>
        <v>2.685815714285714</v>
      </c>
      <c r="I10" s="1">
        <f>MAX(F10,G10,H10)</f>
        <v>2.685815714285714</v>
      </c>
      <c r="K10" s="10"/>
      <c r="L10" s="21"/>
    </row>
    <row r="11" spans="1:15" x14ac:dyDescent="0.25">
      <c r="A11" s="6">
        <v>2</v>
      </c>
      <c r="B11" s="1">
        <f>($O$6-0.09*C10+0.03*D10)*(1/7)</f>
        <v>0.80128191428571427</v>
      </c>
      <c r="C11" s="1">
        <f>($O$7-0.09*B11+0.15*D10)*(1/4)</f>
        <v>2.0076892462142859</v>
      </c>
      <c r="D11" s="1">
        <f>($O$8-0.04*B11-0.08*C11)*(1/6)</f>
        <v>2.6845555972885711</v>
      </c>
      <c r="F11" s="1">
        <f t="shared" ref="F11:F13" si="6">ABS(B10-B11)</f>
        <v>1.300380000000001E-2</v>
      </c>
      <c r="G11" s="1">
        <f t="shared" si="4"/>
        <v>0.10101067478571446</v>
      </c>
      <c r="H11" s="1">
        <f t="shared" si="5"/>
        <v>1.2601169971429016E-3</v>
      </c>
      <c r="I11" s="1">
        <f t="shared" ref="I11:I13" si="7">MAX(F11,G11,H11)</f>
        <v>0.10101067478571446</v>
      </c>
      <c r="K11" s="10"/>
      <c r="L11" s="21"/>
    </row>
    <row r="12" spans="1:15" x14ac:dyDescent="0.25">
      <c r="A12" s="6">
        <v>3</v>
      </c>
      <c r="B12" s="1">
        <f>($O$6-0.09*C11+0.03*D11)*(1/7)</f>
        <v>0.7999778051084816</v>
      </c>
      <c r="C12" s="1">
        <f>($O$7-0.09*B12+0.15*D11)*(1/4)</f>
        <v>2.0076713342833807</v>
      </c>
      <c r="D12" s="1">
        <f>($O$8-0.04*B12-0.08*C12)*(1/6)</f>
        <v>2.6845645301754986</v>
      </c>
      <c r="F12" s="1">
        <f t="shared" si="6"/>
        <v>1.3041091772326707E-3</v>
      </c>
      <c r="G12" s="1">
        <f t="shared" si="4"/>
        <v>1.791193090516785E-5</v>
      </c>
      <c r="H12" s="1">
        <f t="shared" si="5"/>
        <v>8.9328869274929446E-6</v>
      </c>
      <c r="I12" s="1">
        <f t="shared" si="7"/>
        <v>1.3041091772326707E-3</v>
      </c>
      <c r="K12" s="10"/>
      <c r="L12" s="21"/>
    </row>
    <row r="13" spans="1:15" x14ac:dyDescent="0.25">
      <c r="A13" s="5">
        <v>4</v>
      </c>
      <c r="B13" s="20">
        <f>($O$6-0.09*C12+0.03*D12)*(1/7)</f>
        <v>0.79997807368853713</v>
      </c>
      <c r="C13" s="7">
        <f>($O$7-0.09*B13+0.15*D12)*(1/4)</f>
        <v>2.0076716632235891</v>
      </c>
      <c r="D13" s="7">
        <f>($O$8-0.04*B13-0.08*C13)*(1/6)</f>
        <v>2.6845645239990952</v>
      </c>
      <c r="E13" s="8"/>
      <c r="F13" s="7">
        <f t="shared" si="6"/>
        <v>2.6858005552909958E-7</v>
      </c>
      <c r="G13" s="7">
        <f t="shared" si="4"/>
        <v>3.2894020840501526E-7</v>
      </c>
      <c r="H13" s="7">
        <f t="shared" si="5"/>
        <v>6.1764033887357073E-9</v>
      </c>
      <c r="I13" s="7">
        <f t="shared" si="7"/>
        <v>3.2894020840501526E-7</v>
      </c>
      <c r="J13" s="8"/>
      <c r="K13" s="11"/>
      <c r="L13" s="21"/>
    </row>
    <row r="17" spans="5:12" x14ac:dyDescent="0.25">
      <c r="L17" s="16"/>
    </row>
    <row r="24" spans="5:12" x14ac:dyDescent="0.25">
      <c r="E24" s="18"/>
    </row>
  </sheetData>
  <mergeCells count="2">
    <mergeCell ref="L1:L6"/>
    <mergeCell ref="L8:L13"/>
  </mergeCells>
  <conditionalFormatting sqref="I3:I6">
    <cfRule type="cellIs" dxfId="1" priority="2" operator="lessThan">
      <formula>$K$2</formula>
    </cfRule>
  </conditionalFormatting>
  <conditionalFormatting sqref="I10:I13">
    <cfRule type="cellIs" dxfId="0" priority="1" operator="lessThan">
      <formula>$K$9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2015-10-07T19:22:41Z</dcterms:created>
  <dcterms:modified xsi:type="dcterms:W3CDTF">2015-10-12T16:21:57Z</dcterms:modified>
</cp:coreProperties>
</file>