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D:\GitHub\macro_hw2\task1\proc\"/>
    </mc:Choice>
  </mc:AlternateContent>
  <xr:revisionPtr revIDLastSave="0" documentId="13_ncr:1_{D499E2B0-76A7-47E3-BD55-C94EB328496B}" xr6:coauthVersionLast="47" xr6:coauthVersionMax="47" xr10:uidLastSave="{00000000-0000-0000-0000-000000000000}"/>
  <bookViews>
    <workbookView xWindow="9135" yWindow="3885" windowWidth="26205" windowHeight="14340" xr2:uid="{00000000-000D-0000-FFFF-FFFF00000000}"/>
  </bookViews>
  <sheets>
    <sheet name="united" sheetId="2" r:id="rId1"/>
    <sheet name="prep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" i="1" l="1"/>
  <c r="X4" i="1"/>
  <c r="Y4" i="1"/>
  <c r="X5" i="1"/>
  <c r="X6" i="1" s="1"/>
  <c r="X7" i="1" s="1"/>
  <c r="X8" i="1" s="1"/>
  <c r="X9" i="1" s="1"/>
  <c r="X10" i="1" s="1"/>
  <c r="X11" i="1" s="1"/>
  <c r="X12" i="1" s="1"/>
  <c r="X13" i="1" s="1"/>
  <c r="X14" i="1" s="1"/>
  <c r="X15" i="1" s="1"/>
  <c r="X16" i="1" s="1"/>
  <c r="X17" i="1" s="1"/>
  <c r="X18" i="1" s="1"/>
  <c r="X19" i="1" s="1"/>
  <c r="X20" i="1" s="1"/>
  <c r="X21" i="1" s="1"/>
  <c r="X22" i="1" s="1"/>
  <c r="X23" i="1" s="1"/>
  <c r="X24" i="1" s="1"/>
  <c r="X25" i="1" s="1"/>
  <c r="X26" i="1" s="1"/>
  <c r="X27" i="1" s="1"/>
  <c r="X28" i="1" s="1"/>
  <c r="X29" i="1" s="1"/>
  <c r="X30" i="1" s="1"/>
  <c r="X31" i="1" s="1"/>
  <c r="X32" i="1" s="1"/>
  <c r="X33" i="1" s="1"/>
  <c r="X34" i="1" s="1"/>
  <c r="X35" i="1" s="1"/>
  <c r="X36" i="1" s="1"/>
  <c r="X37" i="1" s="1"/>
  <c r="X38" i="1" s="1"/>
  <c r="X39" i="1" s="1"/>
  <c r="X40" i="1" s="1"/>
  <c r="X41" i="1" s="1"/>
  <c r="X42" i="1" s="1"/>
  <c r="X43" i="1" s="1"/>
  <c r="X44" i="1" s="1"/>
  <c r="X45" i="1" s="1"/>
  <c r="X46" i="1" s="1"/>
  <c r="X47" i="1" s="1"/>
  <c r="X48" i="1" s="1"/>
  <c r="X49" i="1" s="1"/>
  <c r="X50" i="1" s="1"/>
  <c r="X51" i="1" s="1"/>
  <c r="X52" i="1" s="1"/>
  <c r="X53" i="1" s="1"/>
  <c r="X54" i="1" s="1"/>
  <c r="X55" i="1" s="1"/>
  <c r="X56" i="1" s="1"/>
  <c r="X57" i="1" s="1"/>
  <c r="X58" i="1" s="1"/>
  <c r="X59" i="1" s="1"/>
  <c r="X60" i="1" s="1"/>
  <c r="X61" i="1" s="1"/>
  <c r="X62" i="1" s="1"/>
  <c r="X63" i="1" s="1"/>
  <c r="X64" i="1" s="1"/>
  <c r="X65" i="1" s="1"/>
  <c r="X66" i="1" s="1"/>
  <c r="X67" i="1" s="1"/>
  <c r="X68" i="1" s="1"/>
  <c r="X69" i="1" s="1"/>
  <c r="X70" i="1" s="1"/>
  <c r="X71" i="1" s="1"/>
  <c r="X72" i="1" s="1"/>
  <c r="X73" i="1" s="1"/>
  <c r="X74" i="1" s="1"/>
  <c r="X75" i="1" s="1"/>
  <c r="X76" i="1" s="1"/>
  <c r="X77" i="1" s="1"/>
  <c r="X78" i="1" s="1"/>
  <c r="X79" i="1" s="1"/>
  <c r="X80" i="1" s="1"/>
  <c r="X81" i="1" s="1"/>
  <c r="X82" i="1" s="1"/>
  <c r="X83" i="1" s="1"/>
  <c r="X84" i="1" s="1"/>
  <c r="X85" i="1" s="1"/>
  <c r="X86" i="1" s="1"/>
  <c r="X87" i="1" s="1"/>
  <c r="X88" i="1" s="1"/>
  <c r="X89" i="1" s="1"/>
  <c r="X90" i="1" s="1"/>
  <c r="X91" i="1" s="1"/>
  <c r="X92" i="1" s="1"/>
  <c r="X93" i="1" s="1"/>
  <c r="X94" i="1" s="1"/>
  <c r="X95" i="1" s="1"/>
  <c r="X96" i="1" s="1"/>
  <c r="X97" i="1" s="1"/>
  <c r="X98" i="1" s="1"/>
  <c r="X99" i="1" s="1"/>
  <c r="X100" i="1" s="1"/>
  <c r="X101" i="1" s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</calcChain>
</file>

<file path=xl/sharedStrings.xml><?xml version="1.0" encoding="utf-8"?>
<sst xmlns="http://schemas.openxmlformats.org/spreadsheetml/2006/main" count="225" uniqueCount="143">
  <si>
    <t>Дата</t>
  </si>
  <si>
    <t>1 день</t>
  </si>
  <si>
    <t>апрель 2023 г.</t>
  </si>
  <si>
    <t>март 2023 г.</t>
  </si>
  <si>
    <t>февраль 2023 г.</t>
  </si>
  <si>
    <t>январь 2023 г.</t>
  </si>
  <si>
    <t>декабрь 2022 г.</t>
  </si>
  <si>
    <t>ноябрь 2022 г.</t>
  </si>
  <si>
    <t>октябрь 2022 г.</t>
  </si>
  <si>
    <t>сентябрь 2022 г.</t>
  </si>
  <si>
    <t>август 2022 г.</t>
  </si>
  <si>
    <t>июль 2022 г.</t>
  </si>
  <si>
    <t>июнь 2022 г.</t>
  </si>
  <si>
    <t>май 2022 г.</t>
  </si>
  <si>
    <t>апрель 2022 г.</t>
  </si>
  <si>
    <t>март 2022 г.</t>
  </si>
  <si>
    <t>февраль 2022 г.</t>
  </si>
  <si>
    <t>январь 2022 г.</t>
  </si>
  <si>
    <t>декабрь 2021 г.</t>
  </si>
  <si>
    <t>ноябрь 2021 г.</t>
  </si>
  <si>
    <t>октябрь 2021 г.</t>
  </si>
  <si>
    <t>сентябрь 2021 г.</t>
  </si>
  <si>
    <t>август 2021 г.</t>
  </si>
  <si>
    <t>июль 2021 г.</t>
  </si>
  <si>
    <t>июнь 2021 г.</t>
  </si>
  <si>
    <t>май 2021 г.</t>
  </si>
  <si>
    <t>апрель 2021 г.</t>
  </si>
  <si>
    <t>март 2021 г.</t>
  </si>
  <si>
    <t>февраль 2021 г.</t>
  </si>
  <si>
    <t>январь 2021 г.</t>
  </si>
  <si>
    <t>декабрь 2020 г.</t>
  </si>
  <si>
    <t>ноябрь 2020 г.</t>
  </si>
  <si>
    <t>октябрь 2020 г.</t>
  </si>
  <si>
    <t>сентябрь 2020 г.</t>
  </si>
  <si>
    <t>август 2020 г.</t>
  </si>
  <si>
    <t>июль 2020 г.</t>
  </si>
  <si>
    <t>июнь 2020 г.</t>
  </si>
  <si>
    <t>май 2020 г.</t>
  </si>
  <si>
    <t>апрель 2020 г.</t>
  </si>
  <si>
    <t>март 2020 г.</t>
  </si>
  <si>
    <t>февраль 2020 г.</t>
  </si>
  <si>
    <t>январь 2020 г.</t>
  </si>
  <si>
    <t>декабрь 2019 г.</t>
  </si>
  <si>
    <t>ноябрь 2019 г.</t>
  </si>
  <si>
    <t>октябрь 2019 г.</t>
  </si>
  <si>
    <t>сентябрь 2019 г.</t>
  </si>
  <si>
    <t>август 2019 г.</t>
  </si>
  <si>
    <t>июль 2019 г.</t>
  </si>
  <si>
    <t>июнь 2019 г.</t>
  </si>
  <si>
    <t>май 2019 г.</t>
  </si>
  <si>
    <t>апрель 2019 г.</t>
  </si>
  <si>
    <t>март 2019 г.</t>
  </si>
  <si>
    <t>февраль 2019 г.</t>
  </si>
  <si>
    <t>январь 2019 г.</t>
  </si>
  <si>
    <t>декабрь 2018 г.</t>
  </si>
  <si>
    <t>ноябрь 2018 г.</t>
  </si>
  <si>
    <t>октябрь 2018 г.</t>
  </si>
  <si>
    <t>сентябрь 2018 г.</t>
  </si>
  <si>
    <t>август 2018 г.</t>
  </si>
  <si>
    <t>июль 2018 г.</t>
  </si>
  <si>
    <t>июнь 2018 г.</t>
  </si>
  <si>
    <t>май 2018 г.</t>
  </si>
  <si>
    <t>апрель 2018 г.</t>
  </si>
  <si>
    <t>март 2018 г.</t>
  </si>
  <si>
    <t>февраль 2018 г.</t>
  </si>
  <si>
    <t>январь 2018 г.</t>
  </si>
  <si>
    <t>декабрь 2017 г.</t>
  </si>
  <si>
    <t>ноябрь 2017 г.</t>
  </si>
  <si>
    <t>октябрь 2017 г.</t>
  </si>
  <si>
    <t>сентябрь 2017 г.</t>
  </si>
  <si>
    <t>август 2017 г.</t>
  </si>
  <si>
    <t>июль 2017 г.</t>
  </si>
  <si>
    <t>июнь 2017 г.</t>
  </si>
  <si>
    <t>май 2017 г.</t>
  </si>
  <si>
    <t>апрель 2017 г.</t>
  </si>
  <si>
    <t>март 2017 г.</t>
  </si>
  <si>
    <t>февраль 2017 г.</t>
  </si>
  <si>
    <t>январь 2017 г.</t>
  </si>
  <si>
    <t>декабрь 2016 г.</t>
  </si>
  <si>
    <t>ноябрь 2016 г.</t>
  </si>
  <si>
    <t>октябрь 2016 г.</t>
  </si>
  <si>
    <t>сентябрь 2016 г.</t>
  </si>
  <si>
    <t>август 2016 г.</t>
  </si>
  <si>
    <t>июль 2016 г.</t>
  </si>
  <si>
    <t>июнь 2016 г.</t>
  </si>
  <si>
    <t>май 2016 г.</t>
  </si>
  <si>
    <t>апрель 2016 г.</t>
  </si>
  <si>
    <t>март 2016 г.</t>
  </si>
  <si>
    <t>февраль 2016 г.</t>
  </si>
  <si>
    <t>январь 2016 г.</t>
  </si>
  <si>
    <t>декабрь 2015 г.</t>
  </si>
  <si>
    <t>ноябрь 2015 г.</t>
  </si>
  <si>
    <t>октябрь 2015 г.</t>
  </si>
  <si>
    <t>сентябрь 2015 г.</t>
  </si>
  <si>
    <t>август 2015 г.</t>
  </si>
  <si>
    <t>июль 2015 г.</t>
  </si>
  <si>
    <t>июнь 2015 г.</t>
  </si>
  <si>
    <t>май 2015 г.</t>
  </si>
  <si>
    <t>апрель 2015 г.</t>
  </si>
  <si>
    <t>март 2015 г.</t>
  </si>
  <si>
    <t>февраль 2015 г.</t>
  </si>
  <si>
    <t>январь 2015 г.</t>
  </si>
  <si>
    <t>Ставки по кредитам</t>
  </si>
  <si>
    <r>
      <t>Темпы прироста потребительских цен, в процентах к предыдущему месяцу, сезонность устранена</t>
    </r>
    <r>
      <rPr>
        <vertAlign val="superscript"/>
        <sz val="11"/>
        <color theme="1"/>
        <rFont val="Calibri"/>
        <family val="2"/>
        <charset val="204"/>
        <scheme val="minor"/>
      </rPr>
      <t>1</t>
    </r>
  </si>
  <si>
    <t>Все товары и услуги</t>
  </si>
  <si>
    <t>2015 год</t>
  </si>
  <si>
    <t>2016 год</t>
  </si>
  <si>
    <t>2017 год</t>
  </si>
  <si>
    <t>2018 год</t>
  </si>
  <si>
    <t>2019 год</t>
  </si>
  <si>
    <t>2020 год</t>
  </si>
  <si>
    <t>2021 год</t>
  </si>
  <si>
    <t>2022 год</t>
  </si>
  <si>
    <r>
      <t>2023</t>
    </r>
    <r>
      <rPr>
        <sz val="12"/>
        <color theme="1"/>
        <rFont val="Times New Roman"/>
        <family val="1"/>
        <charset val="204"/>
      </rPr>
      <t xml:space="preserve"> год</t>
    </r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</si>
  <si>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</si>
  <si>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</si>
  <si>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</si>
  <si>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</si>
  <si>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</si>
  <si>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</si>
  <si>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</si>
  <si>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</si>
  <si>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</si>
  <si>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</si>
  <si>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</si>
  <si>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</si>
  <si>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r>
      <t>октябрь</t>
    </r>
    <r>
      <rPr>
        <vertAlign val="superscript"/>
        <sz val="10"/>
        <rFont val="Times New Roman"/>
        <family val="1"/>
        <charset val="204"/>
      </rPr>
      <t>2</t>
    </r>
  </si>
  <si>
    <r>
      <t>ноябрь</t>
    </r>
    <r>
      <rPr>
        <vertAlign val="superscript"/>
        <sz val="10"/>
        <rFont val="Times New Roman"/>
        <family val="1"/>
        <charset val="204"/>
      </rPr>
      <t>2</t>
    </r>
  </si>
  <si>
    <r>
      <t>декабрь</t>
    </r>
    <r>
      <rPr>
        <vertAlign val="superscript"/>
        <sz val="10"/>
        <rFont val="Times New Roman"/>
        <family val="1"/>
        <charset val="204"/>
      </rPr>
      <t>2</t>
    </r>
  </si>
  <si>
    <r>
      <t>январь</t>
    </r>
    <r>
      <rPr>
        <vertAlign val="superscript"/>
        <sz val="10"/>
        <rFont val="Times New Roman"/>
        <family val="1"/>
        <charset val="204"/>
      </rPr>
      <t>2</t>
    </r>
  </si>
  <si>
    <r>
      <t>февраль</t>
    </r>
    <r>
      <rPr>
        <vertAlign val="superscript"/>
        <sz val="10"/>
        <rFont val="Times New Roman"/>
        <family val="1"/>
        <charset val="204"/>
      </rPr>
      <t>2</t>
    </r>
  </si>
  <si>
    <r>
      <t>март</t>
    </r>
    <r>
      <rPr>
        <vertAlign val="superscript"/>
        <sz val="10"/>
        <rFont val="Times New Roman"/>
        <family val="1"/>
        <charset val="204"/>
      </rPr>
      <t>2</t>
    </r>
  </si>
  <si>
    <t>Индекс пром производства в % к пред месяцу, РФ. Базисный 2018</t>
  </si>
  <si>
    <t>Объединение</t>
  </si>
  <si>
    <t>Темпы прироста потреб цен к пред месяцу</t>
  </si>
  <si>
    <t>ИПП, в % к пред месяцу, 2018 базисный</t>
  </si>
  <si>
    <t>ИПП, в % к янв2015</t>
  </si>
  <si>
    <t>однодневные ставки по кредитам</t>
  </si>
  <si>
    <t>date</t>
  </si>
  <si>
    <t>inflation</t>
  </si>
  <si>
    <t>IIP_month</t>
  </si>
  <si>
    <t>IIP_abs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</si>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</sst>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yy"/>
    <numFmt numFmtId="165" formatCode="0.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2B2E33"/>
      <name val="Arial"/>
      <family val="2"/>
      <charset val="204"/>
    </font>
    <font>
      <vertAlign val="superscript"/>
      <sz val="11"/>
      <color theme="1"/>
      <name val="Calibri"/>
      <family val="2"/>
      <charset val="204"/>
      <scheme val="minor"/>
    </font>
    <font>
      <sz val="11"/>
      <color theme="1"/>
      <name val="Times New Roman"/>
      <family val="2"/>
      <charset val="204"/>
    </font>
    <font>
      <sz val="10"/>
      <name val="Arial"/>
      <family val="2"/>
      <charset val="204"/>
    </font>
    <font>
      <sz val="6.15"/>
      <name val="Arial"/>
      <family val="2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0"/>
      <color rgb="FF000000"/>
      <name val="Arial"/>
      <family val="2"/>
      <charset val="204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vertAlign val="superscript"/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8E9E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/>
    <xf numFmtId="0" fontId="5" fillId="0" borderId="0"/>
    <xf numFmtId="0" fontId="6" fillId="0" borderId="0"/>
    <xf numFmtId="0" fontId="7" fillId="0" borderId="4" applyNumberFormat="0" applyFill="0" applyProtection="0">
      <alignment horizontal="left" vertical="top" wrapText="1"/>
    </xf>
    <xf numFmtId="0" fontId="10" fillId="0" borderId="0">
      <protection locked="0"/>
    </xf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12" fillId="0" borderId="0"/>
    <xf numFmtId="0" fontId="1" fillId="0" borderId="0"/>
    <xf numFmtId="0" fontId="5" fillId="0" borderId="0"/>
  </cellStyleXfs>
  <cellXfs count="23">
    <xf numFmtId="0" fontId="0" fillId="0" borderId="0" xfId="0"/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vertical="top" wrapText="1"/>
    </xf>
    <xf numFmtId="164" fontId="0" fillId="0" borderId="0" xfId="0" applyNumberFormat="1"/>
    <xf numFmtId="2" fontId="2" fillId="0" borderId="0" xfId="0" applyNumberFormat="1" applyFont="1"/>
    <xf numFmtId="0" fontId="0" fillId="0" borderId="0" xfId="0" applyAlignment="1">
      <alignment wrapText="1"/>
    </xf>
    <xf numFmtId="0" fontId="2" fillId="0" borderId="0" xfId="0" applyFont="1"/>
    <xf numFmtId="0" fontId="9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49" fontId="9" fillId="0" borderId="3" xfId="0" applyNumberFormat="1" applyFont="1" applyBorder="1" applyAlignment="1">
      <alignment horizontal="center" vertical="center"/>
    </xf>
    <xf numFmtId="49" fontId="9" fillId="0" borderId="2" xfId="0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165" fontId="8" fillId="0" borderId="0" xfId="0" applyNumberFormat="1" applyFont="1" applyAlignment="1">
      <alignment horizontal="right" wrapText="1" indent="1"/>
    </xf>
    <xf numFmtId="14" fontId="0" fillId="0" borderId="0" xfId="0" applyNumberFormat="1"/>
    <xf numFmtId="0" fontId="9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1" fillId="0" borderId="3" xfId="0" applyFont="1" applyBorder="1" applyAlignment="1">
      <alignment horizontal="center"/>
    </xf>
  </cellXfs>
  <cellStyles count="11">
    <cellStyle name="m49048872" xfId="3" xr:uid="{B302B63E-BD63-454E-8189-8DCD04B54C63}"/>
    <cellStyle name="Normal" xfId="4" xr:uid="{511B37E7-19DA-4105-BA2E-1BC04C4A171A}"/>
    <cellStyle name="Обычный" xfId="0" builtinId="0"/>
    <cellStyle name="Обычный 2" xfId="5" xr:uid="{BED7A2E9-15EC-4574-AE13-6E33694CB405}"/>
    <cellStyle name="Обычный 2 2" xfId="6" xr:uid="{4ABDEF08-5CD6-4DF9-8960-0F2087DBD6F2}"/>
    <cellStyle name="Обычный 2 3" xfId="9" xr:uid="{87C77F9E-2FA2-4B62-AB01-A122114E3D90}"/>
    <cellStyle name="Обычный 2 4" xfId="10" xr:uid="{17C260CD-8197-425B-9B90-713CA1F31B97}"/>
    <cellStyle name="Обычный 3" xfId="2" xr:uid="{069DBB4A-FB06-4E00-8DC1-B4CF2969AA78}"/>
    <cellStyle name="Обычный 4" xfId="8" xr:uid="{E6F3AA7F-50DD-4F38-9C58-F1C7C9A84689}"/>
    <cellStyle name="Обычный 5" xfId="1" xr:uid="{C626A098-EAC8-4EDB-BEA9-D29E03B3E712}"/>
    <cellStyle name="Процентный 2" xfId="7" xr:uid="{4E2468B4-AC2B-4501-9E7A-1E4ED8482B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23B40-526B-4484-BE1F-A293BB6E8411}">
  <dimension ref="A1:E100"/>
  <sheetViews>
    <sheetView tabSelected="1" workbookViewId="0">
      <selection activeCell="G4" sqref="G4"/>
    </sheetView>
  </sheetViews>
  <sheetFormatPr defaultRowHeight="15" x14ac:dyDescent="0.25"/>
  <cols>
    <col min="1" max="1" width="10.140625" bestFit="1" customWidth="1"/>
  </cols>
  <sheetData>
    <row r="1" spans="1:5" x14ac:dyDescent="0.25">
      <c r="A1" t="s">
        <v>138</v>
      </c>
      <c r="B1" t="s">
        <v>139</v>
      </c>
      <c r="C1" t="s">
        <v>140</v>
      </c>
      <c r="D1" t="s">
        <v>141</v>
      </c>
      <c r="E1" t="s">
        <v>142</v>
      </c>
    </row>
    <row r="2" spans="1:5" x14ac:dyDescent="0.25">
      <c r="A2" s="13">
        <v>42005</v>
      </c>
      <c r="B2">
        <v>3.4996923000526721</v>
      </c>
      <c r="C2">
        <v>82.6</v>
      </c>
      <c r="D2">
        <v>100</v>
      </c>
      <c r="E2">
        <v>16.96</v>
      </c>
    </row>
    <row r="3" spans="1:5" x14ac:dyDescent="0.25">
      <c r="A3" s="13">
        <v>42036</v>
      </c>
      <c r="B3">
        <v>2.0718834722227797</v>
      </c>
      <c r="C3">
        <v>97.2</v>
      </c>
      <c r="D3">
        <v>97.2</v>
      </c>
      <c r="E3">
        <v>15.12</v>
      </c>
    </row>
    <row r="4" spans="1:5" x14ac:dyDescent="0.25">
      <c r="A4" s="13">
        <v>42064</v>
      </c>
      <c r="B4">
        <v>1.1797783015728243</v>
      </c>
      <c r="C4">
        <v>110.9</v>
      </c>
      <c r="D4">
        <v>107.79480000000001</v>
      </c>
      <c r="E4">
        <v>14.9</v>
      </c>
    </row>
    <row r="5" spans="1:5" x14ac:dyDescent="0.25">
      <c r="A5" s="13">
        <v>42095</v>
      </c>
      <c r="B5">
        <v>0.48295481779746297</v>
      </c>
      <c r="C5">
        <v>95.3</v>
      </c>
      <c r="D5">
        <v>102.7284444</v>
      </c>
      <c r="E5">
        <v>14.36</v>
      </c>
    </row>
    <row r="6" spans="1:5" x14ac:dyDescent="0.25">
      <c r="A6" s="13">
        <v>42125</v>
      </c>
      <c r="B6">
        <v>0.37277336761100344</v>
      </c>
      <c r="C6">
        <v>98.9</v>
      </c>
      <c r="D6">
        <v>101.59843151160001</v>
      </c>
      <c r="E6">
        <v>12.83</v>
      </c>
    </row>
    <row r="7" spans="1:5" x14ac:dyDescent="0.25">
      <c r="A7" s="13">
        <v>42156</v>
      </c>
      <c r="B7">
        <v>0.2321335796106041</v>
      </c>
      <c r="C7">
        <v>101.6</v>
      </c>
      <c r="D7">
        <v>103.22400641578561</v>
      </c>
      <c r="E7">
        <v>12.5</v>
      </c>
    </row>
    <row r="8" spans="1:5" x14ac:dyDescent="0.25">
      <c r="A8" s="13">
        <v>42186</v>
      </c>
      <c r="B8">
        <v>0.59104494807078822</v>
      </c>
      <c r="C8">
        <v>101.3</v>
      </c>
      <c r="D8">
        <v>104.56591849919081</v>
      </c>
      <c r="E8">
        <v>11.52</v>
      </c>
    </row>
    <row r="9" spans="1:5" x14ac:dyDescent="0.25">
      <c r="A9" s="13">
        <v>42217</v>
      </c>
      <c r="B9">
        <v>0.8489249962971428</v>
      </c>
      <c r="C9">
        <v>100.5</v>
      </c>
      <c r="D9">
        <v>105.08874809168678</v>
      </c>
      <c r="E9">
        <v>10.86</v>
      </c>
    </row>
    <row r="10" spans="1:5" x14ac:dyDescent="0.25">
      <c r="A10" s="13">
        <v>42248</v>
      </c>
      <c r="B10">
        <v>0.86501045976666546</v>
      </c>
      <c r="C10">
        <v>101</v>
      </c>
      <c r="D10">
        <v>106.13963557260365</v>
      </c>
      <c r="E10">
        <v>11.15</v>
      </c>
    </row>
    <row r="11" spans="1:5" x14ac:dyDescent="0.25">
      <c r="A11" s="13">
        <v>42278</v>
      </c>
      <c r="B11">
        <v>0.79046369998394539</v>
      </c>
      <c r="C11">
        <v>105.2</v>
      </c>
      <c r="D11">
        <v>111.65889662237905</v>
      </c>
      <c r="E11">
        <v>11.14</v>
      </c>
    </row>
    <row r="12" spans="1:5" x14ac:dyDescent="0.25">
      <c r="A12" s="13">
        <v>42309</v>
      </c>
      <c r="B12">
        <v>0.67758218735288267</v>
      </c>
      <c r="C12">
        <v>99.5</v>
      </c>
      <c r="D12">
        <v>111.10060213926715</v>
      </c>
      <c r="E12">
        <v>11.43</v>
      </c>
    </row>
    <row r="13" spans="1:5" x14ac:dyDescent="0.25">
      <c r="A13" s="13">
        <v>42339</v>
      </c>
      <c r="B13">
        <v>0.53702921222533462</v>
      </c>
      <c r="C13">
        <v>107.9</v>
      </c>
      <c r="D13">
        <v>119.87754970826927</v>
      </c>
      <c r="E13">
        <v>11.07</v>
      </c>
    </row>
    <row r="14" spans="1:5" x14ac:dyDescent="0.25">
      <c r="A14" s="13">
        <v>42370</v>
      </c>
      <c r="B14">
        <v>0.63625019076648925</v>
      </c>
      <c r="C14">
        <v>82.7</v>
      </c>
      <c r="D14">
        <v>99.13873360873869</v>
      </c>
      <c r="E14">
        <v>11.02</v>
      </c>
    </row>
    <row r="15" spans="1:5" x14ac:dyDescent="0.25">
      <c r="A15" s="13">
        <v>42401</v>
      </c>
      <c r="B15">
        <v>0.48684964106972473</v>
      </c>
      <c r="C15">
        <v>100.1</v>
      </c>
      <c r="D15">
        <v>99.237872342347416</v>
      </c>
      <c r="E15">
        <v>10.84</v>
      </c>
    </row>
    <row r="16" spans="1:5" x14ac:dyDescent="0.25">
      <c r="A16" s="13">
        <v>42430</v>
      </c>
      <c r="B16">
        <v>0.42449303823693185</v>
      </c>
      <c r="C16">
        <v>109.7</v>
      </c>
      <c r="D16">
        <v>108.86394595955511</v>
      </c>
      <c r="E16">
        <v>10.94</v>
      </c>
    </row>
    <row r="17" spans="1:5" x14ac:dyDescent="0.25">
      <c r="A17" s="13">
        <v>42461</v>
      </c>
      <c r="B17">
        <v>0.44074142344767608</v>
      </c>
      <c r="C17">
        <v>94.3</v>
      </c>
      <c r="D17">
        <v>102.65870103986046</v>
      </c>
      <c r="E17">
        <v>10.73</v>
      </c>
    </row>
    <row r="18" spans="1:5" x14ac:dyDescent="0.25">
      <c r="A18" s="13">
        <v>42491</v>
      </c>
      <c r="B18">
        <v>0.41520373219353246</v>
      </c>
      <c r="C18">
        <v>99.5</v>
      </c>
      <c r="D18">
        <v>102.14540753466116</v>
      </c>
      <c r="E18">
        <v>11.06</v>
      </c>
    </row>
    <row r="19" spans="1:5" x14ac:dyDescent="0.25">
      <c r="A19" s="13">
        <v>42522</v>
      </c>
      <c r="B19">
        <v>0.38598627456511281</v>
      </c>
      <c r="C19">
        <v>102.3</v>
      </c>
      <c r="D19">
        <v>104.49475190795836</v>
      </c>
      <c r="E19">
        <v>10.64</v>
      </c>
    </row>
    <row r="20" spans="1:5" x14ac:dyDescent="0.25">
      <c r="A20" s="13">
        <v>42552</v>
      </c>
      <c r="B20">
        <v>0.53748474079094422</v>
      </c>
      <c r="C20">
        <v>100.5</v>
      </c>
      <c r="D20">
        <v>105.01722566749815</v>
      </c>
      <c r="E20">
        <v>10.38</v>
      </c>
    </row>
    <row r="21" spans="1:5" x14ac:dyDescent="0.25">
      <c r="A21" s="13">
        <v>42583</v>
      </c>
      <c r="B21">
        <v>0.48481691821719153</v>
      </c>
      <c r="C21">
        <v>102.3</v>
      </c>
      <c r="D21">
        <v>107.43262185785061</v>
      </c>
      <c r="E21">
        <v>10.34</v>
      </c>
    </row>
    <row r="22" spans="1:5" x14ac:dyDescent="0.25">
      <c r="A22" s="13">
        <v>42614</v>
      </c>
      <c r="B22">
        <v>0.42376383097808912</v>
      </c>
      <c r="C22">
        <v>101.3</v>
      </c>
      <c r="D22">
        <v>108.82924594200266</v>
      </c>
      <c r="E22">
        <v>10.24</v>
      </c>
    </row>
    <row r="23" spans="1:5" x14ac:dyDescent="0.25">
      <c r="A23" s="13">
        <v>42644</v>
      </c>
      <c r="B23">
        <v>0.4525904718336875</v>
      </c>
      <c r="C23">
        <v>105.8</v>
      </c>
      <c r="D23">
        <v>115.1413422066388</v>
      </c>
      <c r="E23">
        <v>10.32</v>
      </c>
    </row>
    <row r="24" spans="1:5" x14ac:dyDescent="0.25">
      <c r="A24" s="13">
        <v>42675</v>
      </c>
      <c r="B24">
        <v>0.34359587561129956</v>
      </c>
      <c r="C24">
        <v>101.6</v>
      </c>
      <c r="D24">
        <v>116.983603681945</v>
      </c>
      <c r="E24">
        <v>10.02</v>
      </c>
    </row>
    <row r="25" spans="1:5" x14ac:dyDescent="0.25">
      <c r="A25" s="13">
        <v>42705</v>
      </c>
      <c r="B25">
        <v>0.17579327198939154</v>
      </c>
      <c r="C25">
        <v>106.6</v>
      </c>
      <c r="D25">
        <v>124.70452152495336</v>
      </c>
      <c r="E25">
        <v>10.16</v>
      </c>
    </row>
    <row r="26" spans="1:5" x14ac:dyDescent="0.25">
      <c r="A26" s="13">
        <v>42736</v>
      </c>
      <c r="B26">
        <v>0.33574116371714524</v>
      </c>
      <c r="C26">
        <v>84.9</v>
      </c>
      <c r="D26">
        <v>105.87413877468542</v>
      </c>
      <c r="E26">
        <v>10.11</v>
      </c>
    </row>
    <row r="27" spans="1:5" x14ac:dyDescent="0.25">
      <c r="A27" s="13">
        <v>42767</v>
      </c>
      <c r="B27">
        <v>8.9134277303003273E-2</v>
      </c>
      <c r="C27">
        <v>95.4</v>
      </c>
      <c r="D27">
        <v>101.0039283910499</v>
      </c>
      <c r="E27">
        <v>10.14</v>
      </c>
    </row>
    <row r="28" spans="1:5" x14ac:dyDescent="0.25">
      <c r="A28" s="13">
        <v>42795</v>
      </c>
      <c r="B28">
        <v>0.10136000406163248</v>
      </c>
      <c r="C28">
        <v>111.8</v>
      </c>
      <c r="D28">
        <v>112.92239194119378</v>
      </c>
      <c r="E28">
        <v>9.9</v>
      </c>
    </row>
    <row r="29" spans="1:5" x14ac:dyDescent="0.25">
      <c r="A29" s="13">
        <v>42826</v>
      </c>
      <c r="B29">
        <v>0.32209905347518486</v>
      </c>
      <c r="C29">
        <v>95</v>
      </c>
      <c r="D29">
        <v>107.27627234413409</v>
      </c>
      <c r="E29">
        <v>9.58</v>
      </c>
    </row>
    <row r="30" spans="1:5" x14ac:dyDescent="0.25">
      <c r="A30" s="13">
        <v>42856</v>
      </c>
      <c r="B30">
        <v>0.38247125851970054</v>
      </c>
      <c r="C30">
        <v>101.3</v>
      </c>
      <c r="D30">
        <v>108.67086388460783</v>
      </c>
      <c r="E30">
        <v>9.1300000000000008</v>
      </c>
    </row>
    <row r="31" spans="1:5" x14ac:dyDescent="0.25">
      <c r="A31" s="13">
        <v>42887</v>
      </c>
      <c r="B31">
        <v>0.62271304228671909</v>
      </c>
      <c r="C31">
        <v>101.5</v>
      </c>
      <c r="D31">
        <v>110.30092684287695</v>
      </c>
      <c r="E31">
        <v>9.11</v>
      </c>
    </row>
    <row r="32" spans="1:5" x14ac:dyDescent="0.25">
      <c r="A32" s="13">
        <v>42917</v>
      </c>
      <c r="B32">
        <v>8.8187708673686416E-2</v>
      </c>
      <c r="C32">
        <v>99.6</v>
      </c>
      <c r="D32">
        <v>109.85972313550543</v>
      </c>
      <c r="E32">
        <v>8.9499999999999993</v>
      </c>
    </row>
    <row r="33" spans="1:5" x14ac:dyDescent="0.25">
      <c r="A33" s="13">
        <v>42948</v>
      </c>
      <c r="B33">
        <v>-7.1655476671367069E-2</v>
      </c>
      <c r="C33">
        <v>102.9</v>
      </c>
      <c r="D33">
        <v>113.04565510643509</v>
      </c>
      <c r="E33">
        <v>8.5399999999999991</v>
      </c>
    </row>
    <row r="34" spans="1:5" x14ac:dyDescent="0.25">
      <c r="A34" s="13">
        <v>42979</v>
      </c>
      <c r="B34">
        <v>0.1172059607048368</v>
      </c>
      <c r="C34">
        <v>100.2</v>
      </c>
      <c r="D34">
        <v>113.27174641664797</v>
      </c>
      <c r="E34">
        <v>8.3699999999999992</v>
      </c>
    </row>
    <row r="35" spans="1:5" x14ac:dyDescent="0.25">
      <c r="A35" s="13">
        <v>43009</v>
      </c>
      <c r="B35">
        <v>0.21143100440895068</v>
      </c>
      <c r="C35">
        <v>104</v>
      </c>
      <c r="D35">
        <v>117.80261627331389</v>
      </c>
      <c r="E35">
        <v>8.0399999999999991</v>
      </c>
    </row>
    <row r="36" spans="1:5" x14ac:dyDescent="0.25">
      <c r="A36" s="13">
        <v>43040</v>
      </c>
      <c r="B36">
        <v>0.11562162832954925</v>
      </c>
      <c r="C36">
        <v>100.4</v>
      </c>
      <c r="D36">
        <v>118.27382673840715</v>
      </c>
      <c r="E36">
        <v>8.01</v>
      </c>
    </row>
    <row r="37" spans="1:5" x14ac:dyDescent="0.25">
      <c r="A37" s="13">
        <v>43070</v>
      </c>
      <c r="B37">
        <v>0.19245116791161365</v>
      </c>
      <c r="C37">
        <v>105.7</v>
      </c>
      <c r="D37">
        <v>125.01543486249636</v>
      </c>
      <c r="E37">
        <v>7.73</v>
      </c>
    </row>
    <row r="38" spans="1:5" x14ac:dyDescent="0.25">
      <c r="A38" s="13">
        <v>43101</v>
      </c>
      <c r="B38">
        <v>7.8346373589923246E-2</v>
      </c>
      <c r="C38">
        <v>86.9</v>
      </c>
      <c r="D38">
        <v>108.63841289550936</v>
      </c>
      <c r="E38">
        <v>7.09</v>
      </c>
    </row>
    <row r="39" spans="1:5" x14ac:dyDescent="0.25">
      <c r="A39" s="13">
        <v>43132</v>
      </c>
      <c r="B39">
        <v>8.4587255060853295E-2</v>
      </c>
      <c r="C39">
        <v>95.8</v>
      </c>
      <c r="D39">
        <v>104.07559955389797</v>
      </c>
      <c r="E39">
        <v>7.15</v>
      </c>
    </row>
    <row r="40" spans="1:5" x14ac:dyDescent="0.25">
      <c r="A40" s="13">
        <v>43160</v>
      </c>
      <c r="B40">
        <v>0.25309812033503931</v>
      </c>
      <c r="C40">
        <v>111.4</v>
      </c>
      <c r="D40">
        <v>115.94021790304234</v>
      </c>
      <c r="E40">
        <v>7.15</v>
      </c>
    </row>
    <row r="41" spans="1:5" x14ac:dyDescent="0.25">
      <c r="A41" s="13">
        <v>43191</v>
      </c>
      <c r="B41">
        <v>0.35728696395410964</v>
      </c>
      <c r="C41">
        <v>95.4</v>
      </c>
      <c r="D41">
        <v>110.60696787950239</v>
      </c>
      <c r="E41">
        <v>7</v>
      </c>
    </row>
    <row r="42" spans="1:5" x14ac:dyDescent="0.25">
      <c r="A42" s="13">
        <v>43221</v>
      </c>
      <c r="B42">
        <v>0.39373452913544327</v>
      </c>
      <c r="C42">
        <v>101.6</v>
      </c>
      <c r="D42">
        <v>112.37667936557442</v>
      </c>
      <c r="E42">
        <v>6.95</v>
      </c>
    </row>
    <row r="43" spans="1:5" x14ac:dyDescent="0.25">
      <c r="A43" s="13">
        <v>43252</v>
      </c>
      <c r="B43">
        <v>0.50302983472015228</v>
      </c>
      <c r="C43">
        <v>100.2</v>
      </c>
      <c r="D43">
        <v>112.60143272430558</v>
      </c>
      <c r="E43">
        <v>7.02</v>
      </c>
    </row>
    <row r="44" spans="1:5" x14ac:dyDescent="0.25">
      <c r="A44" s="13">
        <v>43282</v>
      </c>
      <c r="B44">
        <v>0.29430102631695831</v>
      </c>
      <c r="C44">
        <v>101</v>
      </c>
      <c r="D44">
        <v>113.72744705154864</v>
      </c>
      <c r="E44">
        <v>7.09</v>
      </c>
    </row>
    <row r="45" spans="1:5" x14ac:dyDescent="0.25">
      <c r="A45" s="13">
        <v>43313</v>
      </c>
      <c r="B45">
        <v>0.49273350607190025</v>
      </c>
      <c r="C45">
        <v>102.1</v>
      </c>
      <c r="D45">
        <v>116.11572343963115</v>
      </c>
      <c r="E45">
        <v>7.03</v>
      </c>
    </row>
    <row r="46" spans="1:5" x14ac:dyDescent="0.25">
      <c r="A46" s="13">
        <v>43344</v>
      </c>
      <c r="B46">
        <v>0.42344196833236936</v>
      </c>
      <c r="C46">
        <v>99.8</v>
      </c>
      <c r="D46">
        <v>115.8834919927519</v>
      </c>
      <c r="E46">
        <v>7.15</v>
      </c>
    </row>
    <row r="47" spans="1:5" x14ac:dyDescent="0.25">
      <c r="A47" s="13">
        <v>43374</v>
      </c>
      <c r="B47">
        <v>0.34682450323070668</v>
      </c>
      <c r="C47">
        <v>107</v>
      </c>
      <c r="D47">
        <v>123.99533643224453</v>
      </c>
      <c r="E47">
        <v>7.27</v>
      </c>
    </row>
    <row r="48" spans="1:5" x14ac:dyDescent="0.25">
      <c r="A48" s="13">
        <v>43405</v>
      </c>
      <c r="B48">
        <v>0.39312886284814397</v>
      </c>
      <c r="C48">
        <v>99.6</v>
      </c>
      <c r="D48">
        <v>123.49935508651554</v>
      </c>
      <c r="E48">
        <v>7.25</v>
      </c>
    </row>
    <row r="49" spans="1:5" x14ac:dyDescent="0.25">
      <c r="A49" s="13">
        <v>43435</v>
      </c>
      <c r="B49">
        <v>0.58688034042182835</v>
      </c>
      <c r="C49">
        <v>107.8</v>
      </c>
      <c r="D49">
        <v>133.13230478326375</v>
      </c>
      <c r="E49">
        <v>7.49</v>
      </c>
    </row>
    <row r="50" spans="1:5" x14ac:dyDescent="0.25">
      <c r="A50" s="13">
        <v>43466</v>
      </c>
      <c r="B50">
        <v>0.72813847282785105</v>
      </c>
      <c r="C50">
        <v>83.8</v>
      </c>
      <c r="D50">
        <v>111.56487140837503</v>
      </c>
      <c r="E50">
        <v>7.65</v>
      </c>
    </row>
    <row r="51" spans="1:5" x14ac:dyDescent="0.25">
      <c r="A51" s="13">
        <v>43497</v>
      </c>
      <c r="B51">
        <v>0.29621071367064644</v>
      </c>
      <c r="C51">
        <v>97.2</v>
      </c>
      <c r="D51">
        <v>108.44105500894052</v>
      </c>
      <c r="E51">
        <v>7.59</v>
      </c>
    </row>
    <row r="52" spans="1:5" x14ac:dyDescent="0.25">
      <c r="A52" s="13">
        <v>43525</v>
      </c>
      <c r="B52">
        <v>0.28022344139253619</v>
      </c>
      <c r="C52">
        <v>109.9</v>
      </c>
      <c r="D52">
        <v>119.17671945482563</v>
      </c>
      <c r="E52">
        <v>7.68</v>
      </c>
    </row>
    <row r="53" spans="1:5" x14ac:dyDescent="0.25">
      <c r="A53" s="13">
        <v>43556</v>
      </c>
      <c r="B53">
        <v>0.26274911301386794</v>
      </c>
      <c r="C53">
        <v>97.7</v>
      </c>
      <c r="D53">
        <v>116.43565490736464</v>
      </c>
      <c r="E53">
        <v>7.75</v>
      </c>
    </row>
    <row r="54" spans="1:5" x14ac:dyDescent="0.25">
      <c r="A54" s="13">
        <v>43586</v>
      </c>
      <c r="B54">
        <v>0.34841012717424746</v>
      </c>
      <c r="C54">
        <v>97.6</v>
      </c>
      <c r="D54">
        <v>113.64119918958788</v>
      </c>
      <c r="E54">
        <v>7.72</v>
      </c>
    </row>
    <row r="55" spans="1:5" x14ac:dyDescent="0.25">
      <c r="A55" s="13">
        <v>43617</v>
      </c>
      <c r="B55">
        <v>8.6549380612893856E-2</v>
      </c>
      <c r="C55">
        <v>102.3</v>
      </c>
      <c r="D55">
        <v>116.25494677094839</v>
      </c>
      <c r="E55">
        <v>7.58</v>
      </c>
    </row>
    <row r="56" spans="1:5" x14ac:dyDescent="0.25">
      <c r="A56" s="13">
        <v>43647</v>
      </c>
      <c r="B56">
        <v>0.24688005035056904</v>
      </c>
      <c r="C56">
        <v>102.1</v>
      </c>
      <c r="D56">
        <v>118.69630065313829</v>
      </c>
      <c r="E56">
        <v>7.32</v>
      </c>
    </row>
    <row r="57" spans="1:5" x14ac:dyDescent="0.25">
      <c r="A57" s="13">
        <v>43678</v>
      </c>
      <c r="B57">
        <v>0.2374294616694641</v>
      </c>
      <c r="C57">
        <v>101.7</v>
      </c>
      <c r="D57">
        <v>120.71413776424164</v>
      </c>
      <c r="E57">
        <v>7.13</v>
      </c>
    </row>
    <row r="58" spans="1:5" x14ac:dyDescent="0.25">
      <c r="A58" s="13">
        <v>43709</v>
      </c>
      <c r="B58">
        <v>0.11099289959427949</v>
      </c>
      <c r="C58">
        <v>100.9</v>
      </c>
      <c r="D58">
        <v>121.80056500411982</v>
      </c>
      <c r="E58">
        <v>6.86</v>
      </c>
    </row>
    <row r="59" spans="1:5" x14ac:dyDescent="0.25">
      <c r="A59" s="13">
        <v>43739</v>
      </c>
      <c r="B59">
        <v>0.13508390973773032</v>
      </c>
      <c r="C59">
        <v>106.3</v>
      </c>
      <c r="D59">
        <v>129.47400059937937</v>
      </c>
      <c r="E59">
        <v>6.79</v>
      </c>
    </row>
    <row r="60" spans="1:5" x14ac:dyDescent="0.25">
      <c r="A60" s="13">
        <v>43770</v>
      </c>
      <c r="B60">
        <v>0.18411918335020516</v>
      </c>
      <c r="C60">
        <v>96.8</v>
      </c>
      <c r="D60">
        <v>125.33083258019923</v>
      </c>
      <c r="E60">
        <v>6.46</v>
      </c>
    </row>
    <row r="61" spans="1:5" x14ac:dyDescent="0.25">
      <c r="A61" s="13">
        <v>43800</v>
      </c>
      <c r="B61">
        <v>0.11221062557531525</v>
      </c>
      <c r="C61">
        <v>109</v>
      </c>
      <c r="D61">
        <v>136.61060751241715</v>
      </c>
      <c r="E61">
        <v>6.15</v>
      </c>
    </row>
    <row r="62" spans="1:5" x14ac:dyDescent="0.25">
      <c r="A62" s="13">
        <v>43831</v>
      </c>
      <c r="B62">
        <v>0.10835295671243728</v>
      </c>
      <c r="C62">
        <v>83</v>
      </c>
      <c r="D62">
        <v>113.38680423530623</v>
      </c>
      <c r="E62">
        <v>6.04</v>
      </c>
    </row>
    <row r="63" spans="1:5" x14ac:dyDescent="0.25">
      <c r="A63" s="13">
        <v>43862</v>
      </c>
      <c r="B63">
        <v>0.18027137200181187</v>
      </c>
      <c r="C63">
        <v>100.5</v>
      </c>
      <c r="D63">
        <v>113.95373825648275</v>
      </c>
      <c r="E63">
        <v>5.94</v>
      </c>
    </row>
    <row r="64" spans="1:5" x14ac:dyDescent="0.25">
      <c r="A64" s="13">
        <v>43891</v>
      </c>
      <c r="B64">
        <v>0.50637504071546857</v>
      </c>
      <c r="C64">
        <v>107.5</v>
      </c>
      <c r="D64">
        <v>122.50026862571896</v>
      </c>
      <c r="E64">
        <v>5.79</v>
      </c>
    </row>
    <row r="65" spans="1:5" x14ac:dyDescent="0.25">
      <c r="A65" s="13">
        <v>43922</v>
      </c>
      <c r="B65">
        <v>0.79371067130132644</v>
      </c>
      <c r="C65">
        <v>90.8</v>
      </c>
      <c r="D65">
        <v>111.23024391215282</v>
      </c>
      <c r="E65">
        <v>5.99</v>
      </c>
    </row>
    <row r="66" spans="1:5" x14ac:dyDescent="0.25">
      <c r="A66" s="13">
        <v>43952</v>
      </c>
      <c r="B66">
        <v>0.28694609723852693</v>
      </c>
      <c r="C66">
        <v>94.1</v>
      </c>
      <c r="D66">
        <v>104.66765952133579</v>
      </c>
      <c r="E66">
        <v>5.47</v>
      </c>
    </row>
    <row r="67" spans="1:5" x14ac:dyDescent="0.25">
      <c r="A67" s="13">
        <v>43983</v>
      </c>
      <c r="B67">
        <v>0.2885809861490003</v>
      </c>
      <c r="C67">
        <v>103.6</v>
      </c>
      <c r="D67">
        <v>108.43569526410387</v>
      </c>
      <c r="E67">
        <v>4.99</v>
      </c>
    </row>
    <row r="68" spans="1:5" x14ac:dyDescent="0.25">
      <c r="A68" s="13">
        <v>44013</v>
      </c>
      <c r="B68">
        <v>0.4367191769176344</v>
      </c>
      <c r="C68">
        <v>103.2</v>
      </c>
      <c r="D68">
        <v>111.9056375125552</v>
      </c>
      <c r="E68">
        <v>4.2300000000000004</v>
      </c>
    </row>
    <row r="69" spans="1:5" x14ac:dyDescent="0.25">
      <c r="A69" s="13">
        <v>44044</v>
      </c>
      <c r="B69">
        <v>0.47249624610576291</v>
      </c>
      <c r="C69">
        <v>103.5</v>
      </c>
      <c r="D69">
        <v>115.82233482549464</v>
      </c>
      <c r="E69">
        <v>4.16</v>
      </c>
    </row>
    <row r="70" spans="1:5" x14ac:dyDescent="0.25">
      <c r="A70" s="13">
        <v>44075</v>
      </c>
      <c r="B70">
        <v>0.21695684628051026</v>
      </c>
      <c r="C70">
        <v>101.3</v>
      </c>
      <c r="D70">
        <v>117.32802517822607</v>
      </c>
      <c r="E70">
        <v>4.17</v>
      </c>
    </row>
    <row r="71" spans="1:5" x14ac:dyDescent="0.25">
      <c r="A71" s="13">
        <v>44105</v>
      </c>
      <c r="B71">
        <v>0.42317707330906273</v>
      </c>
      <c r="C71">
        <v>104.4</v>
      </c>
      <c r="D71">
        <v>122.49045828606802</v>
      </c>
      <c r="E71">
        <v>4.17</v>
      </c>
    </row>
    <row r="72" spans="1:5" x14ac:dyDescent="0.25">
      <c r="A72" s="13">
        <v>44136</v>
      </c>
      <c r="B72">
        <v>0.59719850274989028</v>
      </c>
      <c r="C72">
        <v>101.2</v>
      </c>
      <c r="D72">
        <v>123.96034378550084</v>
      </c>
      <c r="E72">
        <v>4.0599999999999996</v>
      </c>
    </row>
    <row r="73" spans="1:5" x14ac:dyDescent="0.25">
      <c r="A73" s="13">
        <v>44166</v>
      </c>
      <c r="B73">
        <v>0.55170021612279641</v>
      </c>
      <c r="C73">
        <v>114.2</v>
      </c>
      <c r="D73">
        <v>141.56271260304197</v>
      </c>
      <c r="E73">
        <v>4.17</v>
      </c>
    </row>
    <row r="74" spans="1:5" x14ac:dyDescent="0.25">
      <c r="A74" s="13">
        <v>44197</v>
      </c>
      <c r="B74">
        <v>0.31882843888800494</v>
      </c>
      <c r="C74">
        <v>78.7</v>
      </c>
      <c r="D74">
        <v>111.40985481859403</v>
      </c>
      <c r="E74">
        <v>4.3099999999999996</v>
      </c>
    </row>
    <row r="75" spans="1:5" x14ac:dyDescent="0.25">
      <c r="A75" s="13">
        <v>44228</v>
      </c>
      <c r="B75">
        <v>0.60285913331655649</v>
      </c>
      <c r="C75">
        <v>99.5</v>
      </c>
      <c r="D75">
        <v>110.85280554450107</v>
      </c>
      <c r="E75">
        <v>4.0599999999999996</v>
      </c>
    </row>
    <row r="76" spans="1:5" x14ac:dyDescent="0.25">
      <c r="A76" s="13">
        <v>44256</v>
      </c>
      <c r="B76">
        <v>0.6029108284044753</v>
      </c>
      <c r="C76">
        <v>113.6</v>
      </c>
      <c r="D76">
        <v>125.9287870985532</v>
      </c>
      <c r="E76">
        <v>4.22</v>
      </c>
    </row>
    <row r="77" spans="1:5" x14ac:dyDescent="0.25">
      <c r="A77" s="13">
        <v>44287</v>
      </c>
      <c r="B77">
        <v>0.53413759082937418</v>
      </c>
      <c r="C77">
        <v>96.2</v>
      </c>
      <c r="D77">
        <v>121.14349318880819</v>
      </c>
      <c r="E77">
        <v>4.51</v>
      </c>
    </row>
    <row r="78" spans="1:5" x14ac:dyDescent="0.25">
      <c r="A78" s="13">
        <v>44317</v>
      </c>
      <c r="B78">
        <v>0.79698990022944827</v>
      </c>
      <c r="C78">
        <v>97.7</v>
      </c>
      <c r="D78">
        <v>118.35719284546562</v>
      </c>
      <c r="E78">
        <v>4.79</v>
      </c>
    </row>
    <row r="79" spans="1:5" x14ac:dyDescent="0.25">
      <c r="A79" s="13">
        <v>44348</v>
      </c>
      <c r="B79">
        <v>0.79611617636822984</v>
      </c>
      <c r="C79">
        <v>102.1</v>
      </c>
      <c r="D79">
        <v>120.84269389522038</v>
      </c>
      <c r="E79">
        <v>5.0999999999999996</v>
      </c>
    </row>
    <row r="80" spans="1:5" x14ac:dyDescent="0.25">
      <c r="A80" s="13">
        <v>44378</v>
      </c>
      <c r="B80">
        <v>0.43475401061610341</v>
      </c>
      <c r="C80">
        <v>99.9</v>
      </c>
      <c r="D80">
        <v>120.72185120132517</v>
      </c>
      <c r="E80">
        <v>5.76</v>
      </c>
    </row>
    <row r="81" spans="1:5" x14ac:dyDescent="0.25">
      <c r="A81" s="13">
        <v>44409</v>
      </c>
      <c r="B81">
        <v>0.70522148826631792</v>
      </c>
      <c r="C81">
        <v>101.3</v>
      </c>
      <c r="D81">
        <v>122.29123526694238</v>
      </c>
      <c r="E81">
        <v>6.3</v>
      </c>
    </row>
    <row r="82" spans="1:5" x14ac:dyDescent="0.25">
      <c r="A82" s="13">
        <v>44440</v>
      </c>
      <c r="B82">
        <v>0.88163398718491237</v>
      </c>
      <c r="C82">
        <v>103.6</v>
      </c>
      <c r="D82">
        <v>126.6937197365523</v>
      </c>
      <c r="E82">
        <v>6.57</v>
      </c>
    </row>
    <row r="83" spans="1:5" x14ac:dyDescent="0.25">
      <c r="A83" s="13">
        <v>44470</v>
      </c>
      <c r="B83">
        <v>1.0553546722130847</v>
      </c>
      <c r="C83">
        <v>104.8</v>
      </c>
      <c r="D83">
        <v>132.7750182839068</v>
      </c>
      <c r="E83">
        <v>6.81</v>
      </c>
    </row>
    <row r="84" spans="1:5" x14ac:dyDescent="0.25">
      <c r="A84" s="13">
        <v>44501</v>
      </c>
      <c r="B84">
        <v>0.81983964094995088</v>
      </c>
      <c r="C84">
        <v>100.8</v>
      </c>
      <c r="D84">
        <v>133.83721843017804</v>
      </c>
      <c r="E84">
        <v>7.33</v>
      </c>
    </row>
    <row r="85" spans="1:5" x14ac:dyDescent="0.25">
      <c r="A85" s="13">
        <v>44531</v>
      </c>
      <c r="B85">
        <v>0.52749081686465615</v>
      </c>
      <c r="C85">
        <v>113.8</v>
      </c>
      <c r="D85">
        <v>152.30675457354261</v>
      </c>
      <c r="E85">
        <v>7.62</v>
      </c>
    </row>
    <row r="86" spans="1:5" x14ac:dyDescent="0.25">
      <c r="A86" s="13">
        <v>44562</v>
      </c>
      <c r="B86">
        <v>0.58935034254530194</v>
      </c>
      <c r="C86">
        <v>79</v>
      </c>
      <c r="D86">
        <v>120.32233611309866</v>
      </c>
      <c r="E86">
        <v>8.2899999999999991</v>
      </c>
    </row>
    <row r="87" spans="1:5" x14ac:dyDescent="0.25">
      <c r="A87" s="13">
        <v>44593</v>
      </c>
      <c r="B87">
        <v>0.97065236342081107</v>
      </c>
      <c r="C87">
        <v>97.2</v>
      </c>
      <c r="D87">
        <v>116.9533107019319</v>
      </c>
      <c r="E87">
        <v>9.57</v>
      </c>
    </row>
    <row r="88" spans="1:5" x14ac:dyDescent="0.25">
      <c r="A88" s="13">
        <v>44621</v>
      </c>
      <c r="B88">
        <v>7.5244633637458378</v>
      </c>
      <c r="C88">
        <v>110.1</v>
      </c>
      <c r="D88">
        <v>128.76559508282702</v>
      </c>
      <c r="E88">
        <v>19.87</v>
      </c>
    </row>
    <row r="89" spans="1:5" x14ac:dyDescent="0.25">
      <c r="A89" s="13">
        <v>44652</v>
      </c>
      <c r="B89">
        <v>1.5101551322774611</v>
      </c>
      <c r="C89">
        <v>91.4</v>
      </c>
      <c r="D89">
        <v>117.69175390570391</v>
      </c>
      <c r="E89">
        <v>17.079999999999998</v>
      </c>
    </row>
    <row r="90" spans="1:5" x14ac:dyDescent="0.25">
      <c r="A90" s="13">
        <v>44682</v>
      </c>
      <c r="B90">
        <v>0.18030347509856881</v>
      </c>
      <c r="C90">
        <v>97.9</v>
      </c>
      <c r="D90">
        <v>115.22022707368413</v>
      </c>
      <c r="E90">
        <v>13.25</v>
      </c>
    </row>
    <row r="91" spans="1:5" x14ac:dyDescent="0.25">
      <c r="A91" s="13">
        <v>44713</v>
      </c>
      <c r="B91">
        <v>-0.21809856852917164</v>
      </c>
      <c r="C91">
        <v>102.1</v>
      </c>
      <c r="D91">
        <v>117.63985184223149</v>
      </c>
      <c r="E91">
        <v>9.6300000000000008</v>
      </c>
    </row>
    <row r="92" spans="1:5" x14ac:dyDescent="0.25">
      <c r="A92" s="13">
        <v>44743</v>
      </c>
      <c r="B92">
        <v>-0.2538963918265722</v>
      </c>
      <c r="C92">
        <v>101.9</v>
      </c>
      <c r="D92">
        <v>119.8750090272339</v>
      </c>
      <c r="E92">
        <v>8.9</v>
      </c>
    </row>
    <row r="93" spans="1:5" x14ac:dyDescent="0.25">
      <c r="A93" s="13">
        <v>44774</v>
      </c>
      <c r="B93">
        <v>-3.483719719284295E-2</v>
      </c>
      <c r="C93">
        <v>101.9</v>
      </c>
      <c r="D93">
        <v>122.15263419875134</v>
      </c>
      <c r="E93">
        <v>7.94</v>
      </c>
    </row>
    <row r="94" spans="1:5" x14ac:dyDescent="0.25">
      <c r="A94" s="13">
        <v>44805</v>
      </c>
      <c r="B94">
        <v>0.28031765616708526</v>
      </c>
      <c r="C94">
        <v>100.4</v>
      </c>
      <c r="D94">
        <v>122.64124473554635</v>
      </c>
      <c r="E94">
        <v>7.68</v>
      </c>
    </row>
    <row r="95" spans="1:5" x14ac:dyDescent="0.25">
      <c r="A95" s="13">
        <v>44835</v>
      </c>
      <c r="B95">
        <v>0.13837045148413551</v>
      </c>
      <c r="C95">
        <v>105.3</v>
      </c>
      <c r="D95">
        <v>129.14123070653031</v>
      </c>
      <c r="E95">
        <v>7.67</v>
      </c>
    </row>
    <row r="96" spans="1:5" x14ac:dyDescent="0.25">
      <c r="A96" s="13">
        <v>44866</v>
      </c>
      <c r="B96">
        <v>0.26069138523648405</v>
      </c>
      <c r="C96">
        <v>101.6</v>
      </c>
      <c r="D96">
        <v>131.20749039783479</v>
      </c>
      <c r="E96">
        <v>7.31</v>
      </c>
    </row>
    <row r="97" spans="1:5" x14ac:dyDescent="0.25">
      <c r="A97" s="13">
        <v>44896</v>
      </c>
      <c r="B97">
        <v>0.28042766426089827</v>
      </c>
      <c r="C97">
        <v>110.9</v>
      </c>
      <c r="D97">
        <v>145.50910685119879</v>
      </c>
      <c r="E97">
        <v>7.31</v>
      </c>
    </row>
    <row r="98" spans="1:5" x14ac:dyDescent="0.25">
      <c r="A98" s="13">
        <v>44927</v>
      </c>
      <c r="B98">
        <v>0.44271420636331982</v>
      </c>
      <c r="C98">
        <v>80.599999999999994</v>
      </c>
      <c r="D98">
        <v>117.28034012206622</v>
      </c>
      <c r="E98">
        <v>7</v>
      </c>
    </row>
    <row r="99" spans="1:5" x14ac:dyDescent="0.25">
      <c r="A99" s="13">
        <v>44958</v>
      </c>
      <c r="B99">
        <v>0.27406489922663013</v>
      </c>
      <c r="C99">
        <v>97.9</v>
      </c>
      <c r="D99">
        <v>114.81745297950283</v>
      </c>
      <c r="E99">
        <v>7.11</v>
      </c>
    </row>
    <row r="100" spans="1:5" x14ac:dyDescent="0.25">
      <c r="A100" s="13">
        <v>44986</v>
      </c>
      <c r="B100">
        <v>0.28590023751709737</v>
      </c>
      <c r="C100">
        <v>113.4</v>
      </c>
      <c r="D100">
        <v>130.20299167875623</v>
      </c>
      <c r="E100">
        <v>7.35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2"/>
  <sheetViews>
    <sheetView topLeftCell="B87" workbookViewId="0">
      <selection activeCell="U2" sqref="U2:Y101"/>
    </sheetView>
  </sheetViews>
  <sheetFormatPr defaultRowHeight="15" x14ac:dyDescent="0.25"/>
  <cols>
    <col min="6" max="6" width="27.5703125" customWidth="1"/>
    <col min="22" max="22" width="14.7109375" customWidth="1"/>
    <col min="23" max="23" width="15.140625" customWidth="1"/>
  </cols>
  <sheetData>
    <row r="1" spans="1:25" x14ac:dyDescent="0.25">
      <c r="A1" t="s">
        <v>102</v>
      </c>
    </row>
    <row r="2" spans="1:25" ht="119.25" customHeight="1" thickBot="1" x14ac:dyDescent="0.3">
      <c r="A2" s="1" t="s">
        <v>0</v>
      </c>
      <c r="B2" s="1" t="s">
        <v>1</v>
      </c>
      <c r="F2" s="5" t="s">
        <v>103</v>
      </c>
      <c r="G2" s="6" t="s">
        <v>104</v>
      </c>
      <c r="L2" t="s">
        <v>132</v>
      </c>
      <c r="T2" t="s">
        <v>133</v>
      </c>
      <c r="U2" t="s">
        <v>0</v>
      </c>
      <c r="V2" s="5" t="s">
        <v>134</v>
      </c>
      <c r="W2" s="5" t="s">
        <v>135</v>
      </c>
      <c r="X2" s="5" t="s">
        <v>136</v>
      </c>
      <c r="Y2" s="5" t="s">
        <v>137</v>
      </c>
    </row>
    <row r="3" spans="1:25" ht="29.25" thickBot="1" x14ac:dyDescent="0.3">
      <c r="A3" s="2" t="s">
        <v>2</v>
      </c>
      <c r="B3" s="2">
        <v>7.16</v>
      </c>
      <c r="F3" s="3">
        <v>42005</v>
      </c>
      <c r="G3" s="4">
        <v>3.4996923000526721</v>
      </c>
      <c r="L3" s="14" t="s">
        <v>105</v>
      </c>
      <c r="M3" s="7" t="s">
        <v>114</v>
      </c>
      <c r="N3" s="12">
        <v>82.6</v>
      </c>
      <c r="U3" s="3">
        <v>42005</v>
      </c>
      <c r="V3">
        <v>3.4996923000526721</v>
      </c>
      <c r="W3">
        <v>82.6</v>
      </c>
      <c r="X3">
        <v>100</v>
      </c>
      <c r="Y3">
        <f t="shared" ref="Y3:Y34" ca="1" si="0">OFFSET($B$101, (ROW()-ROW($B$4))*-1,0)</f>
        <v>16.96</v>
      </c>
    </row>
    <row r="4" spans="1:25" ht="29.25" thickBot="1" x14ac:dyDescent="0.3">
      <c r="A4" s="2" t="s">
        <v>3</v>
      </c>
      <c r="B4" s="2">
        <v>7.35</v>
      </c>
      <c r="F4" s="3">
        <v>42036</v>
      </c>
      <c r="G4" s="4">
        <v>2.0718834722227797</v>
      </c>
      <c r="L4" s="15"/>
      <c r="M4" s="8" t="s">
        <v>115</v>
      </c>
      <c r="N4" s="12">
        <v>97.2</v>
      </c>
      <c r="U4" s="3">
        <v>42036</v>
      </c>
      <c r="V4">
        <v>2.0718834722227797</v>
      </c>
      <c r="W4">
        <v>97.2</v>
      </c>
      <c r="X4">
        <f t="shared" ref="X4:X35" si="1">W4*X3/100</f>
        <v>97.2</v>
      </c>
      <c r="Y4">
        <f t="shared" ca="1" si="0"/>
        <v>15.12</v>
      </c>
    </row>
    <row r="5" spans="1:25" ht="29.25" thickBot="1" x14ac:dyDescent="0.3">
      <c r="A5" s="2" t="s">
        <v>4</v>
      </c>
      <c r="B5" s="2">
        <v>7.11</v>
      </c>
      <c r="F5" s="3">
        <v>42064</v>
      </c>
      <c r="G5" s="4">
        <v>1.1797783015728243</v>
      </c>
      <c r="L5" s="15"/>
      <c r="M5" s="8" t="s">
        <v>116</v>
      </c>
      <c r="N5" s="12">
        <v>110.9</v>
      </c>
      <c r="U5" s="3">
        <v>42064</v>
      </c>
      <c r="V5">
        <v>1.1797783015728243</v>
      </c>
      <c r="W5">
        <v>110.9</v>
      </c>
      <c r="X5">
        <f t="shared" si="1"/>
        <v>107.79480000000001</v>
      </c>
      <c r="Y5">
        <f t="shared" ca="1" si="0"/>
        <v>14.9</v>
      </c>
    </row>
    <row r="6" spans="1:25" ht="29.25" thickBot="1" x14ac:dyDescent="0.3">
      <c r="A6" s="2" t="s">
        <v>5</v>
      </c>
      <c r="B6" s="2">
        <v>7</v>
      </c>
      <c r="F6" s="3">
        <v>42095</v>
      </c>
      <c r="G6" s="4">
        <v>0.48295481779746297</v>
      </c>
      <c r="L6" s="15"/>
      <c r="M6" s="8" t="s">
        <v>117</v>
      </c>
      <c r="N6" s="12">
        <v>95.3</v>
      </c>
      <c r="U6" s="3">
        <v>42095</v>
      </c>
      <c r="V6">
        <v>0.48295481779746297</v>
      </c>
      <c r="W6">
        <v>95.3</v>
      </c>
      <c r="X6">
        <f t="shared" si="1"/>
        <v>102.7284444</v>
      </c>
      <c r="Y6">
        <f t="shared" ca="1" si="0"/>
        <v>14.36</v>
      </c>
    </row>
    <row r="7" spans="1:25" ht="29.25" thickBot="1" x14ac:dyDescent="0.3">
      <c r="A7" s="2" t="s">
        <v>6</v>
      </c>
      <c r="B7" s="2">
        <v>7.31</v>
      </c>
      <c r="F7" s="3">
        <v>42125</v>
      </c>
      <c r="G7" s="4">
        <v>0.37277336761100344</v>
      </c>
      <c r="L7" s="15"/>
      <c r="M7" s="8" t="s">
        <v>118</v>
      </c>
      <c r="N7" s="12">
        <v>98.9</v>
      </c>
      <c r="U7" s="3">
        <v>42125</v>
      </c>
      <c r="V7">
        <v>0.37277336761100344</v>
      </c>
      <c r="W7">
        <v>98.9</v>
      </c>
      <c r="X7">
        <f t="shared" si="1"/>
        <v>101.59843151160001</v>
      </c>
      <c r="Y7">
        <f t="shared" ca="1" si="0"/>
        <v>12.83</v>
      </c>
    </row>
    <row r="8" spans="1:25" ht="29.25" thickBot="1" x14ac:dyDescent="0.3">
      <c r="A8" s="2" t="s">
        <v>7</v>
      </c>
      <c r="B8" s="2">
        <v>7.31</v>
      </c>
      <c r="F8" s="3">
        <v>42156</v>
      </c>
      <c r="G8" s="4">
        <v>0.2321335796106041</v>
      </c>
      <c r="L8" s="15"/>
      <c r="M8" s="8" t="s">
        <v>119</v>
      </c>
      <c r="N8" s="12">
        <v>101.6</v>
      </c>
      <c r="U8" s="3">
        <v>42156</v>
      </c>
      <c r="V8">
        <v>0.2321335796106041</v>
      </c>
      <c r="W8">
        <v>101.6</v>
      </c>
      <c r="X8">
        <f t="shared" si="1"/>
        <v>103.22400641578561</v>
      </c>
      <c r="Y8">
        <f t="shared" ca="1" si="0"/>
        <v>12.5</v>
      </c>
    </row>
    <row r="9" spans="1:25" ht="29.25" thickBot="1" x14ac:dyDescent="0.3">
      <c r="A9" s="2" t="s">
        <v>8</v>
      </c>
      <c r="B9" s="2">
        <v>7.67</v>
      </c>
      <c r="F9" s="3">
        <v>42186</v>
      </c>
      <c r="G9" s="4">
        <v>0.59104494807078822</v>
      </c>
      <c r="L9" s="15"/>
      <c r="M9" s="8" t="s">
        <v>120</v>
      </c>
      <c r="N9" s="12">
        <v>101.3</v>
      </c>
      <c r="U9" s="3">
        <v>42186</v>
      </c>
      <c r="V9">
        <v>0.59104494807078822</v>
      </c>
      <c r="W9">
        <v>101.3</v>
      </c>
      <c r="X9">
        <f t="shared" si="1"/>
        <v>104.56591849919081</v>
      </c>
      <c r="Y9">
        <f t="shared" ca="1" si="0"/>
        <v>11.52</v>
      </c>
    </row>
    <row r="10" spans="1:25" ht="29.25" thickBot="1" x14ac:dyDescent="0.3">
      <c r="A10" s="2" t="s">
        <v>9</v>
      </c>
      <c r="B10" s="2">
        <v>7.68</v>
      </c>
      <c r="F10" s="3">
        <v>42217</v>
      </c>
      <c r="G10" s="4">
        <v>0.8489249962971428</v>
      </c>
      <c r="L10" s="15"/>
      <c r="M10" s="8" t="s">
        <v>121</v>
      </c>
      <c r="N10" s="12">
        <v>100.5</v>
      </c>
      <c r="U10" s="3">
        <v>42217</v>
      </c>
      <c r="V10">
        <v>0.8489249962971428</v>
      </c>
      <c r="W10">
        <v>100.5</v>
      </c>
      <c r="X10">
        <f t="shared" si="1"/>
        <v>105.08874809168678</v>
      </c>
      <c r="Y10">
        <f t="shared" ca="1" si="0"/>
        <v>10.86</v>
      </c>
    </row>
    <row r="11" spans="1:25" ht="32.25" thickBot="1" x14ac:dyDescent="0.3">
      <c r="A11" s="2" t="s">
        <v>10</v>
      </c>
      <c r="B11" s="2">
        <v>7.94</v>
      </c>
      <c r="F11" s="3">
        <v>42248</v>
      </c>
      <c r="G11" s="4">
        <v>0.86501045976666546</v>
      </c>
      <c r="L11" s="15"/>
      <c r="M11" s="8" t="s">
        <v>122</v>
      </c>
      <c r="N11" s="12">
        <v>101</v>
      </c>
      <c r="U11" s="3">
        <v>42248</v>
      </c>
      <c r="V11">
        <v>0.86501045976666546</v>
      </c>
      <c r="W11">
        <v>101</v>
      </c>
      <c r="X11">
        <f t="shared" si="1"/>
        <v>106.13963557260365</v>
      </c>
      <c r="Y11">
        <f t="shared" ca="1" si="0"/>
        <v>11.15</v>
      </c>
    </row>
    <row r="12" spans="1:25" ht="29.25" thickBot="1" x14ac:dyDescent="0.3">
      <c r="A12" s="2" t="s">
        <v>11</v>
      </c>
      <c r="B12" s="2">
        <v>8.9</v>
      </c>
      <c r="F12" s="3">
        <v>42278</v>
      </c>
      <c r="G12" s="4">
        <v>0.79046369998394539</v>
      </c>
      <c r="L12" s="15"/>
      <c r="M12" s="8" t="s">
        <v>123</v>
      </c>
      <c r="N12" s="12">
        <v>105.2</v>
      </c>
      <c r="U12" s="3">
        <v>42278</v>
      </c>
      <c r="V12">
        <v>0.79046369998394539</v>
      </c>
      <c r="W12">
        <v>105.2</v>
      </c>
      <c r="X12">
        <f t="shared" si="1"/>
        <v>111.65889662237905</v>
      </c>
      <c r="Y12">
        <f t="shared" ca="1" si="0"/>
        <v>11.14</v>
      </c>
    </row>
    <row r="13" spans="1:25" ht="29.25" thickBot="1" x14ac:dyDescent="0.3">
      <c r="A13" s="2" t="s">
        <v>12</v>
      </c>
      <c r="B13" s="2">
        <v>9.6300000000000008</v>
      </c>
      <c r="F13" s="3">
        <v>42309</v>
      </c>
      <c r="G13" s="4">
        <v>0.67758218735288267</v>
      </c>
      <c r="L13" s="15"/>
      <c r="M13" s="8" t="s">
        <v>124</v>
      </c>
      <c r="N13" s="12">
        <v>99.5</v>
      </c>
      <c r="U13" s="3">
        <v>42309</v>
      </c>
      <c r="V13">
        <v>0.67758218735288267</v>
      </c>
      <c r="W13">
        <v>99.5</v>
      </c>
      <c r="X13">
        <f t="shared" si="1"/>
        <v>111.10060213926715</v>
      </c>
      <c r="Y13">
        <f t="shared" ca="1" si="0"/>
        <v>11.43</v>
      </c>
    </row>
    <row r="14" spans="1:25" ht="29.25" thickBot="1" x14ac:dyDescent="0.3">
      <c r="A14" s="2" t="s">
        <v>13</v>
      </c>
      <c r="B14" s="2">
        <v>13.25</v>
      </c>
      <c r="F14" s="3">
        <v>42339</v>
      </c>
      <c r="G14" s="4">
        <v>0.53702921222533462</v>
      </c>
      <c r="L14" s="16"/>
      <c r="M14" s="8" t="s">
        <v>125</v>
      </c>
      <c r="N14" s="12">
        <v>107.9</v>
      </c>
      <c r="U14" s="3">
        <v>42339</v>
      </c>
      <c r="V14">
        <v>0.53702921222533462</v>
      </c>
      <c r="W14">
        <v>107.9</v>
      </c>
      <c r="X14">
        <f t="shared" si="1"/>
        <v>119.87754970826927</v>
      </c>
      <c r="Y14">
        <f t="shared" ca="1" si="0"/>
        <v>11.07</v>
      </c>
    </row>
    <row r="15" spans="1:25" ht="29.25" thickBot="1" x14ac:dyDescent="0.3">
      <c r="A15" s="2" t="s">
        <v>14</v>
      </c>
      <c r="B15" s="2">
        <v>17.079999999999998</v>
      </c>
      <c r="F15" s="3">
        <v>42370</v>
      </c>
      <c r="G15" s="4">
        <v>0.63625019076648925</v>
      </c>
      <c r="L15" s="14" t="s">
        <v>106</v>
      </c>
      <c r="M15" s="7" t="s">
        <v>114</v>
      </c>
      <c r="N15" s="12">
        <v>82.7</v>
      </c>
      <c r="U15" s="3">
        <v>42370</v>
      </c>
      <c r="V15">
        <v>0.63625019076648925</v>
      </c>
      <c r="W15">
        <v>82.7</v>
      </c>
      <c r="X15">
        <f t="shared" si="1"/>
        <v>99.13873360873869</v>
      </c>
      <c r="Y15">
        <f t="shared" ca="1" si="0"/>
        <v>11.02</v>
      </c>
    </row>
    <row r="16" spans="1:25" ht="29.25" thickBot="1" x14ac:dyDescent="0.3">
      <c r="A16" s="2" t="s">
        <v>15</v>
      </c>
      <c r="B16" s="2">
        <v>19.87</v>
      </c>
      <c r="F16" s="3">
        <v>42401</v>
      </c>
      <c r="G16" s="4">
        <v>0.48684964106972473</v>
      </c>
      <c r="L16" s="15"/>
      <c r="M16" s="8" t="s">
        <v>115</v>
      </c>
      <c r="N16" s="12">
        <v>100.1</v>
      </c>
      <c r="U16" s="3">
        <v>42401</v>
      </c>
      <c r="V16">
        <v>0.48684964106972473</v>
      </c>
      <c r="W16">
        <v>100.1</v>
      </c>
      <c r="X16">
        <f t="shared" si="1"/>
        <v>99.237872342347416</v>
      </c>
      <c r="Y16">
        <f t="shared" ca="1" si="0"/>
        <v>10.84</v>
      </c>
    </row>
    <row r="17" spans="1:25" ht="29.25" thickBot="1" x14ac:dyDescent="0.3">
      <c r="A17" s="2" t="s">
        <v>16</v>
      </c>
      <c r="B17" s="2">
        <v>9.57</v>
      </c>
      <c r="F17" s="3">
        <v>42430</v>
      </c>
      <c r="G17" s="4">
        <v>0.42449303823693185</v>
      </c>
      <c r="L17" s="15"/>
      <c r="M17" s="8" t="s">
        <v>116</v>
      </c>
      <c r="N17" s="12">
        <v>109.7</v>
      </c>
      <c r="U17" s="3">
        <v>42430</v>
      </c>
      <c r="V17">
        <v>0.42449303823693185</v>
      </c>
      <c r="W17">
        <v>109.7</v>
      </c>
      <c r="X17">
        <f t="shared" si="1"/>
        <v>108.86394595955511</v>
      </c>
      <c r="Y17">
        <f t="shared" ca="1" si="0"/>
        <v>10.94</v>
      </c>
    </row>
    <row r="18" spans="1:25" ht="29.25" thickBot="1" x14ac:dyDescent="0.3">
      <c r="A18" s="2" t="s">
        <v>17</v>
      </c>
      <c r="B18" s="2">
        <v>8.2899999999999991</v>
      </c>
      <c r="F18" s="3">
        <v>42461</v>
      </c>
      <c r="G18" s="4">
        <v>0.44074142344767608</v>
      </c>
      <c r="L18" s="15"/>
      <c r="M18" s="8" t="s">
        <v>117</v>
      </c>
      <c r="N18" s="12">
        <v>94.3</v>
      </c>
      <c r="U18" s="3">
        <v>42461</v>
      </c>
      <c r="V18">
        <v>0.44074142344767608</v>
      </c>
      <c r="W18">
        <v>94.3</v>
      </c>
      <c r="X18">
        <f t="shared" si="1"/>
        <v>102.65870103986046</v>
      </c>
      <c r="Y18">
        <f t="shared" ca="1" si="0"/>
        <v>10.73</v>
      </c>
    </row>
    <row r="19" spans="1:25" ht="29.25" thickBot="1" x14ac:dyDescent="0.3">
      <c r="A19" s="2" t="s">
        <v>18</v>
      </c>
      <c r="B19" s="2">
        <v>7.62</v>
      </c>
      <c r="F19" s="3">
        <v>42491</v>
      </c>
      <c r="G19" s="4">
        <v>0.41520373219353246</v>
      </c>
      <c r="L19" s="15"/>
      <c r="M19" s="8" t="s">
        <v>118</v>
      </c>
      <c r="N19" s="12">
        <v>99.5</v>
      </c>
      <c r="U19" s="3">
        <v>42491</v>
      </c>
      <c r="V19">
        <v>0.41520373219353246</v>
      </c>
      <c r="W19">
        <v>99.5</v>
      </c>
      <c r="X19">
        <f t="shared" si="1"/>
        <v>102.14540753466116</v>
      </c>
      <c r="Y19">
        <f t="shared" ca="1" si="0"/>
        <v>11.06</v>
      </c>
    </row>
    <row r="20" spans="1:25" ht="29.25" thickBot="1" x14ac:dyDescent="0.3">
      <c r="A20" s="2" t="s">
        <v>19</v>
      </c>
      <c r="B20" s="2">
        <v>7.33</v>
      </c>
      <c r="F20" s="3">
        <v>42522</v>
      </c>
      <c r="G20" s="4">
        <v>0.38598627456511281</v>
      </c>
      <c r="L20" s="15"/>
      <c r="M20" s="8" t="s">
        <v>119</v>
      </c>
      <c r="N20" s="12">
        <v>102.3</v>
      </c>
      <c r="U20" s="3">
        <v>42522</v>
      </c>
      <c r="V20">
        <v>0.38598627456511281</v>
      </c>
      <c r="W20">
        <v>102.3</v>
      </c>
      <c r="X20">
        <f t="shared" si="1"/>
        <v>104.49475190795836</v>
      </c>
      <c r="Y20">
        <f t="shared" ca="1" si="0"/>
        <v>10.64</v>
      </c>
    </row>
    <row r="21" spans="1:25" ht="29.25" thickBot="1" x14ac:dyDescent="0.3">
      <c r="A21" s="2" t="s">
        <v>20</v>
      </c>
      <c r="B21" s="2">
        <v>6.81</v>
      </c>
      <c r="F21" s="3">
        <v>42552</v>
      </c>
      <c r="G21" s="4">
        <v>0.53748474079094422</v>
      </c>
      <c r="L21" s="15"/>
      <c r="M21" s="8" t="s">
        <v>120</v>
      </c>
      <c r="N21" s="12">
        <v>100.5</v>
      </c>
      <c r="U21" s="3">
        <v>42552</v>
      </c>
      <c r="V21">
        <v>0.53748474079094422</v>
      </c>
      <c r="W21">
        <v>100.5</v>
      </c>
      <c r="X21">
        <f t="shared" si="1"/>
        <v>105.01722566749815</v>
      </c>
      <c r="Y21">
        <f t="shared" ca="1" si="0"/>
        <v>10.38</v>
      </c>
    </row>
    <row r="22" spans="1:25" ht="29.25" thickBot="1" x14ac:dyDescent="0.3">
      <c r="A22" s="2" t="s">
        <v>21</v>
      </c>
      <c r="B22" s="2">
        <v>6.57</v>
      </c>
      <c r="F22" s="3">
        <v>42583</v>
      </c>
      <c r="G22" s="4">
        <v>0.48481691821719153</v>
      </c>
      <c r="L22" s="15"/>
      <c r="M22" s="8" t="s">
        <v>121</v>
      </c>
      <c r="N22" s="12">
        <v>102.3</v>
      </c>
      <c r="U22" s="3">
        <v>42583</v>
      </c>
      <c r="V22">
        <v>0.48481691821719153</v>
      </c>
      <c r="W22">
        <v>102.3</v>
      </c>
      <c r="X22">
        <f t="shared" si="1"/>
        <v>107.43262185785061</v>
      </c>
      <c r="Y22">
        <f t="shared" ca="1" si="0"/>
        <v>10.34</v>
      </c>
    </row>
    <row r="23" spans="1:25" ht="32.25" thickBot="1" x14ac:dyDescent="0.3">
      <c r="A23" s="2" t="s">
        <v>22</v>
      </c>
      <c r="B23" s="2">
        <v>6.3</v>
      </c>
      <c r="F23" s="3">
        <v>42614</v>
      </c>
      <c r="G23" s="4">
        <v>0.42376383097808912</v>
      </c>
      <c r="L23" s="15"/>
      <c r="M23" s="8" t="s">
        <v>122</v>
      </c>
      <c r="N23" s="12">
        <v>101.3</v>
      </c>
      <c r="U23" s="3">
        <v>42614</v>
      </c>
      <c r="V23">
        <v>0.42376383097808912</v>
      </c>
      <c r="W23">
        <v>101.3</v>
      </c>
      <c r="X23">
        <f t="shared" si="1"/>
        <v>108.82924594200266</v>
      </c>
      <c r="Y23">
        <f t="shared" ca="1" si="0"/>
        <v>10.24</v>
      </c>
    </row>
    <row r="24" spans="1:25" ht="29.25" thickBot="1" x14ac:dyDescent="0.3">
      <c r="A24" s="2" t="s">
        <v>23</v>
      </c>
      <c r="B24" s="2">
        <v>5.76</v>
      </c>
      <c r="F24" s="3">
        <v>42644</v>
      </c>
      <c r="G24" s="4">
        <v>0.4525904718336875</v>
      </c>
      <c r="L24" s="15"/>
      <c r="M24" s="8" t="s">
        <v>123</v>
      </c>
      <c r="N24" s="12">
        <v>105.8</v>
      </c>
      <c r="U24" s="3">
        <v>42644</v>
      </c>
      <c r="V24">
        <v>0.4525904718336875</v>
      </c>
      <c r="W24">
        <v>105.8</v>
      </c>
      <c r="X24">
        <f t="shared" si="1"/>
        <v>115.1413422066388</v>
      </c>
      <c r="Y24">
        <f t="shared" ca="1" si="0"/>
        <v>10.32</v>
      </c>
    </row>
    <row r="25" spans="1:25" ht="29.25" thickBot="1" x14ac:dyDescent="0.3">
      <c r="A25" s="2" t="s">
        <v>24</v>
      </c>
      <c r="B25" s="2">
        <v>5.0999999999999996</v>
      </c>
      <c r="F25" s="3">
        <v>42675</v>
      </c>
      <c r="G25" s="4">
        <v>0.34359587561129956</v>
      </c>
      <c r="L25" s="15"/>
      <c r="M25" s="8" t="s">
        <v>124</v>
      </c>
      <c r="N25" s="12">
        <v>101.6</v>
      </c>
      <c r="U25" s="3">
        <v>42675</v>
      </c>
      <c r="V25">
        <v>0.34359587561129956</v>
      </c>
      <c r="W25">
        <v>101.6</v>
      </c>
      <c r="X25">
        <f t="shared" si="1"/>
        <v>116.983603681945</v>
      </c>
      <c r="Y25">
        <f t="shared" ca="1" si="0"/>
        <v>10.02</v>
      </c>
    </row>
    <row r="26" spans="1:25" ht="29.25" thickBot="1" x14ac:dyDescent="0.3">
      <c r="A26" s="2" t="s">
        <v>25</v>
      </c>
      <c r="B26" s="2">
        <v>4.79</v>
      </c>
      <c r="F26" s="3">
        <v>42705</v>
      </c>
      <c r="G26" s="4">
        <v>0.17579327198939154</v>
      </c>
      <c r="L26" s="16"/>
      <c r="M26" s="8" t="s">
        <v>125</v>
      </c>
      <c r="N26" s="12">
        <v>106.6</v>
      </c>
      <c r="U26" s="3">
        <v>42705</v>
      </c>
      <c r="V26">
        <v>0.17579327198939154</v>
      </c>
      <c r="W26">
        <v>106.6</v>
      </c>
      <c r="X26">
        <f t="shared" si="1"/>
        <v>124.70452152495336</v>
      </c>
      <c r="Y26">
        <f t="shared" ca="1" si="0"/>
        <v>10.16</v>
      </c>
    </row>
    <row r="27" spans="1:25" ht="29.25" thickBot="1" x14ac:dyDescent="0.3">
      <c r="A27" s="2" t="s">
        <v>26</v>
      </c>
      <c r="B27" s="2">
        <v>4.51</v>
      </c>
      <c r="F27" s="3">
        <v>42736</v>
      </c>
      <c r="G27" s="4">
        <v>0.33574116371714524</v>
      </c>
      <c r="L27" s="14" t="s">
        <v>107</v>
      </c>
      <c r="M27" s="7" t="s">
        <v>114</v>
      </c>
      <c r="N27" s="12">
        <v>84.9</v>
      </c>
      <c r="U27" s="3">
        <v>42736</v>
      </c>
      <c r="V27">
        <v>0.33574116371714524</v>
      </c>
      <c r="W27">
        <v>84.9</v>
      </c>
      <c r="X27">
        <f t="shared" si="1"/>
        <v>105.87413877468542</v>
      </c>
      <c r="Y27">
        <f t="shared" ca="1" si="0"/>
        <v>10.11</v>
      </c>
    </row>
    <row r="28" spans="1:25" ht="29.25" thickBot="1" x14ac:dyDescent="0.3">
      <c r="A28" s="2" t="s">
        <v>27</v>
      </c>
      <c r="B28" s="2">
        <v>4.22</v>
      </c>
      <c r="F28" s="3">
        <v>42767</v>
      </c>
      <c r="G28" s="4">
        <v>8.9134277303003273E-2</v>
      </c>
      <c r="L28" s="15"/>
      <c r="M28" s="8" t="s">
        <v>115</v>
      </c>
      <c r="N28" s="12">
        <v>95.4</v>
      </c>
      <c r="U28" s="3">
        <v>42767</v>
      </c>
      <c r="V28">
        <v>8.9134277303003273E-2</v>
      </c>
      <c r="W28">
        <v>95.4</v>
      </c>
      <c r="X28">
        <f t="shared" si="1"/>
        <v>101.0039283910499</v>
      </c>
      <c r="Y28">
        <f t="shared" ca="1" si="0"/>
        <v>10.14</v>
      </c>
    </row>
    <row r="29" spans="1:25" ht="29.25" thickBot="1" x14ac:dyDescent="0.3">
      <c r="A29" s="2" t="s">
        <v>28</v>
      </c>
      <c r="B29" s="2">
        <v>4.0599999999999996</v>
      </c>
      <c r="F29" s="3">
        <v>42795</v>
      </c>
      <c r="G29" s="4">
        <v>0.10136000406163248</v>
      </c>
      <c r="L29" s="15"/>
      <c r="M29" s="8" t="s">
        <v>116</v>
      </c>
      <c r="N29" s="12">
        <v>111.8</v>
      </c>
      <c r="U29" s="3">
        <v>42795</v>
      </c>
      <c r="V29">
        <v>0.10136000406163248</v>
      </c>
      <c r="W29">
        <v>111.8</v>
      </c>
      <c r="X29">
        <f t="shared" si="1"/>
        <v>112.92239194119378</v>
      </c>
      <c r="Y29">
        <f t="shared" ca="1" si="0"/>
        <v>9.9</v>
      </c>
    </row>
    <row r="30" spans="1:25" ht="29.25" thickBot="1" x14ac:dyDescent="0.3">
      <c r="A30" s="2" t="s">
        <v>29</v>
      </c>
      <c r="B30" s="2">
        <v>4.3099999999999996</v>
      </c>
      <c r="F30" s="3">
        <v>42826</v>
      </c>
      <c r="G30" s="4">
        <v>0.32209905347518486</v>
      </c>
      <c r="L30" s="15"/>
      <c r="M30" s="8" t="s">
        <v>117</v>
      </c>
      <c r="N30" s="12">
        <v>95</v>
      </c>
      <c r="U30" s="3">
        <v>42826</v>
      </c>
      <c r="V30">
        <v>0.32209905347518486</v>
      </c>
      <c r="W30">
        <v>95</v>
      </c>
      <c r="X30">
        <f t="shared" si="1"/>
        <v>107.27627234413409</v>
      </c>
      <c r="Y30">
        <f t="shared" ca="1" si="0"/>
        <v>9.58</v>
      </c>
    </row>
    <row r="31" spans="1:25" ht="29.25" thickBot="1" x14ac:dyDescent="0.3">
      <c r="A31" s="2" t="s">
        <v>30</v>
      </c>
      <c r="B31" s="2">
        <v>4.17</v>
      </c>
      <c r="F31" s="3">
        <v>42856</v>
      </c>
      <c r="G31" s="4">
        <v>0.38247125851970054</v>
      </c>
      <c r="L31" s="15"/>
      <c r="M31" s="8" t="s">
        <v>118</v>
      </c>
      <c r="N31" s="12">
        <v>101.3</v>
      </c>
      <c r="U31" s="3">
        <v>42856</v>
      </c>
      <c r="V31">
        <v>0.38247125851970054</v>
      </c>
      <c r="W31">
        <v>101.3</v>
      </c>
      <c r="X31">
        <f t="shared" si="1"/>
        <v>108.67086388460783</v>
      </c>
      <c r="Y31">
        <f t="shared" ca="1" si="0"/>
        <v>9.1300000000000008</v>
      </c>
    </row>
    <row r="32" spans="1:25" ht="29.25" thickBot="1" x14ac:dyDescent="0.3">
      <c r="A32" s="2" t="s">
        <v>31</v>
      </c>
      <c r="B32" s="2">
        <v>4.0599999999999996</v>
      </c>
      <c r="F32" s="3">
        <v>42887</v>
      </c>
      <c r="G32" s="4">
        <v>0.62271304228671909</v>
      </c>
      <c r="L32" s="15"/>
      <c r="M32" s="8" t="s">
        <v>119</v>
      </c>
      <c r="N32" s="12">
        <v>101.5</v>
      </c>
      <c r="U32" s="3">
        <v>42887</v>
      </c>
      <c r="V32">
        <v>0.62271304228671909</v>
      </c>
      <c r="W32">
        <v>101.5</v>
      </c>
      <c r="X32">
        <f t="shared" si="1"/>
        <v>110.30092684287695</v>
      </c>
      <c r="Y32">
        <f t="shared" ca="1" si="0"/>
        <v>9.11</v>
      </c>
    </row>
    <row r="33" spans="1:25" ht="29.25" thickBot="1" x14ac:dyDescent="0.3">
      <c r="A33" s="2" t="s">
        <v>32</v>
      </c>
      <c r="B33" s="2">
        <v>4.17</v>
      </c>
      <c r="F33" s="3">
        <v>42917</v>
      </c>
      <c r="G33" s="4">
        <v>8.8187708673686416E-2</v>
      </c>
      <c r="L33" s="15"/>
      <c r="M33" s="8" t="s">
        <v>120</v>
      </c>
      <c r="N33" s="12">
        <v>99.6</v>
      </c>
      <c r="U33" s="3">
        <v>42917</v>
      </c>
      <c r="V33">
        <v>8.8187708673686416E-2</v>
      </c>
      <c r="W33">
        <v>99.6</v>
      </c>
      <c r="X33">
        <f t="shared" si="1"/>
        <v>109.85972313550543</v>
      </c>
      <c r="Y33">
        <f t="shared" ca="1" si="0"/>
        <v>8.9499999999999993</v>
      </c>
    </row>
    <row r="34" spans="1:25" ht="29.25" thickBot="1" x14ac:dyDescent="0.3">
      <c r="A34" s="2" t="s">
        <v>33</v>
      </c>
      <c r="B34" s="2">
        <v>4.17</v>
      </c>
      <c r="F34" s="3">
        <v>42948</v>
      </c>
      <c r="G34" s="4">
        <v>-7.1655476671367069E-2</v>
      </c>
      <c r="L34" s="15"/>
      <c r="M34" s="8" t="s">
        <v>121</v>
      </c>
      <c r="N34" s="12">
        <v>102.9</v>
      </c>
      <c r="U34" s="3">
        <v>42948</v>
      </c>
      <c r="V34">
        <v>-7.1655476671367069E-2</v>
      </c>
      <c r="W34">
        <v>102.9</v>
      </c>
      <c r="X34">
        <f t="shared" si="1"/>
        <v>113.04565510643509</v>
      </c>
      <c r="Y34">
        <f t="shared" ca="1" si="0"/>
        <v>8.5399999999999991</v>
      </c>
    </row>
    <row r="35" spans="1:25" ht="32.25" thickBot="1" x14ac:dyDescent="0.3">
      <c r="A35" s="2" t="s">
        <v>34</v>
      </c>
      <c r="B35" s="2">
        <v>4.16</v>
      </c>
      <c r="F35" s="3">
        <v>42979</v>
      </c>
      <c r="G35" s="4">
        <v>0.1172059607048368</v>
      </c>
      <c r="L35" s="15"/>
      <c r="M35" s="8" t="s">
        <v>122</v>
      </c>
      <c r="N35" s="12">
        <v>100.2</v>
      </c>
      <c r="U35" s="3">
        <v>42979</v>
      </c>
      <c r="V35">
        <v>0.1172059607048368</v>
      </c>
      <c r="W35">
        <v>100.2</v>
      </c>
      <c r="X35">
        <f t="shared" si="1"/>
        <v>113.27174641664797</v>
      </c>
      <c r="Y35">
        <f t="shared" ref="Y35:Y66" ca="1" si="2">OFFSET($B$101, (ROW()-ROW($B$4))*-1,0)</f>
        <v>8.3699999999999992</v>
      </c>
    </row>
    <row r="36" spans="1:25" ht="29.25" thickBot="1" x14ac:dyDescent="0.3">
      <c r="A36" s="2" t="s">
        <v>35</v>
      </c>
      <c r="B36" s="2">
        <v>4.2300000000000004</v>
      </c>
      <c r="F36" s="3">
        <v>43009</v>
      </c>
      <c r="G36" s="4">
        <v>0.21143100440895068</v>
      </c>
      <c r="L36" s="15"/>
      <c r="M36" s="8" t="s">
        <v>123</v>
      </c>
      <c r="N36" s="12">
        <v>104</v>
      </c>
      <c r="U36" s="3">
        <v>43009</v>
      </c>
      <c r="V36">
        <v>0.21143100440895068</v>
      </c>
      <c r="W36">
        <v>104</v>
      </c>
      <c r="X36">
        <f t="shared" ref="X36:X67" si="3">W36*X35/100</f>
        <v>117.80261627331389</v>
      </c>
      <c r="Y36">
        <f t="shared" ca="1" si="2"/>
        <v>8.0399999999999991</v>
      </c>
    </row>
    <row r="37" spans="1:25" ht="29.25" thickBot="1" x14ac:dyDescent="0.3">
      <c r="A37" s="2" t="s">
        <v>36</v>
      </c>
      <c r="B37" s="2">
        <v>4.99</v>
      </c>
      <c r="F37" s="3">
        <v>43040</v>
      </c>
      <c r="G37" s="4">
        <v>0.11562162832954925</v>
      </c>
      <c r="L37" s="15"/>
      <c r="M37" s="8" t="s">
        <v>124</v>
      </c>
      <c r="N37" s="12">
        <v>100.4</v>
      </c>
      <c r="U37" s="3">
        <v>43040</v>
      </c>
      <c r="V37">
        <v>0.11562162832954925</v>
      </c>
      <c r="W37">
        <v>100.4</v>
      </c>
      <c r="X37">
        <f t="shared" si="3"/>
        <v>118.27382673840715</v>
      </c>
      <c r="Y37">
        <f t="shared" ca="1" si="2"/>
        <v>8.01</v>
      </c>
    </row>
    <row r="38" spans="1:25" ht="29.25" thickBot="1" x14ac:dyDescent="0.3">
      <c r="A38" s="2" t="s">
        <v>37</v>
      </c>
      <c r="B38" s="2">
        <v>5.47</v>
      </c>
      <c r="F38" s="3">
        <v>43070</v>
      </c>
      <c r="G38" s="4">
        <v>0.19245116791161365</v>
      </c>
      <c r="L38" s="16"/>
      <c r="M38" s="8" t="s">
        <v>125</v>
      </c>
      <c r="N38" s="12">
        <v>105.7</v>
      </c>
      <c r="U38" s="3">
        <v>43070</v>
      </c>
      <c r="V38">
        <v>0.19245116791161365</v>
      </c>
      <c r="W38">
        <v>105.7</v>
      </c>
      <c r="X38">
        <f t="shared" si="3"/>
        <v>125.01543486249636</v>
      </c>
      <c r="Y38">
        <f t="shared" ca="1" si="2"/>
        <v>7.73</v>
      </c>
    </row>
    <row r="39" spans="1:25" ht="29.25" thickBot="1" x14ac:dyDescent="0.3">
      <c r="A39" s="2" t="s">
        <v>38</v>
      </c>
      <c r="B39" s="2">
        <v>5.99</v>
      </c>
      <c r="F39" s="3">
        <v>43101</v>
      </c>
      <c r="G39" s="4">
        <v>7.8346373589923246E-2</v>
      </c>
      <c r="L39" s="14" t="s">
        <v>108</v>
      </c>
      <c r="M39" s="7" t="s">
        <v>114</v>
      </c>
      <c r="N39" s="12">
        <v>86.9</v>
      </c>
      <c r="U39" s="3">
        <v>43101</v>
      </c>
      <c r="V39">
        <v>7.8346373589923246E-2</v>
      </c>
      <c r="W39">
        <v>86.9</v>
      </c>
      <c r="X39">
        <f t="shared" si="3"/>
        <v>108.63841289550936</v>
      </c>
      <c r="Y39">
        <f t="shared" ca="1" si="2"/>
        <v>7.09</v>
      </c>
    </row>
    <row r="40" spans="1:25" ht="29.25" thickBot="1" x14ac:dyDescent="0.3">
      <c r="A40" s="2" t="s">
        <v>39</v>
      </c>
      <c r="B40" s="2">
        <v>5.79</v>
      </c>
      <c r="F40" s="3">
        <v>43132</v>
      </c>
      <c r="G40" s="4">
        <v>8.4587255060853295E-2</v>
      </c>
      <c r="L40" s="15"/>
      <c r="M40" s="8" t="s">
        <v>115</v>
      </c>
      <c r="N40" s="12">
        <v>95.8</v>
      </c>
      <c r="U40" s="3">
        <v>43132</v>
      </c>
      <c r="V40">
        <v>8.4587255060853295E-2</v>
      </c>
      <c r="W40">
        <v>95.8</v>
      </c>
      <c r="X40">
        <f t="shared" si="3"/>
        <v>104.07559955389797</v>
      </c>
      <c r="Y40">
        <f t="shared" ca="1" si="2"/>
        <v>7.15</v>
      </c>
    </row>
    <row r="41" spans="1:25" ht="29.25" thickBot="1" x14ac:dyDescent="0.3">
      <c r="A41" s="2" t="s">
        <v>40</v>
      </c>
      <c r="B41" s="2">
        <v>5.94</v>
      </c>
      <c r="F41" s="3">
        <v>43160</v>
      </c>
      <c r="G41" s="4">
        <v>0.25309812033503931</v>
      </c>
      <c r="L41" s="15"/>
      <c r="M41" s="8" t="s">
        <v>116</v>
      </c>
      <c r="N41" s="12">
        <v>111.4</v>
      </c>
      <c r="U41" s="3">
        <v>43160</v>
      </c>
      <c r="V41">
        <v>0.25309812033503931</v>
      </c>
      <c r="W41">
        <v>111.4</v>
      </c>
      <c r="X41">
        <f t="shared" si="3"/>
        <v>115.94021790304234</v>
      </c>
      <c r="Y41">
        <f t="shared" ca="1" si="2"/>
        <v>7.15</v>
      </c>
    </row>
    <row r="42" spans="1:25" ht="29.25" thickBot="1" x14ac:dyDescent="0.3">
      <c r="A42" s="2" t="s">
        <v>41</v>
      </c>
      <c r="B42" s="2">
        <v>6.04</v>
      </c>
      <c r="F42" s="3">
        <v>43191</v>
      </c>
      <c r="G42" s="4">
        <v>0.35728696395410964</v>
      </c>
      <c r="L42" s="15"/>
      <c r="M42" s="8" t="s">
        <v>117</v>
      </c>
      <c r="N42" s="12">
        <v>95.4</v>
      </c>
      <c r="U42" s="3">
        <v>43191</v>
      </c>
      <c r="V42">
        <v>0.35728696395410964</v>
      </c>
      <c r="W42">
        <v>95.4</v>
      </c>
      <c r="X42">
        <f t="shared" si="3"/>
        <v>110.60696787950239</v>
      </c>
      <c r="Y42">
        <f t="shared" ca="1" si="2"/>
        <v>7</v>
      </c>
    </row>
    <row r="43" spans="1:25" ht="29.25" thickBot="1" x14ac:dyDescent="0.3">
      <c r="A43" s="2" t="s">
        <v>42</v>
      </c>
      <c r="B43" s="2">
        <v>6.15</v>
      </c>
      <c r="F43" s="3">
        <v>43221</v>
      </c>
      <c r="G43" s="4">
        <v>0.39373452913544327</v>
      </c>
      <c r="L43" s="15"/>
      <c r="M43" s="8" t="s">
        <v>118</v>
      </c>
      <c r="N43" s="12">
        <v>101.6</v>
      </c>
      <c r="U43" s="3">
        <v>43221</v>
      </c>
      <c r="V43">
        <v>0.39373452913544327</v>
      </c>
      <c r="W43">
        <v>101.6</v>
      </c>
      <c r="X43">
        <f t="shared" si="3"/>
        <v>112.37667936557442</v>
      </c>
      <c r="Y43">
        <f t="shared" ca="1" si="2"/>
        <v>6.95</v>
      </c>
    </row>
    <row r="44" spans="1:25" ht="29.25" thickBot="1" x14ac:dyDescent="0.3">
      <c r="A44" s="2" t="s">
        <v>43</v>
      </c>
      <c r="B44" s="2">
        <v>6.46</v>
      </c>
      <c r="F44" s="3">
        <v>43252</v>
      </c>
      <c r="G44" s="4">
        <v>0.50302983472015228</v>
      </c>
      <c r="L44" s="15"/>
      <c r="M44" s="8" t="s">
        <v>119</v>
      </c>
      <c r="N44" s="12">
        <v>100.2</v>
      </c>
      <c r="U44" s="3">
        <v>43252</v>
      </c>
      <c r="V44">
        <v>0.50302983472015228</v>
      </c>
      <c r="W44">
        <v>100.2</v>
      </c>
      <c r="X44">
        <f t="shared" si="3"/>
        <v>112.60143272430558</v>
      </c>
      <c r="Y44">
        <f t="shared" ca="1" si="2"/>
        <v>7.02</v>
      </c>
    </row>
    <row r="45" spans="1:25" ht="29.25" thickBot="1" x14ac:dyDescent="0.3">
      <c r="A45" s="2" t="s">
        <v>44</v>
      </c>
      <c r="B45" s="2">
        <v>6.79</v>
      </c>
      <c r="F45" s="3">
        <v>43282</v>
      </c>
      <c r="G45" s="4">
        <v>0.29430102631695831</v>
      </c>
      <c r="L45" s="15"/>
      <c r="M45" s="8" t="s">
        <v>120</v>
      </c>
      <c r="N45" s="12">
        <v>101</v>
      </c>
      <c r="U45" s="3">
        <v>43282</v>
      </c>
      <c r="V45">
        <v>0.29430102631695831</v>
      </c>
      <c r="W45">
        <v>101</v>
      </c>
      <c r="X45">
        <f t="shared" si="3"/>
        <v>113.72744705154864</v>
      </c>
      <c r="Y45">
        <f t="shared" ca="1" si="2"/>
        <v>7.09</v>
      </c>
    </row>
    <row r="46" spans="1:25" ht="29.25" thickBot="1" x14ac:dyDescent="0.3">
      <c r="A46" s="2" t="s">
        <v>45</v>
      </c>
      <c r="B46" s="2">
        <v>6.86</v>
      </c>
      <c r="F46" s="3">
        <v>43313</v>
      </c>
      <c r="G46" s="4">
        <v>0.49273350607190025</v>
      </c>
      <c r="L46" s="15"/>
      <c r="M46" s="8" t="s">
        <v>121</v>
      </c>
      <c r="N46" s="12">
        <v>102.1</v>
      </c>
      <c r="U46" s="3">
        <v>43313</v>
      </c>
      <c r="V46">
        <v>0.49273350607190025</v>
      </c>
      <c r="W46">
        <v>102.1</v>
      </c>
      <c r="X46">
        <f t="shared" si="3"/>
        <v>116.11572343963115</v>
      </c>
      <c r="Y46">
        <f t="shared" ca="1" si="2"/>
        <v>7.03</v>
      </c>
    </row>
    <row r="47" spans="1:25" ht="32.25" thickBot="1" x14ac:dyDescent="0.3">
      <c r="A47" s="2" t="s">
        <v>46</v>
      </c>
      <c r="B47" s="2">
        <v>7.13</v>
      </c>
      <c r="F47" s="3">
        <v>43344</v>
      </c>
      <c r="G47" s="4">
        <v>0.42344196833236936</v>
      </c>
      <c r="L47" s="15"/>
      <c r="M47" s="8" t="s">
        <v>122</v>
      </c>
      <c r="N47" s="12">
        <v>99.8</v>
      </c>
      <c r="U47" s="3">
        <v>43344</v>
      </c>
      <c r="V47">
        <v>0.42344196833236936</v>
      </c>
      <c r="W47">
        <v>99.8</v>
      </c>
      <c r="X47">
        <f t="shared" si="3"/>
        <v>115.8834919927519</v>
      </c>
      <c r="Y47">
        <f t="shared" ca="1" si="2"/>
        <v>7.15</v>
      </c>
    </row>
    <row r="48" spans="1:25" ht="29.25" thickBot="1" x14ac:dyDescent="0.3">
      <c r="A48" s="2" t="s">
        <v>47</v>
      </c>
      <c r="B48" s="2">
        <v>7.32</v>
      </c>
      <c r="F48" s="3">
        <v>43374</v>
      </c>
      <c r="G48" s="4">
        <v>0.34682450323070668</v>
      </c>
      <c r="L48" s="15"/>
      <c r="M48" s="8" t="s">
        <v>123</v>
      </c>
      <c r="N48" s="12">
        <v>107</v>
      </c>
      <c r="U48" s="3">
        <v>43374</v>
      </c>
      <c r="V48">
        <v>0.34682450323070668</v>
      </c>
      <c r="W48">
        <v>107</v>
      </c>
      <c r="X48">
        <f t="shared" si="3"/>
        <v>123.99533643224453</v>
      </c>
      <c r="Y48">
        <f t="shared" ca="1" si="2"/>
        <v>7.27</v>
      </c>
    </row>
    <row r="49" spans="1:25" ht="29.25" thickBot="1" x14ac:dyDescent="0.3">
      <c r="A49" s="2" t="s">
        <v>48</v>
      </c>
      <c r="B49" s="2">
        <v>7.58</v>
      </c>
      <c r="F49" s="3">
        <v>43405</v>
      </c>
      <c r="G49" s="4">
        <v>0.39312886284814397</v>
      </c>
      <c r="L49" s="15"/>
      <c r="M49" s="8" t="s">
        <v>124</v>
      </c>
      <c r="N49" s="12">
        <v>99.6</v>
      </c>
      <c r="U49" s="3">
        <v>43405</v>
      </c>
      <c r="V49">
        <v>0.39312886284814397</v>
      </c>
      <c r="W49">
        <v>99.6</v>
      </c>
      <c r="X49">
        <f t="shared" si="3"/>
        <v>123.49935508651554</v>
      </c>
      <c r="Y49">
        <f t="shared" ca="1" si="2"/>
        <v>7.25</v>
      </c>
    </row>
    <row r="50" spans="1:25" ht="29.25" thickBot="1" x14ac:dyDescent="0.3">
      <c r="A50" s="2" t="s">
        <v>49</v>
      </c>
      <c r="B50" s="2">
        <v>7.72</v>
      </c>
      <c r="F50" s="3">
        <v>43435</v>
      </c>
      <c r="G50" s="4">
        <v>0.58688034042182835</v>
      </c>
      <c r="L50" s="16"/>
      <c r="M50" s="8" t="s">
        <v>125</v>
      </c>
      <c r="N50" s="12">
        <v>107.8</v>
      </c>
      <c r="U50" s="3">
        <v>43435</v>
      </c>
      <c r="V50">
        <v>0.58688034042182835</v>
      </c>
      <c r="W50">
        <v>107.8</v>
      </c>
      <c r="X50">
        <f t="shared" si="3"/>
        <v>133.13230478326375</v>
      </c>
      <c r="Y50">
        <f t="shared" ca="1" si="2"/>
        <v>7.49</v>
      </c>
    </row>
    <row r="51" spans="1:25" ht="29.25" thickBot="1" x14ac:dyDescent="0.3">
      <c r="A51" s="2" t="s">
        <v>50</v>
      </c>
      <c r="B51" s="2">
        <v>7.75</v>
      </c>
      <c r="F51" s="3">
        <v>43466</v>
      </c>
      <c r="G51" s="4">
        <v>0.72813847282785105</v>
      </c>
      <c r="L51" s="14" t="s">
        <v>109</v>
      </c>
      <c r="M51" s="7" t="s">
        <v>114</v>
      </c>
      <c r="N51" s="12">
        <v>83.8</v>
      </c>
      <c r="U51" s="3">
        <v>43466</v>
      </c>
      <c r="V51">
        <v>0.72813847282785105</v>
      </c>
      <c r="W51">
        <v>83.8</v>
      </c>
      <c r="X51">
        <f t="shared" si="3"/>
        <v>111.56487140837503</v>
      </c>
      <c r="Y51">
        <f t="shared" ca="1" si="2"/>
        <v>7.65</v>
      </c>
    </row>
    <row r="52" spans="1:25" ht="29.25" thickBot="1" x14ac:dyDescent="0.3">
      <c r="A52" s="2" t="s">
        <v>51</v>
      </c>
      <c r="B52" s="2">
        <v>7.68</v>
      </c>
      <c r="F52" s="3">
        <v>43497</v>
      </c>
      <c r="G52" s="4">
        <v>0.29621071367064644</v>
      </c>
      <c r="L52" s="15"/>
      <c r="M52" s="8" t="s">
        <v>115</v>
      </c>
      <c r="N52" s="12">
        <v>97.2</v>
      </c>
      <c r="U52" s="3">
        <v>43497</v>
      </c>
      <c r="V52">
        <v>0.29621071367064644</v>
      </c>
      <c r="W52">
        <v>97.2</v>
      </c>
      <c r="X52">
        <f t="shared" si="3"/>
        <v>108.44105500894052</v>
      </c>
      <c r="Y52">
        <f t="shared" ca="1" si="2"/>
        <v>7.59</v>
      </c>
    </row>
    <row r="53" spans="1:25" ht="29.25" thickBot="1" x14ac:dyDescent="0.3">
      <c r="A53" s="2" t="s">
        <v>52</v>
      </c>
      <c r="B53" s="2">
        <v>7.59</v>
      </c>
      <c r="F53" s="3">
        <v>43525</v>
      </c>
      <c r="G53" s="4">
        <v>0.28022344139253619</v>
      </c>
      <c r="L53" s="15"/>
      <c r="M53" s="8" t="s">
        <v>116</v>
      </c>
      <c r="N53" s="12">
        <v>109.9</v>
      </c>
      <c r="U53" s="3">
        <v>43525</v>
      </c>
      <c r="V53">
        <v>0.28022344139253619</v>
      </c>
      <c r="W53">
        <v>109.9</v>
      </c>
      <c r="X53">
        <f t="shared" si="3"/>
        <v>119.17671945482563</v>
      </c>
      <c r="Y53">
        <f t="shared" ca="1" si="2"/>
        <v>7.68</v>
      </c>
    </row>
    <row r="54" spans="1:25" ht="29.25" thickBot="1" x14ac:dyDescent="0.3">
      <c r="A54" s="2" t="s">
        <v>53</v>
      </c>
      <c r="B54" s="2">
        <v>7.65</v>
      </c>
      <c r="F54" s="3">
        <v>43556</v>
      </c>
      <c r="G54" s="4">
        <v>0.26274911301386794</v>
      </c>
      <c r="L54" s="15"/>
      <c r="M54" s="8" t="s">
        <v>117</v>
      </c>
      <c r="N54" s="12">
        <v>97.7</v>
      </c>
      <c r="U54" s="3">
        <v>43556</v>
      </c>
      <c r="V54">
        <v>0.26274911301386794</v>
      </c>
      <c r="W54">
        <v>97.7</v>
      </c>
      <c r="X54">
        <f t="shared" si="3"/>
        <v>116.43565490736464</v>
      </c>
      <c r="Y54">
        <f t="shared" ca="1" si="2"/>
        <v>7.75</v>
      </c>
    </row>
    <row r="55" spans="1:25" ht="29.25" thickBot="1" x14ac:dyDescent="0.3">
      <c r="A55" s="2" t="s">
        <v>54</v>
      </c>
      <c r="B55" s="2">
        <v>7.49</v>
      </c>
      <c r="F55" s="3">
        <v>43586</v>
      </c>
      <c r="G55" s="4">
        <v>0.34841012717424746</v>
      </c>
      <c r="L55" s="15"/>
      <c r="M55" s="8" t="s">
        <v>118</v>
      </c>
      <c r="N55" s="12">
        <v>97.6</v>
      </c>
      <c r="U55" s="3">
        <v>43586</v>
      </c>
      <c r="V55">
        <v>0.34841012717424746</v>
      </c>
      <c r="W55">
        <v>97.6</v>
      </c>
      <c r="X55">
        <f t="shared" si="3"/>
        <v>113.64119918958788</v>
      </c>
      <c r="Y55">
        <f t="shared" ca="1" si="2"/>
        <v>7.72</v>
      </c>
    </row>
    <row r="56" spans="1:25" ht="29.25" thickBot="1" x14ac:dyDescent="0.3">
      <c r="A56" s="2" t="s">
        <v>55</v>
      </c>
      <c r="B56" s="2">
        <v>7.25</v>
      </c>
      <c r="F56" s="3">
        <v>43617</v>
      </c>
      <c r="G56" s="4">
        <v>8.6549380612893856E-2</v>
      </c>
      <c r="L56" s="15"/>
      <c r="M56" s="8" t="s">
        <v>119</v>
      </c>
      <c r="N56" s="12">
        <v>102.3</v>
      </c>
      <c r="U56" s="3">
        <v>43617</v>
      </c>
      <c r="V56">
        <v>8.6549380612893856E-2</v>
      </c>
      <c r="W56">
        <v>102.3</v>
      </c>
      <c r="X56">
        <f t="shared" si="3"/>
        <v>116.25494677094839</v>
      </c>
      <c r="Y56">
        <f t="shared" ca="1" si="2"/>
        <v>7.58</v>
      </c>
    </row>
    <row r="57" spans="1:25" ht="29.25" thickBot="1" x14ac:dyDescent="0.3">
      <c r="A57" s="2" t="s">
        <v>56</v>
      </c>
      <c r="B57" s="2">
        <v>7.27</v>
      </c>
      <c r="F57" s="3">
        <v>43647</v>
      </c>
      <c r="G57" s="4">
        <v>0.24688005035056904</v>
      </c>
      <c r="L57" s="15"/>
      <c r="M57" s="8" t="s">
        <v>120</v>
      </c>
      <c r="N57" s="12">
        <v>102.1</v>
      </c>
      <c r="U57" s="3">
        <v>43647</v>
      </c>
      <c r="V57">
        <v>0.24688005035056904</v>
      </c>
      <c r="W57">
        <v>102.1</v>
      </c>
      <c r="X57">
        <f t="shared" si="3"/>
        <v>118.69630065313829</v>
      </c>
      <c r="Y57">
        <f t="shared" ca="1" si="2"/>
        <v>7.32</v>
      </c>
    </row>
    <row r="58" spans="1:25" ht="29.25" thickBot="1" x14ac:dyDescent="0.3">
      <c r="A58" s="2" t="s">
        <v>57</v>
      </c>
      <c r="B58" s="2">
        <v>7.15</v>
      </c>
      <c r="F58" s="3">
        <v>43678</v>
      </c>
      <c r="G58" s="4">
        <v>0.2374294616694641</v>
      </c>
      <c r="L58" s="15"/>
      <c r="M58" s="8" t="s">
        <v>121</v>
      </c>
      <c r="N58" s="12">
        <v>101.7</v>
      </c>
      <c r="U58" s="3">
        <v>43678</v>
      </c>
      <c r="V58">
        <v>0.2374294616694641</v>
      </c>
      <c r="W58">
        <v>101.7</v>
      </c>
      <c r="X58">
        <f t="shared" si="3"/>
        <v>120.71413776424164</v>
      </c>
      <c r="Y58">
        <f t="shared" ca="1" si="2"/>
        <v>7.13</v>
      </c>
    </row>
    <row r="59" spans="1:25" ht="32.25" thickBot="1" x14ac:dyDescent="0.3">
      <c r="A59" s="2" t="s">
        <v>58</v>
      </c>
      <c r="B59" s="2">
        <v>7.03</v>
      </c>
      <c r="F59" s="3">
        <v>43709</v>
      </c>
      <c r="G59" s="4">
        <v>0.11099289959427949</v>
      </c>
      <c r="L59" s="15"/>
      <c r="M59" s="8" t="s">
        <v>122</v>
      </c>
      <c r="N59" s="12">
        <v>100.9</v>
      </c>
      <c r="U59" s="3">
        <v>43709</v>
      </c>
      <c r="V59">
        <v>0.11099289959427949</v>
      </c>
      <c r="W59">
        <v>100.9</v>
      </c>
      <c r="X59">
        <f t="shared" si="3"/>
        <v>121.80056500411982</v>
      </c>
      <c r="Y59">
        <f t="shared" ca="1" si="2"/>
        <v>6.86</v>
      </c>
    </row>
    <row r="60" spans="1:25" ht="29.25" thickBot="1" x14ac:dyDescent="0.3">
      <c r="A60" s="2" t="s">
        <v>59</v>
      </c>
      <c r="B60" s="2">
        <v>7.09</v>
      </c>
      <c r="F60" s="3">
        <v>43739</v>
      </c>
      <c r="G60" s="4">
        <v>0.13508390973773032</v>
      </c>
      <c r="L60" s="15"/>
      <c r="M60" s="8" t="s">
        <v>123</v>
      </c>
      <c r="N60" s="12">
        <v>106.3</v>
      </c>
      <c r="U60" s="3">
        <v>43739</v>
      </c>
      <c r="V60">
        <v>0.13508390973773032</v>
      </c>
      <c r="W60">
        <v>106.3</v>
      </c>
      <c r="X60">
        <f t="shared" si="3"/>
        <v>129.47400059937937</v>
      </c>
      <c r="Y60">
        <f t="shared" ca="1" si="2"/>
        <v>6.79</v>
      </c>
    </row>
    <row r="61" spans="1:25" ht="29.25" thickBot="1" x14ac:dyDescent="0.3">
      <c r="A61" s="2" t="s">
        <v>60</v>
      </c>
      <c r="B61" s="2">
        <v>7.02</v>
      </c>
      <c r="F61" s="3">
        <v>43770</v>
      </c>
      <c r="G61" s="4">
        <v>0.18411918335020516</v>
      </c>
      <c r="L61" s="15"/>
      <c r="M61" s="8" t="s">
        <v>124</v>
      </c>
      <c r="N61" s="12">
        <v>96.8</v>
      </c>
      <c r="U61" s="3">
        <v>43770</v>
      </c>
      <c r="V61">
        <v>0.18411918335020516</v>
      </c>
      <c r="W61">
        <v>96.8</v>
      </c>
      <c r="X61">
        <f t="shared" si="3"/>
        <v>125.33083258019923</v>
      </c>
      <c r="Y61">
        <f t="shared" ca="1" si="2"/>
        <v>6.46</v>
      </c>
    </row>
    <row r="62" spans="1:25" ht="29.25" thickBot="1" x14ac:dyDescent="0.3">
      <c r="A62" s="2" t="s">
        <v>61</v>
      </c>
      <c r="B62" s="2">
        <v>6.95</v>
      </c>
      <c r="F62" s="3">
        <v>43800</v>
      </c>
      <c r="G62" s="4">
        <v>0.11221062557531525</v>
      </c>
      <c r="L62" s="16"/>
      <c r="M62" s="8" t="s">
        <v>125</v>
      </c>
      <c r="N62" s="12">
        <v>109</v>
      </c>
      <c r="U62" s="3">
        <v>43800</v>
      </c>
      <c r="V62">
        <v>0.11221062557531525</v>
      </c>
      <c r="W62">
        <v>109</v>
      </c>
      <c r="X62">
        <f t="shared" si="3"/>
        <v>136.61060751241715</v>
      </c>
      <c r="Y62">
        <f t="shared" ca="1" si="2"/>
        <v>6.15</v>
      </c>
    </row>
    <row r="63" spans="1:25" ht="29.25" thickBot="1" x14ac:dyDescent="0.3">
      <c r="A63" s="2" t="s">
        <v>62</v>
      </c>
      <c r="B63" s="2">
        <v>7</v>
      </c>
      <c r="F63" s="3">
        <v>43831</v>
      </c>
      <c r="G63" s="4">
        <v>0.10835295671243728</v>
      </c>
      <c r="L63" s="17" t="s">
        <v>110</v>
      </c>
      <c r="M63" s="7" t="s">
        <v>114</v>
      </c>
      <c r="N63" s="12">
        <v>83</v>
      </c>
      <c r="U63" s="3">
        <v>43831</v>
      </c>
      <c r="V63">
        <v>0.10835295671243728</v>
      </c>
      <c r="W63">
        <v>83</v>
      </c>
      <c r="X63">
        <f t="shared" si="3"/>
        <v>113.38680423530623</v>
      </c>
      <c r="Y63">
        <f t="shared" ca="1" si="2"/>
        <v>6.04</v>
      </c>
    </row>
    <row r="64" spans="1:25" ht="29.25" thickBot="1" x14ac:dyDescent="0.3">
      <c r="A64" s="2" t="s">
        <v>63</v>
      </c>
      <c r="B64" s="2">
        <v>7.15</v>
      </c>
      <c r="F64" s="3">
        <v>43862</v>
      </c>
      <c r="G64" s="4">
        <v>0.18027137200181187</v>
      </c>
      <c r="L64" s="18"/>
      <c r="M64" s="8" t="s">
        <v>115</v>
      </c>
      <c r="N64" s="12">
        <v>100.5</v>
      </c>
      <c r="U64" s="3">
        <v>43862</v>
      </c>
      <c r="V64">
        <v>0.18027137200181187</v>
      </c>
      <c r="W64">
        <v>100.5</v>
      </c>
      <c r="X64">
        <f t="shared" si="3"/>
        <v>113.95373825648275</v>
      </c>
      <c r="Y64">
        <f t="shared" ca="1" si="2"/>
        <v>5.94</v>
      </c>
    </row>
    <row r="65" spans="1:25" ht="29.25" thickBot="1" x14ac:dyDescent="0.3">
      <c r="A65" s="2" t="s">
        <v>64</v>
      </c>
      <c r="B65" s="2">
        <v>7.15</v>
      </c>
      <c r="F65" s="3">
        <v>43891</v>
      </c>
      <c r="G65" s="4">
        <v>0.50637504071546857</v>
      </c>
      <c r="L65" s="18"/>
      <c r="M65" s="8" t="s">
        <v>116</v>
      </c>
      <c r="N65" s="12">
        <v>107.5</v>
      </c>
      <c r="U65" s="3">
        <v>43891</v>
      </c>
      <c r="V65">
        <v>0.50637504071546857</v>
      </c>
      <c r="W65">
        <v>107.5</v>
      </c>
      <c r="X65">
        <f t="shared" si="3"/>
        <v>122.50026862571896</v>
      </c>
      <c r="Y65">
        <f t="shared" ca="1" si="2"/>
        <v>5.79</v>
      </c>
    </row>
    <row r="66" spans="1:25" ht="29.25" thickBot="1" x14ac:dyDescent="0.3">
      <c r="A66" s="2" t="s">
        <v>65</v>
      </c>
      <c r="B66" s="2">
        <v>7.09</v>
      </c>
      <c r="F66" s="3">
        <v>43922</v>
      </c>
      <c r="G66" s="4">
        <v>0.79371067130132644</v>
      </c>
      <c r="L66" s="18"/>
      <c r="M66" s="8" t="s">
        <v>117</v>
      </c>
      <c r="N66" s="12">
        <v>90.8</v>
      </c>
      <c r="U66" s="3">
        <v>43922</v>
      </c>
      <c r="V66">
        <v>0.79371067130132644</v>
      </c>
      <c r="W66">
        <v>90.8</v>
      </c>
      <c r="X66">
        <f t="shared" si="3"/>
        <v>111.23024391215282</v>
      </c>
      <c r="Y66">
        <f t="shared" ca="1" si="2"/>
        <v>5.99</v>
      </c>
    </row>
    <row r="67" spans="1:25" ht="29.25" thickBot="1" x14ac:dyDescent="0.3">
      <c r="A67" s="2" t="s">
        <v>66</v>
      </c>
      <c r="B67" s="2">
        <v>7.73</v>
      </c>
      <c r="F67" s="3">
        <v>43952</v>
      </c>
      <c r="G67" s="4">
        <v>0.28694609723852693</v>
      </c>
      <c r="L67" s="18"/>
      <c r="M67" s="8" t="s">
        <v>118</v>
      </c>
      <c r="N67" s="12">
        <v>94.1</v>
      </c>
      <c r="U67" s="3">
        <v>43952</v>
      </c>
      <c r="V67">
        <v>0.28694609723852693</v>
      </c>
      <c r="W67">
        <v>94.1</v>
      </c>
      <c r="X67">
        <f t="shared" si="3"/>
        <v>104.66765952133579</v>
      </c>
      <c r="Y67">
        <f t="shared" ref="Y67:Y101" ca="1" si="4">OFFSET($B$101, (ROW()-ROW($B$4))*-1,0)</f>
        <v>5.47</v>
      </c>
    </row>
    <row r="68" spans="1:25" ht="29.25" thickBot="1" x14ac:dyDescent="0.3">
      <c r="A68" s="2" t="s">
        <v>67</v>
      </c>
      <c r="B68" s="2">
        <v>8.01</v>
      </c>
      <c r="F68" s="3">
        <v>43983</v>
      </c>
      <c r="G68" s="4">
        <v>0.2885809861490003</v>
      </c>
      <c r="L68" s="18"/>
      <c r="M68" s="8" t="s">
        <v>119</v>
      </c>
      <c r="N68" s="12">
        <v>103.6</v>
      </c>
      <c r="U68" s="3">
        <v>43983</v>
      </c>
      <c r="V68">
        <v>0.2885809861490003</v>
      </c>
      <c r="W68">
        <v>103.6</v>
      </c>
      <c r="X68">
        <f t="shared" ref="X68:X99" si="5">W68*X67/100</f>
        <v>108.43569526410387</v>
      </c>
      <c r="Y68">
        <f t="shared" ca="1" si="4"/>
        <v>4.99</v>
      </c>
    </row>
    <row r="69" spans="1:25" ht="29.25" thickBot="1" x14ac:dyDescent="0.3">
      <c r="A69" s="2" t="s">
        <v>68</v>
      </c>
      <c r="B69" s="2">
        <v>8.0399999999999991</v>
      </c>
      <c r="F69" s="3">
        <v>44013</v>
      </c>
      <c r="G69" s="4">
        <v>0.4367191769176344</v>
      </c>
      <c r="L69" s="18"/>
      <c r="M69" s="8" t="s">
        <v>120</v>
      </c>
      <c r="N69" s="12">
        <v>103.2</v>
      </c>
      <c r="U69" s="3">
        <v>44013</v>
      </c>
      <c r="V69">
        <v>0.4367191769176344</v>
      </c>
      <c r="W69">
        <v>103.2</v>
      </c>
      <c r="X69">
        <f t="shared" si="5"/>
        <v>111.9056375125552</v>
      </c>
      <c r="Y69">
        <f t="shared" ca="1" si="4"/>
        <v>4.2300000000000004</v>
      </c>
    </row>
    <row r="70" spans="1:25" ht="29.25" thickBot="1" x14ac:dyDescent="0.3">
      <c r="A70" s="2" t="s">
        <v>69</v>
      </c>
      <c r="B70" s="2">
        <v>8.3699999999999992</v>
      </c>
      <c r="F70" s="3">
        <v>44044</v>
      </c>
      <c r="G70" s="4">
        <v>0.47249624610576291</v>
      </c>
      <c r="L70" s="18"/>
      <c r="M70" s="8" t="s">
        <v>121</v>
      </c>
      <c r="N70" s="12">
        <v>103.5</v>
      </c>
      <c r="U70" s="3">
        <v>44044</v>
      </c>
      <c r="V70">
        <v>0.47249624610576291</v>
      </c>
      <c r="W70">
        <v>103.5</v>
      </c>
      <c r="X70">
        <f t="shared" si="5"/>
        <v>115.82233482549464</v>
      </c>
      <c r="Y70">
        <f t="shared" ca="1" si="4"/>
        <v>4.16</v>
      </c>
    </row>
    <row r="71" spans="1:25" ht="32.25" thickBot="1" x14ac:dyDescent="0.3">
      <c r="A71" s="2" t="s">
        <v>70</v>
      </c>
      <c r="B71" s="2">
        <v>8.5399999999999991</v>
      </c>
      <c r="F71" s="3">
        <v>44075</v>
      </c>
      <c r="G71" s="4">
        <v>0.21695684628051026</v>
      </c>
      <c r="L71" s="18"/>
      <c r="M71" s="8" t="s">
        <v>122</v>
      </c>
      <c r="N71" s="12">
        <v>101.3</v>
      </c>
      <c r="U71" s="3">
        <v>44075</v>
      </c>
      <c r="V71">
        <v>0.21695684628051026</v>
      </c>
      <c r="W71">
        <v>101.3</v>
      </c>
      <c r="X71">
        <f t="shared" si="5"/>
        <v>117.32802517822607</v>
      </c>
      <c r="Y71">
        <f t="shared" ca="1" si="4"/>
        <v>4.17</v>
      </c>
    </row>
    <row r="72" spans="1:25" ht="29.25" thickBot="1" x14ac:dyDescent="0.3">
      <c r="A72" s="2" t="s">
        <v>71</v>
      </c>
      <c r="B72" s="2">
        <v>8.9499999999999993</v>
      </c>
      <c r="F72" s="3">
        <v>44105</v>
      </c>
      <c r="G72" s="4">
        <v>0.42317707330906273</v>
      </c>
      <c r="L72" s="18"/>
      <c r="M72" s="9" t="s">
        <v>123</v>
      </c>
      <c r="N72" s="12">
        <v>104.4</v>
      </c>
      <c r="U72" s="3">
        <v>44105</v>
      </c>
      <c r="V72">
        <v>0.42317707330906273</v>
      </c>
      <c r="W72">
        <v>104.4</v>
      </c>
      <c r="X72">
        <f t="shared" si="5"/>
        <v>122.49045828606802</v>
      </c>
      <c r="Y72">
        <f t="shared" ca="1" si="4"/>
        <v>4.17</v>
      </c>
    </row>
    <row r="73" spans="1:25" ht="29.25" thickBot="1" x14ac:dyDescent="0.3">
      <c r="A73" s="2" t="s">
        <v>72</v>
      </c>
      <c r="B73" s="2">
        <v>9.11</v>
      </c>
      <c r="F73" s="3">
        <v>44136</v>
      </c>
      <c r="G73" s="4">
        <v>0.59719850274989028</v>
      </c>
      <c r="L73" s="18"/>
      <c r="M73" s="8" t="s">
        <v>124</v>
      </c>
      <c r="N73" s="12">
        <v>101.2</v>
      </c>
      <c r="U73" s="3">
        <v>44136</v>
      </c>
      <c r="V73">
        <v>0.59719850274989028</v>
      </c>
      <c r="W73">
        <v>101.2</v>
      </c>
      <c r="X73">
        <f t="shared" si="5"/>
        <v>123.96034378550084</v>
      </c>
      <c r="Y73">
        <f t="shared" ca="1" si="4"/>
        <v>4.0599999999999996</v>
      </c>
    </row>
    <row r="74" spans="1:25" ht="29.25" thickBot="1" x14ac:dyDescent="0.3">
      <c r="A74" s="2" t="s">
        <v>73</v>
      </c>
      <c r="B74" s="2">
        <v>9.1300000000000008</v>
      </c>
      <c r="F74" s="3">
        <v>44166</v>
      </c>
      <c r="G74" s="4">
        <v>0.55170021612279641</v>
      </c>
      <c r="L74" s="19"/>
      <c r="M74" s="8" t="s">
        <v>125</v>
      </c>
      <c r="N74" s="12">
        <v>114.2</v>
      </c>
      <c r="U74" s="3">
        <v>44166</v>
      </c>
      <c r="V74">
        <v>0.55170021612279641</v>
      </c>
      <c r="W74">
        <v>114.2</v>
      </c>
      <c r="X74">
        <f t="shared" si="5"/>
        <v>141.56271260304197</v>
      </c>
      <c r="Y74">
        <f t="shared" ca="1" si="4"/>
        <v>4.17</v>
      </c>
    </row>
    <row r="75" spans="1:25" ht="29.25" thickBot="1" x14ac:dyDescent="0.3">
      <c r="A75" s="2" t="s">
        <v>74</v>
      </c>
      <c r="B75" s="2">
        <v>9.58</v>
      </c>
      <c r="F75" s="3">
        <v>44197</v>
      </c>
      <c r="G75" s="4">
        <v>0.31882843888800494</v>
      </c>
      <c r="L75" s="14" t="s">
        <v>111</v>
      </c>
      <c r="M75" s="7" t="s">
        <v>114</v>
      </c>
      <c r="N75" s="12">
        <v>78.7</v>
      </c>
      <c r="U75" s="3">
        <v>44197</v>
      </c>
      <c r="V75">
        <v>0.31882843888800494</v>
      </c>
      <c r="W75">
        <v>78.7</v>
      </c>
      <c r="X75">
        <f t="shared" si="5"/>
        <v>111.40985481859403</v>
      </c>
      <c r="Y75">
        <f t="shared" ca="1" si="4"/>
        <v>4.3099999999999996</v>
      </c>
    </row>
    <row r="76" spans="1:25" ht="29.25" thickBot="1" x14ac:dyDescent="0.3">
      <c r="A76" s="2" t="s">
        <v>75</v>
      </c>
      <c r="B76" s="2">
        <v>9.9</v>
      </c>
      <c r="F76" s="3">
        <v>44228</v>
      </c>
      <c r="G76" s="4">
        <v>0.60285913331655649</v>
      </c>
      <c r="L76" s="15"/>
      <c r="M76" s="7" t="s">
        <v>115</v>
      </c>
      <c r="N76" s="12">
        <v>99.5</v>
      </c>
      <c r="U76" s="3">
        <v>44228</v>
      </c>
      <c r="V76">
        <v>0.60285913331655649</v>
      </c>
      <c r="W76">
        <v>99.5</v>
      </c>
      <c r="X76">
        <f t="shared" si="5"/>
        <v>110.85280554450107</v>
      </c>
      <c r="Y76">
        <f t="shared" ca="1" si="4"/>
        <v>4.0599999999999996</v>
      </c>
    </row>
    <row r="77" spans="1:25" ht="29.25" thickBot="1" x14ac:dyDescent="0.3">
      <c r="A77" s="2" t="s">
        <v>76</v>
      </c>
      <c r="B77" s="2">
        <v>10.14</v>
      </c>
      <c r="F77" s="3">
        <v>44256</v>
      </c>
      <c r="G77" s="4">
        <v>0.6029108284044753</v>
      </c>
      <c r="L77" s="15"/>
      <c r="M77" s="7" t="s">
        <v>116</v>
      </c>
      <c r="N77" s="12">
        <v>113.6</v>
      </c>
      <c r="U77" s="3">
        <v>44256</v>
      </c>
      <c r="V77">
        <v>0.6029108284044753</v>
      </c>
      <c r="W77">
        <v>113.6</v>
      </c>
      <c r="X77">
        <f t="shared" si="5"/>
        <v>125.9287870985532</v>
      </c>
      <c r="Y77">
        <f t="shared" ca="1" si="4"/>
        <v>4.22</v>
      </c>
    </row>
    <row r="78" spans="1:25" ht="29.25" thickBot="1" x14ac:dyDescent="0.3">
      <c r="A78" s="2" t="s">
        <v>77</v>
      </c>
      <c r="B78" s="2">
        <v>10.11</v>
      </c>
      <c r="F78" s="3">
        <v>44287</v>
      </c>
      <c r="G78" s="4">
        <v>0.53413759082937418</v>
      </c>
      <c r="L78" s="15"/>
      <c r="M78" s="7" t="s">
        <v>117</v>
      </c>
      <c r="N78" s="12">
        <v>96.2</v>
      </c>
      <c r="U78" s="3">
        <v>44287</v>
      </c>
      <c r="V78">
        <v>0.53413759082937418</v>
      </c>
      <c r="W78">
        <v>96.2</v>
      </c>
      <c r="X78">
        <f t="shared" si="5"/>
        <v>121.14349318880819</v>
      </c>
      <c r="Y78">
        <f t="shared" ca="1" si="4"/>
        <v>4.51</v>
      </c>
    </row>
    <row r="79" spans="1:25" ht="29.25" thickBot="1" x14ac:dyDescent="0.3">
      <c r="A79" s="2" t="s">
        <v>78</v>
      </c>
      <c r="B79" s="2">
        <v>10.16</v>
      </c>
      <c r="F79" s="3">
        <v>44317</v>
      </c>
      <c r="G79" s="4">
        <v>0.79698990022944827</v>
      </c>
      <c r="L79" s="15"/>
      <c r="M79" s="7" t="s">
        <v>118</v>
      </c>
      <c r="N79" s="12">
        <v>97.7</v>
      </c>
      <c r="U79" s="3">
        <v>44317</v>
      </c>
      <c r="V79">
        <v>0.79698990022944827</v>
      </c>
      <c r="W79">
        <v>97.7</v>
      </c>
      <c r="X79">
        <f t="shared" si="5"/>
        <v>118.35719284546562</v>
      </c>
      <c r="Y79">
        <f t="shared" ca="1" si="4"/>
        <v>4.79</v>
      </c>
    </row>
    <row r="80" spans="1:25" ht="29.25" thickBot="1" x14ac:dyDescent="0.3">
      <c r="A80" s="2" t="s">
        <v>79</v>
      </c>
      <c r="B80" s="2">
        <v>10.02</v>
      </c>
      <c r="F80" s="3">
        <v>44348</v>
      </c>
      <c r="G80" s="4">
        <v>0.79611617636822984</v>
      </c>
      <c r="L80" s="15"/>
      <c r="M80" s="7" t="s">
        <v>119</v>
      </c>
      <c r="N80" s="12">
        <v>102.1</v>
      </c>
      <c r="U80" s="3">
        <v>44348</v>
      </c>
      <c r="V80">
        <v>0.79611617636822984</v>
      </c>
      <c r="W80">
        <v>102.1</v>
      </c>
      <c r="X80">
        <f t="shared" si="5"/>
        <v>120.84269389522038</v>
      </c>
      <c r="Y80">
        <f t="shared" ca="1" si="4"/>
        <v>5.0999999999999996</v>
      </c>
    </row>
    <row r="81" spans="1:25" ht="29.25" thickBot="1" x14ac:dyDescent="0.3">
      <c r="A81" s="2" t="s">
        <v>80</v>
      </c>
      <c r="B81" s="2">
        <v>10.32</v>
      </c>
      <c r="F81" s="3">
        <v>44378</v>
      </c>
      <c r="G81" s="4">
        <v>0.43475401061610341</v>
      </c>
      <c r="L81" s="15"/>
      <c r="M81" s="7" t="s">
        <v>120</v>
      </c>
      <c r="N81" s="12">
        <v>99.9</v>
      </c>
      <c r="U81" s="3">
        <v>44378</v>
      </c>
      <c r="V81">
        <v>0.43475401061610341</v>
      </c>
      <c r="W81">
        <v>99.9</v>
      </c>
      <c r="X81">
        <f t="shared" si="5"/>
        <v>120.72185120132517</v>
      </c>
      <c r="Y81">
        <f t="shared" ca="1" si="4"/>
        <v>5.76</v>
      </c>
    </row>
    <row r="82" spans="1:25" ht="29.25" thickBot="1" x14ac:dyDescent="0.3">
      <c r="A82" s="2" t="s">
        <v>81</v>
      </c>
      <c r="B82" s="2">
        <v>10.24</v>
      </c>
      <c r="F82" s="3">
        <v>44409</v>
      </c>
      <c r="G82" s="4">
        <v>0.70522148826631792</v>
      </c>
      <c r="L82" s="15"/>
      <c r="M82" s="10" t="s">
        <v>121</v>
      </c>
      <c r="N82" s="12">
        <v>101.3</v>
      </c>
      <c r="U82" s="3">
        <v>44409</v>
      </c>
      <c r="V82">
        <v>0.70522148826631792</v>
      </c>
      <c r="W82">
        <v>101.3</v>
      </c>
      <c r="X82">
        <f t="shared" si="5"/>
        <v>122.29123526694238</v>
      </c>
      <c r="Y82">
        <f t="shared" ca="1" si="4"/>
        <v>6.3</v>
      </c>
    </row>
    <row r="83" spans="1:25" ht="29.25" thickBot="1" x14ac:dyDescent="0.3">
      <c r="A83" s="2" t="s">
        <v>82</v>
      </c>
      <c r="B83" s="2">
        <v>10.34</v>
      </c>
      <c r="F83" s="3">
        <v>44440</v>
      </c>
      <c r="G83" s="4">
        <v>0.88163398718491237</v>
      </c>
      <c r="L83" s="15"/>
      <c r="M83" s="11" t="s">
        <v>122</v>
      </c>
      <c r="N83" s="12">
        <v>103.6</v>
      </c>
      <c r="U83" s="3">
        <v>44440</v>
      </c>
      <c r="V83">
        <v>0.88163398718491237</v>
      </c>
      <c r="W83">
        <v>103.6</v>
      </c>
      <c r="X83">
        <f t="shared" si="5"/>
        <v>126.6937197365523</v>
      </c>
      <c r="Y83">
        <f t="shared" ca="1" si="4"/>
        <v>6.57</v>
      </c>
    </row>
    <row r="84" spans="1:25" ht="29.25" thickBot="1" x14ac:dyDescent="0.3">
      <c r="A84" s="2" t="s">
        <v>83</v>
      </c>
      <c r="B84" s="2">
        <v>10.38</v>
      </c>
      <c r="F84" s="3">
        <v>44470</v>
      </c>
      <c r="G84" s="4">
        <v>1.0553546722130847</v>
      </c>
      <c r="L84" s="15"/>
      <c r="M84" s="11" t="s">
        <v>123</v>
      </c>
      <c r="N84" s="12">
        <v>104.8</v>
      </c>
      <c r="U84" s="3">
        <v>44470</v>
      </c>
      <c r="V84">
        <v>1.0553546722130847</v>
      </c>
      <c r="W84">
        <v>104.8</v>
      </c>
      <c r="X84">
        <f t="shared" si="5"/>
        <v>132.7750182839068</v>
      </c>
      <c r="Y84">
        <f t="shared" ca="1" si="4"/>
        <v>6.81</v>
      </c>
    </row>
    <row r="85" spans="1:25" ht="29.25" thickBot="1" x14ac:dyDescent="0.3">
      <c r="A85" s="2" t="s">
        <v>84</v>
      </c>
      <c r="B85" s="2">
        <v>10.64</v>
      </c>
      <c r="F85" s="3">
        <v>44501</v>
      </c>
      <c r="G85" s="4">
        <v>0.81983964094995088</v>
      </c>
      <c r="L85" s="15"/>
      <c r="M85" s="11" t="s">
        <v>124</v>
      </c>
      <c r="N85" s="12">
        <v>100.8</v>
      </c>
      <c r="U85" s="3">
        <v>44501</v>
      </c>
      <c r="V85">
        <v>0.81983964094995088</v>
      </c>
      <c r="W85">
        <v>100.8</v>
      </c>
      <c r="X85">
        <f t="shared" si="5"/>
        <v>133.83721843017804</v>
      </c>
      <c r="Y85">
        <f t="shared" ca="1" si="4"/>
        <v>7.33</v>
      </c>
    </row>
    <row r="86" spans="1:25" ht="29.25" thickBot="1" x14ac:dyDescent="0.3">
      <c r="A86" s="2" t="s">
        <v>85</v>
      </c>
      <c r="B86" s="2">
        <v>11.06</v>
      </c>
      <c r="F86" s="3">
        <v>44531</v>
      </c>
      <c r="G86" s="4">
        <v>0.52749081686465615</v>
      </c>
      <c r="L86" s="16"/>
      <c r="M86" s="11" t="s">
        <v>125</v>
      </c>
      <c r="N86" s="12">
        <v>113.8</v>
      </c>
      <c r="U86" s="3">
        <v>44531</v>
      </c>
      <c r="V86">
        <v>0.52749081686465615</v>
      </c>
      <c r="W86">
        <v>113.8</v>
      </c>
      <c r="X86">
        <f t="shared" si="5"/>
        <v>152.30675457354261</v>
      </c>
      <c r="Y86">
        <f t="shared" ca="1" si="4"/>
        <v>7.62</v>
      </c>
    </row>
    <row r="87" spans="1:25" ht="29.25" thickBot="1" x14ac:dyDescent="0.3">
      <c r="A87" s="2" t="s">
        <v>86</v>
      </c>
      <c r="B87" s="2">
        <v>10.73</v>
      </c>
      <c r="F87" s="3">
        <v>44562</v>
      </c>
      <c r="G87" s="4">
        <v>0.58935034254530194</v>
      </c>
      <c r="L87" s="17" t="s">
        <v>112</v>
      </c>
      <c r="M87" s="11" t="s">
        <v>114</v>
      </c>
      <c r="N87" s="12">
        <v>79</v>
      </c>
      <c r="U87" s="3">
        <v>44562</v>
      </c>
      <c r="V87">
        <v>0.58935034254530194</v>
      </c>
      <c r="W87">
        <v>79</v>
      </c>
      <c r="X87">
        <f t="shared" si="5"/>
        <v>120.32233611309866</v>
      </c>
      <c r="Y87">
        <f t="shared" ca="1" si="4"/>
        <v>8.2899999999999991</v>
      </c>
    </row>
    <row r="88" spans="1:25" ht="29.25" thickBot="1" x14ac:dyDescent="0.3">
      <c r="A88" s="2" t="s">
        <v>87</v>
      </c>
      <c r="B88" s="2">
        <v>10.94</v>
      </c>
      <c r="F88" s="3">
        <v>44593</v>
      </c>
      <c r="G88" s="4">
        <v>0.97065236342081107</v>
      </c>
      <c r="L88" s="18"/>
      <c r="M88" s="11" t="s">
        <v>115</v>
      </c>
      <c r="N88" s="12">
        <v>97.2</v>
      </c>
      <c r="U88" s="3">
        <v>44593</v>
      </c>
      <c r="V88">
        <v>0.97065236342081107</v>
      </c>
      <c r="W88">
        <v>97.2</v>
      </c>
      <c r="X88">
        <f t="shared" si="5"/>
        <v>116.9533107019319</v>
      </c>
      <c r="Y88">
        <f t="shared" ca="1" si="4"/>
        <v>9.57</v>
      </c>
    </row>
    <row r="89" spans="1:25" ht="29.25" thickBot="1" x14ac:dyDescent="0.3">
      <c r="A89" s="2" t="s">
        <v>88</v>
      </c>
      <c r="B89" s="2">
        <v>10.84</v>
      </c>
      <c r="F89" s="3">
        <v>44621</v>
      </c>
      <c r="G89" s="4">
        <v>7.5244633637458378</v>
      </c>
      <c r="L89" s="18"/>
      <c r="M89" s="11" t="s">
        <v>116</v>
      </c>
      <c r="N89" s="12">
        <v>110.1</v>
      </c>
      <c r="U89" s="3">
        <v>44621</v>
      </c>
      <c r="V89">
        <v>7.5244633637458378</v>
      </c>
      <c r="W89">
        <v>110.1</v>
      </c>
      <c r="X89">
        <f t="shared" si="5"/>
        <v>128.76559508282702</v>
      </c>
      <c r="Y89">
        <f t="shared" ca="1" si="4"/>
        <v>19.87</v>
      </c>
    </row>
    <row r="90" spans="1:25" ht="29.25" thickBot="1" x14ac:dyDescent="0.3">
      <c r="A90" s="2" t="s">
        <v>89</v>
      </c>
      <c r="B90" s="2">
        <v>11.02</v>
      </c>
      <c r="F90" s="3">
        <v>44652</v>
      </c>
      <c r="G90" s="4">
        <v>1.5101551322774611</v>
      </c>
      <c r="L90" s="18"/>
      <c r="M90" s="11" t="s">
        <v>117</v>
      </c>
      <c r="N90" s="12">
        <v>91.4</v>
      </c>
      <c r="U90" s="3">
        <v>44652</v>
      </c>
      <c r="V90">
        <v>1.5101551322774611</v>
      </c>
      <c r="W90">
        <v>91.4</v>
      </c>
      <c r="X90">
        <f t="shared" si="5"/>
        <v>117.69175390570391</v>
      </c>
      <c r="Y90">
        <f t="shared" ca="1" si="4"/>
        <v>17.079999999999998</v>
      </c>
    </row>
    <row r="91" spans="1:25" ht="29.25" thickBot="1" x14ac:dyDescent="0.3">
      <c r="A91" s="2" t="s">
        <v>90</v>
      </c>
      <c r="B91" s="2">
        <v>11.07</v>
      </c>
      <c r="F91" s="3">
        <v>44682</v>
      </c>
      <c r="G91" s="4">
        <v>0.18030347509856881</v>
      </c>
      <c r="L91" s="18"/>
      <c r="M91" s="11" t="s">
        <v>118</v>
      </c>
      <c r="N91" s="12">
        <v>97.9</v>
      </c>
      <c r="U91" s="3">
        <v>44682</v>
      </c>
      <c r="V91">
        <v>0.18030347509856881</v>
      </c>
      <c r="W91">
        <v>97.9</v>
      </c>
      <c r="X91">
        <f t="shared" si="5"/>
        <v>115.22022707368413</v>
      </c>
      <c r="Y91">
        <f t="shared" ca="1" si="4"/>
        <v>13.25</v>
      </c>
    </row>
    <row r="92" spans="1:25" ht="29.25" thickBot="1" x14ac:dyDescent="0.3">
      <c r="A92" s="2" t="s">
        <v>91</v>
      </c>
      <c r="B92" s="2">
        <v>11.43</v>
      </c>
      <c r="F92" s="3">
        <v>44713</v>
      </c>
      <c r="G92" s="4">
        <v>-0.21809856852917164</v>
      </c>
      <c r="L92" s="18"/>
      <c r="M92" s="11" t="s">
        <v>119</v>
      </c>
      <c r="N92" s="12">
        <v>102.1</v>
      </c>
      <c r="U92" s="3">
        <v>44713</v>
      </c>
      <c r="V92">
        <v>-0.21809856852917164</v>
      </c>
      <c r="W92">
        <v>102.1</v>
      </c>
      <c r="X92">
        <f t="shared" si="5"/>
        <v>117.63985184223149</v>
      </c>
      <c r="Y92">
        <f t="shared" ca="1" si="4"/>
        <v>9.6300000000000008</v>
      </c>
    </row>
    <row r="93" spans="1:25" ht="29.25" thickBot="1" x14ac:dyDescent="0.3">
      <c r="A93" s="2" t="s">
        <v>92</v>
      </c>
      <c r="B93" s="2">
        <v>11.14</v>
      </c>
      <c r="F93" s="3">
        <v>44743</v>
      </c>
      <c r="G93" s="4">
        <v>-0.2538963918265722</v>
      </c>
      <c r="L93" s="18"/>
      <c r="M93" s="11" t="s">
        <v>120</v>
      </c>
      <c r="N93" s="12">
        <v>101.9</v>
      </c>
      <c r="U93" s="3">
        <v>44743</v>
      </c>
      <c r="V93">
        <v>-0.2538963918265722</v>
      </c>
      <c r="W93">
        <v>101.9</v>
      </c>
      <c r="X93">
        <f t="shared" si="5"/>
        <v>119.8750090272339</v>
      </c>
      <c r="Y93">
        <f t="shared" ca="1" si="4"/>
        <v>8.9</v>
      </c>
    </row>
    <row r="94" spans="1:25" ht="29.25" thickBot="1" x14ac:dyDescent="0.3">
      <c r="A94" s="2" t="s">
        <v>93</v>
      </c>
      <c r="B94" s="2">
        <v>11.15</v>
      </c>
      <c r="F94" s="3">
        <v>44774</v>
      </c>
      <c r="G94" s="4">
        <v>-3.483719719284295E-2</v>
      </c>
      <c r="L94" s="18"/>
      <c r="M94" s="11" t="s">
        <v>121</v>
      </c>
      <c r="N94" s="12">
        <v>101.9</v>
      </c>
      <c r="U94" s="3">
        <v>44774</v>
      </c>
      <c r="V94">
        <v>-3.483719719284295E-2</v>
      </c>
      <c r="W94">
        <v>101.9</v>
      </c>
      <c r="X94">
        <f t="shared" si="5"/>
        <v>122.15263419875134</v>
      </c>
      <c r="Y94">
        <f t="shared" ca="1" si="4"/>
        <v>7.94</v>
      </c>
    </row>
    <row r="95" spans="1:25" ht="29.25" thickBot="1" x14ac:dyDescent="0.3">
      <c r="A95" s="2" t="s">
        <v>94</v>
      </c>
      <c r="B95" s="2">
        <v>10.86</v>
      </c>
      <c r="F95" s="3">
        <v>44805</v>
      </c>
      <c r="G95" s="4">
        <v>0.28031765616708526</v>
      </c>
      <c r="L95" s="18"/>
      <c r="M95" s="11" t="s">
        <v>122</v>
      </c>
      <c r="N95" s="12">
        <v>100.4</v>
      </c>
      <c r="U95" s="3">
        <v>44805</v>
      </c>
      <c r="V95">
        <v>0.28031765616708526</v>
      </c>
      <c r="W95">
        <v>100.4</v>
      </c>
      <c r="X95">
        <f t="shared" si="5"/>
        <v>122.64124473554635</v>
      </c>
      <c r="Y95">
        <f t="shared" ca="1" si="4"/>
        <v>7.68</v>
      </c>
    </row>
    <row r="96" spans="1:25" ht="29.25" thickBot="1" x14ac:dyDescent="0.3">
      <c r="A96" s="2" t="s">
        <v>95</v>
      </c>
      <c r="B96" s="2">
        <v>11.52</v>
      </c>
      <c r="F96" s="3">
        <v>44835</v>
      </c>
      <c r="G96" s="4">
        <v>0.13837045148413551</v>
      </c>
      <c r="L96" s="18"/>
      <c r="M96" s="7" t="s">
        <v>126</v>
      </c>
      <c r="N96" s="12">
        <v>105.3</v>
      </c>
      <c r="U96" s="3">
        <v>44835</v>
      </c>
      <c r="V96">
        <v>0.13837045148413551</v>
      </c>
      <c r="W96">
        <v>105.3</v>
      </c>
      <c r="X96">
        <f t="shared" si="5"/>
        <v>129.14123070653031</v>
      </c>
      <c r="Y96">
        <f t="shared" ca="1" si="4"/>
        <v>7.67</v>
      </c>
    </row>
    <row r="97" spans="1:25" ht="29.25" thickBot="1" x14ac:dyDescent="0.3">
      <c r="A97" s="2" t="s">
        <v>96</v>
      </c>
      <c r="B97" s="2">
        <v>12.5</v>
      </c>
      <c r="F97" s="3">
        <v>44866</v>
      </c>
      <c r="G97" s="4">
        <v>0.26069138523648405</v>
      </c>
      <c r="L97" s="18"/>
      <c r="M97" s="7" t="s">
        <v>127</v>
      </c>
      <c r="N97" s="12">
        <v>101.6</v>
      </c>
      <c r="U97" s="3">
        <v>44866</v>
      </c>
      <c r="V97">
        <v>0.26069138523648405</v>
      </c>
      <c r="W97">
        <v>101.6</v>
      </c>
      <c r="X97">
        <f t="shared" si="5"/>
        <v>131.20749039783479</v>
      </c>
      <c r="Y97">
        <f t="shared" ca="1" si="4"/>
        <v>7.31</v>
      </c>
    </row>
    <row r="98" spans="1:25" ht="29.25" thickBot="1" x14ac:dyDescent="0.3">
      <c r="A98" s="2" t="s">
        <v>97</v>
      </c>
      <c r="B98" s="2">
        <v>12.83</v>
      </c>
      <c r="F98" s="3">
        <v>44896</v>
      </c>
      <c r="G98" s="4">
        <v>0.28042766426089827</v>
      </c>
      <c r="L98" s="19"/>
      <c r="M98" s="7" t="s">
        <v>128</v>
      </c>
      <c r="N98" s="12">
        <v>110.9</v>
      </c>
      <c r="U98" s="3">
        <v>44896</v>
      </c>
      <c r="V98">
        <v>0.28042766426089827</v>
      </c>
      <c r="W98">
        <v>110.9</v>
      </c>
      <c r="X98">
        <f t="shared" si="5"/>
        <v>145.50910685119879</v>
      </c>
      <c r="Y98">
        <f t="shared" ca="1" si="4"/>
        <v>7.31</v>
      </c>
    </row>
    <row r="99" spans="1:25" ht="29.25" thickBot="1" x14ac:dyDescent="0.3">
      <c r="A99" s="2" t="s">
        <v>98</v>
      </c>
      <c r="B99" s="2">
        <v>14.36</v>
      </c>
      <c r="F99" s="3">
        <v>44927</v>
      </c>
      <c r="G99" s="4">
        <v>0.44271420636331982</v>
      </c>
      <c r="L99" s="20" t="s">
        <v>113</v>
      </c>
      <c r="M99" s="7" t="s">
        <v>129</v>
      </c>
      <c r="N99" s="12">
        <v>80.599999999999994</v>
      </c>
      <c r="U99" s="3">
        <v>44927</v>
      </c>
      <c r="V99">
        <v>0.44271420636331982</v>
      </c>
      <c r="W99">
        <v>80.599999999999994</v>
      </c>
      <c r="X99">
        <f t="shared" si="5"/>
        <v>117.28034012206622</v>
      </c>
      <c r="Y99">
        <f t="shared" ca="1" si="4"/>
        <v>7</v>
      </c>
    </row>
    <row r="100" spans="1:25" ht="29.25" thickBot="1" x14ac:dyDescent="0.3">
      <c r="A100" s="2" t="s">
        <v>99</v>
      </c>
      <c r="B100" s="2">
        <v>14.9</v>
      </c>
      <c r="F100" s="3">
        <v>44958</v>
      </c>
      <c r="G100" s="4">
        <v>0.27406489922663013</v>
      </c>
      <c r="L100" s="21"/>
      <c r="M100" s="7" t="s">
        <v>130</v>
      </c>
      <c r="N100" s="12">
        <v>97.9</v>
      </c>
      <c r="U100" s="3">
        <v>44958</v>
      </c>
      <c r="V100">
        <v>0.27406489922663013</v>
      </c>
      <c r="W100">
        <v>97.9</v>
      </c>
      <c r="X100">
        <f t="shared" ref="X100:X131" si="6">W100*X99/100</f>
        <v>114.81745297950283</v>
      </c>
      <c r="Y100">
        <f t="shared" ca="1" si="4"/>
        <v>7.11</v>
      </c>
    </row>
    <row r="101" spans="1:25" ht="29.25" thickBot="1" x14ac:dyDescent="0.3">
      <c r="A101" s="2" t="s">
        <v>100</v>
      </c>
      <c r="B101" s="2">
        <v>15.12</v>
      </c>
      <c r="F101" s="3">
        <v>44986</v>
      </c>
      <c r="G101" s="4">
        <v>0.28590023751709737</v>
      </c>
      <c r="L101" s="22"/>
      <c r="M101" s="9" t="s">
        <v>131</v>
      </c>
      <c r="N101" s="12">
        <v>113.4</v>
      </c>
      <c r="U101" s="3">
        <v>44986</v>
      </c>
      <c r="V101">
        <v>0.28590023751709737</v>
      </c>
      <c r="W101">
        <v>113.4</v>
      </c>
      <c r="X101">
        <f t="shared" si="6"/>
        <v>130.20299167875623</v>
      </c>
      <c r="Y101">
        <f t="shared" ca="1" si="4"/>
        <v>7.35</v>
      </c>
    </row>
    <row r="102" spans="1:25" ht="29.25" thickBot="1" x14ac:dyDescent="0.3">
      <c r="A102" s="2" t="s">
        <v>101</v>
      </c>
      <c r="B102" s="2">
        <v>16.96</v>
      </c>
    </row>
  </sheetData>
  <mergeCells count="9">
    <mergeCell ref="L87:L98"/>
    <mergeCell ref="L99:L101"/>
    <mergeCell ref="L3:L14"/>
    <mergeCell ref="L15:L26"/>
    <mergeCell ref="L27:L38"/>
    <mergeCell ref="L39:L50"/>
    <mergeCell ref="L51:L62"/>
    <mergeCell ref="L63:L74"/>
    <mergeCell ref="L75:L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united</vt:lpstr>
      <vt:lpstr>prep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dmih0</dc:creator>
  <cp:lastModifiedBy>dmih0</cp:lastModifiedBy>
  <dcterms:created xsi:type="dcterms:W3CDTF">2015-06-05T18:19:34Z</dcterms:created>
  <dcterms:modified xsi:type="dcterms:W3CDTF">2023-05-14T12:58:27Z</dcterms:modified>
</cp:coreProperties>
</file>