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eS\Documents\University\Computer Vision\Pose Estimation\"/>
    </mc:Choice>
  </mc:AlternateContent>
  <xr:revisionPtr revIDLastSave="0" documentId="13_ncr:1_{2B537595-B652-43D0-A588-EB7412DFC6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6" i="1"/>
  <c r="I26" i="1"/>
  <c r="H26" i="1"/>
  <c r="G26" i="1"/>
  <c r="J17" i="1"/>
  <c r="I17" i="1"/>
  <c r="H17" i="1"/>
  <c r="G17" i="1"/>
  <c r="J15" i="1"/>
  <c r="I15" i="1"/>
  <c r="H15" i="1"/>
  <c r="G15" i="1"/>
  <c r="J13" i="1"/>
  <c r="I13" i="1"/>
  <c r="H13" i="1"/>
  <c r="G13" i="1"/>
  <c r="J11" i="1"/>
  <c r="I11" i="1"/>
  <c r="H11" i="1"/>
  <c r="G11" i="1"/>
  <c r="J9" i="1"/>
  <c r="I9" i="1"/>
  <c r="H9" i="1"/>
  <c r="G9" i="1"/>
  <c r="J7" i="1"/>
  <c r="I7" i="1"/>
  <c r="H7" i="1"/>
</calcChain>
</file>

<file path=xl/sharedStrings.xml><?xml version="1.0" encoding="utf-8"?>
<sst xmlns="http://schemas.openxmlformats.org/spreadsheetml/2006/main" count="39" uniqueCount="38">
  <si>
    <t>pckh</t>
  </si>
  <si>
    <t>AP</t>
  </si>
  <si>
    <t>AP0.5</t>
  </si>
  <si>
    <t>AP0.75</t>
  </si>
  <si>
    <t>names</t>
  </si>
  <si>
    <t>Nose</t>
  </si>
  <si>
    <t>LEye</t>
  </si>
  <si>
    <t>REye</t>
  </si>
  <si>
    <t>LEar</t>
  </si>
  <si>
    <t>REar</t>
  </si>
  <si>
    <t>LShoulder</t>
  </si>
  <si>
    <t>RShoulder</t>
  </si>
  <si>
    <t>LElbow</t>
  </si>
  <si>
    <t>RElbow</t>
  </si>
  <si>
    <t>LWrist</t>
  </si>
  <si>
    <t>RWrist</t>
  </si>
  <si>
    <t>LHip</t>
  </si>
  <si>
    <t>RHip</t>
  </si>
  <si>
    <t>LKnee</t>
  </si>
  <si>
    <t>RKnee</t>
  </si>
  <si>
    <t>LAnkle</t>
  </si>
  <si>
    <t>RAnkle</t>
  </si>
  <si>
    <t>Head</t>
  </si>
  <si>
    <t>Neck</t>
  </si>
  <si>
    <t>Hip</t>
  </si>
  <si>
    <t>LBigToe</t>
  </si>
  <si>
    <t>RBigToe</t>
  </si>
  <si>
    <t>LSmallToe</t>
  </si>
  <si>
    <t>RSmallToe</t>
  </si>
  <si>
    <t>LHeel</t>
  </si>
  <si>
    <t>RHeel</t>
  </si>
  <si>
    <t>Total</t>
  </si>
  <si>
    <t>Shoulder</t>
  </si>
  <si>
    <t>Elbow</t>
  </si>
  <si>
    <t>Wrist</t>
  </si>
  <si>
    <t>Knee</t>
  </si>
  <si>
    <t>Ankle</t>
  </si>
  <si>
    <t>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</si>
</sst>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5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79DA-1FFD-4C8C-8BBA-A044BB750363}">
  <dimension ref="A1:J28"/>
  <sheetViews>
    <sheetView tabSelected="1" workbookViewId="0">
      <selection activeCell="H27" sqref="H27"/>
    </sheetView>
  </sheetViews>
  <sheetFormatPr defaultRowHeight="13.2" x14ac:dyDescent="0.25"/>
  <cols>
    <col min="1" max="4" width="11.88671875" customWidth="1"/>
    <col min="5" max="5" width="10.332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72.065295815295798</v>
      </c>
      <c r="B2">
        <v>29.042153679653602</v>
      </c>
      <c r="C2">
        <v>45.7160894660894</v>
      </c>
      <c r="D2">
        <v>29.126262626262601</v>
      </c>
      <c r="E2" t="s">
        <v>5</v>
      </c>
    </row>
    <row r="3" spans="1:10" x14ac:dyDescent="0.25">
      <c r="A3">
        <v>51.428571428571402</v>
      </c>
      <c r="B3">
        <v>27.5116161616161</v>
      </c>
      <c r="C3">
        <v>35.354437229437202</v>
      </c>
      <c r="D3">
        <v>29.0508658008658</v>
      </c>
      <c r="E3" t="s">
        <v>6</v>
      </c>
    </row>
    <row r="4" spans="1:10" x14ac:dyDescent="0.25">
      <c r="A4">
        <v>75.367965367965297</v>
      </c>
      <c r="B4">
        <v>53.834668109668101</v>
      </c>
      <c r="C4">
        <v>64.545274170274098</v>
      </c>
      <c r="D4">
        <v>55.405122655122597</v>
      </c>
      <c r="E4" t="s">
        <v>7</v>
      </c>
    </row>
    <row r="5" spans="1:10" x14ac:dyDescent="0.25">
      <c r="A5">
        <v>75.292207792207705</v>
      </c>
      <c r="B5">
        <v>68.761940836940795</v>
      </c>
      <c r="C5">
        <v>74.383116883116799</v>
      </c>
      <c r="D5">
        <v>70.983044733044693</v>
      </c>
      <c r="E5" t="s">
        <v>8</v>
      </c>
    </row>
    <row r="6" spans="1:10" x14ac:dyDescent="0.25">
      <c r="A6" s="1">
        <v>0</v>
      </c>
      <c r="B6" s="1">
        <v>0</v>
      </c>
      <c r="C6" s="1">
        <v>0</v>
      </c>
      <c r="D6" s="1">
        <v>0</v>
      </c>
      <c r="E6" t="s">
        <v>9</v>
      </c>
    </row>
    <row r="7" spans="1:10" x14ac:dyDescent="0.25">
      <c r="A7" s="1">
        <v>0</v>
      </c>
      <c r="B7" s="1">
        <v>0</v>
      </c>
      <c r="C7" s="1">
        <v>0</v>
      </c>
      <c r="D7" s="1">
        <v>0</v>
      </c>
      <c r="E7" t="s">
        <v>10</v>
      </c>
      <c r="F7" t="s">
        <v>32</v>
      </c>
      <c r="G7" s="1">
        <f>AVERAGE(A7:A8)</f>
        <v>27.760551948051901</v>
      </c>
      <c r="H7">
        <f t="shared" ref="H7:I7" si="0">AVERAGE(B7:B8)</f>
        <v>22.4414502164502</v>
      </c>
      <c r="I7">
        <f t="shared" si="0"/>
        <v>28.328102453102449</v>
      </c>
      <c r="J7">
        <f>AVERAGE(D7:D8)</f>
        <v>24.240440115440101</v>
      </c>
    </row>
    <row r="8" spans="1:10" x14ac:dyDescent="0.25">
      <c r="A8">
        <v>55.521103896103803</v>
      </c>
      <c r="B8">
        <v>44.882900432900399</v>
      </c>
      <c r="C8">
        <v>56.656204906204898</v>
      </c>
      <c r="D8">
        <v>48.480880230880203</v>
      </c>
      <c r="E8" t="s">
        <v>11</v>
      </c>
    </row>
    <row r="9" spans="1:10" x14ac:dyDescent="0.25">
      <c r="A9">
        <v>75.443722943722904</v>
      </c>
      <c r="B9">
        <v>73.982503607503602</v>
      </c>
      <c r="C9">
        <v>75.367965367965297</v>
      </c>
      <c r="D9">
        <v>75.064935064935</v>
      </c>
      <c r="E9" t="s">
        <v>12</v>
      </c>
      <c r="F9" t="s">
        <v>33</v>
      </c>
      <c r="G9">
        <f>AVERAGE(A9:A10)</f>
        <v>75.221861471861445</v>
      </c>
      <c r="H9">
        <f t="shared" ref="H9:J9" si="1">AVERAGE(B9:B10)</f>
        <v>66.676181457431454</v>
      </c>
      <c r="I9">
        <f t="shared" si="1"/>
        <v>75.405844155844107</v>
      </c>
      <c r="J9">
        <f t="shared" si="1"/>
        <v>69.670454545454504</v>
      </c>
    </row>
    <row r="10" spans="1:10" x14ac:dyDescent="0.25">
      <c r="A10" s="2">
        <v>75</v>
      </c>
      <c r="B10">
        <v>59.369859307359299</v>
      </c>
      <c r="C10">
        <v>75.443722943722904</v>
      </c>
      <c r="D10">
        <v>64.275974025973994</v>
      </c>
      <c r="E10" t="s">
        <v>13</v>
      </c>
    </row>
    <row r="11" spans="1:10" x14ac:dyDescent="0.25">
      <c r="A11">
        <v>69.670995670995595</v>
      </c>
      <c r="B11">
        <v>44.025090187590102</v>
      </c>
      <c r="C11">
        <v>63.474025974025899</v>
      </c>
      <c r="D11">
        <v>49.350108225108201</v>
      </c>
      <c r="E11" t="s">
        <v>14</v>
      </c>
      <c r="F11" t="s">
        <v>34</v>
      </c>
      <c r="G11">
        <f>AVERAGE(A11:A12)</f>
        <v>60.667929292929244</v>
      </c>
      <c r="H11">
        <f t="shared" ref="H11:J11" si="2">AVERAGE(B11:B12)</f>
        <v>37.7195616883116</v>
      </c>
      <c r="I11">
        <f t="shared" si="2"/>
        <v>54.27020202020195</v>
      </c>
      <c r="J11">
        <f t="shared" si="2"/>
        <v>41.540674603174551</v>
      </c>
    </row>
    <row r="12" spans="1:10" x14ac:dyDescent="0.25">
      <c r="A12">
        <v>51.664862914862901</v>
      </c>
      <c r="B12">
        <v>31.414033189033098</v>
      </c>
      <c r="C12">
        <v>45.066378066378</v>
      </c>
      <c r="D12">
        <v>33.731240981240902</v>
      </c>
      <c r="E12" t="s">
        <v>15</v>
      </c>
    </row>
    <row r="13" spans="1:10" x14ac:dyDescent="0.25">
      <c r="A13">
        <v>66.500721500721497</v>
      </c>
      <c r="B13">
        <v>63.048069985569903</v>
      </c>
      <c r="C13">
        <v>69.712662337662294</v>
      </c>
      <c r="D13">
        <v>65.761904761904702</v>
      </c>
      <c r="E13" t="s">
        <v>16</v>
      </c>
      <c r="F13" t="s">
        <v>24</v>
      </c>
      <c r="G13">
        <f>AVERAGE(A13:A14,A21)</f>
        <v>58.484006734006698</v>
      </c>
      <c r="H13">
        <f t="shared" ref="H13:I13" si="3">AVERAGE(B13:B14,B21)</f>
        <v>53.801851851851801</v>
      </c>
      <c r="I13">
        <f t="shared" si="3"/>
        <v>65.987073112073062</v>
      </c>
      <c r="J13">
        <f>AVERAGE(D13:D14,D21)</f>
        <v>57.37277537277533</v>
      </c>
    </row>
    <row r="14" spans="1:10" x14ac:dyDescent="0.25">
      <c r="A14">
        <v>55.590728715728702</v>
      </c>
      <c r="B14">
        <v>49.041125541125503</v>
      </c>
      <c r="C14">
        <v>70.886904761904702</v>
      </c>
      <c r="D14">
        <v>53.855699855699797</v>
      </c>
      <c r="E14" t="s">
        <v>17</v>
      </c>
    </row>
    <row r="15" spans="1:10" x14ac:dyDescent="0.25">
      <c r="A15">
        <v>62.023268398268399</v>
      </c>
      <c r="B15">
        <v>44.414069264069198</v>
      </c>
      <c r="C15">
        <v>69.445346320346303</v>
      </c>
      <c r="D15">
        <v>46.077741702741697</v>
      </c>
      <c r="E15" t="s">
        <v>18</v>
      </c>
      <c r="F15" t="s">
        <v>35</v>
      </c>
      <c r="G15">
        <f>AVERAGE(A15:A16)</f>
        <v>65.187409812409797</v>
      </c>
      <c r="H15">
        <f t="shared" ref="H15:J15" si="4">AVERAGE(B15:B16)</f>
        <v>53.016116522366445</v>
      </c>
      <c r="I15">
        <f t="shared" si="4"/>
        <v>69.3210678210678</v>
      </c>
      <c r="J15">
        <f t="shared" si="4"/>
        <v>54.982503607503602</v>
      </c>
    </row>
    <row r="16" spans="1:10" x14ac:dyDescent="0.25">
      <c r="A16">
        <v>68.351551226551194</v>
      </c>
      <c r="B16">
        <v>61.6181637806637</v>
      </c>
      <c r="C16">
        <v>69.196789321789296</v>
      </c>
      <c r="D16">
        <v>63.8872655122655</v>
      </c>
      <c r="E16" t="s">
        <v>19</v>
      </c>
    </row>
    <row r="17" spans="1:10" x14ac:dyDescent="0.25">
      <c r="A17" s="1">
        <v>0</v>
      </c>
      <c r="B17" s="1">
        <v>0</v>
      </c>
      <c r="C17" s="1">
        <v>0</v>
      </c>
      <c r="D17" s="1">
        <v>0</v>
      </c>
      <c r="E17" t="s">
        <v>20</v>
      </c>
      <c r="F17" t="s">
        <v>36</v>
      </c>
      <c r="G17">
        <f>AVERAGE(A17:A18)</f>
        <v>33.426497113997101</v>
      </c>
      <c r="H17">
        <f t="shared" ref="H17:J17" si="5">AVERAGE(B17:B18)</f>
        <v>28.414141414141401</v>
      </c>
      <c r="I17">
        <f t="shared" si="5"/>
        <v>33.825306637806598</v>
      </c>
      <c r="J17">
        <f t="shared" si="5"/>
        <v>29.961309523809501</v>
      </c>
    </row>
    <row r="18" spans="1:10" x14ac:dyDescent="0.25">
      <c r="A18">
        <v>66.852994227994202</v>
      </c>
      <c r="B18">
        <v>56.828282828282802</v>
      </c>
      <c r="C18">
        <v>67.650613275613196</v>
      </c>
      <c r="D18">
        <v>59.922619047619001</v>
      </c>
      <c r="E18" t="s">
        <v>21</v>
      </c>
    </row>
    <row r="19" spans="1:10" x14ac:dyDescent="0.25">
      <c r="A19">
        <v>67.318722943722904</v>
      </c>
      <c r="B19">
        <v>20.339231601731601</v>
      </c>
      <c r="C19">
        <v>34.158730158730101</v>
      </c>
      <c r="D19">
        <v>19.1937229437229</v>
      </c>
      <c r="E19" t="s">
        <v>22</v>
      </c>
    </row>
    <row r="20" spans="1:10" x14ac:dyDescent="0.25">
      <c r="A20">
        <v>57.542027417027398</v>
      </c>
      <c r="B20">
        <v>14.553535353535301</v>
      </c>
      <c r="C20">
        <v>26.7761544011544</v>
      </c>
      <c r="D20">
        <v>13.570887445887401</v>
      </c>
      <c r="E20" t="s">
        <v>23</v>
      </c>
    </row>
    <row r="21" spans="1:10" x14ac:dyDescent="0.25">
      <c r="A21">
        <v>53.360569985569903</v>
      </c>
      <c r="B21">
        <v>49.316360028859997</v>
      </c>
      <c r="C21">
        <v>57.361652236652198</v>
      </c>
      <c r="D21">
        <v>52.500721500721497</v>
      </c>
      <c r="E21" t="s">
        <v>24</v>
      </c>
    </row>
    <row r="22" spans="1:10" x14ac:dyDescent="0.25">
      <c r="A22">
        <v>57.392857142857103</v>
      </c>
      <c r="B22">
        <v>13.487914862914799</v>
      </c>
      <c r="C22">
        <v>24.5122655122655</v>
      </c>
      <c r="D22">
        <v>12.5254329004329</v>
      </c>
      <c r="E22" t="s">
        <v>25</v>
      </c>
    </row>
    <row r="23" spans="1:10" x14ac:dyDescent="0.25">
      <c r="A23">
        <v>54.0972222222222</v>
      </c>
      <c r="B23">
        <v>11.7342171717171</v>
      </c>
      <c r="C23">
        <v>22.549242424242401</v>
      </c>
      <c r="D23">
        <v>10.540764790764699</v>
      </c>
      <c r="E23" t="s">
        <v>26</v>
      </c>
    </row>
    <row r="24" spans="1:10" x14ac:dyDescent="0.25">
      <c r="A24">
        <v>51.769841269841201</v>
      </c>
      <c r="B24">
        <v>9.0733044733044697</v>
      </c>
      <c r="C24">
        <v>18.397727272727199</v>
      </c>
      <c r="D24">
        <v>7.7314213564213503</v>
      </c>
      <c r="E24" t="s">
        <v>27</v>
      </c>
    </row>
    <row r="25" spans="1:10" x14ac:dyDescent="0.25">
      <c r="A25">
        <v>51.281024531024499</v>
      </c>
      <c r="B25">
        <v>11.820039682539599</v>
      </c>
      <c r="C25">
        <v>20.1758658008658</v>
      </c>
      <c r="D25">
        <v>11.5869408369408</v>
      </c>
      <c r="E25" t="s">
        <v>28</v>
      </c>
    </row>
    <row r="26" spans="1:10" x14ac:dyDescent="0.25">
      <c r="A26">
        <v>52.985389610389603</v>
      </c>
      <c r="B26">
        <v>13.2584956709956</v>
      </c>
      <c r="C26">
        <v>24.496753246753201</v>
      </c>
      <c r="D26">
        <v>12.407287157287101</v>
      </c>
      <c r="E26" t="s">
        <v>29</v>
      </c>
      <c r="F26" t="s">
        <v>37</v>
      </c>
      <c r="G26">
        <f>AVERAGE(A26:A27)</f>
        <v>64.290313852813853</v>
      </c>
      <c r="H26">
        <f t="shared" ref="H26:J26" si="6">AVERAGE(B26:B27)</f>
        <v>32.413077200577149</v>
      </c>
      <c r="I26">
        <f t="shared" si="6"/>
        <v>46.670274170274148</v>
      </c>
      <c r="J26">
        <f t="shared" si="6"/>
        <v>32.81556637806635</v>
      </c>
    </row>
    <row r="27" spans="1:10" x14ac:dyDescent="0.25">
      <c r="A27">
        <v>75.595238095238102</v>
      </c>
      <c r="B27">
        <v>51.567658730158698</v>
      </c>
      <c r="C27">
        <v>68.843795093795094</v>
      </c>
      <c r="D27">
        <v>53.2238455988456</v>
      </c>
      <c r="E27" t="s">
        <v>30</v>
      </c>
    </row>
    <row r="28" spans="1:10" x14ac:dyDescent="0.25">
      <c r="A28">
        <v>55.466033966033898</v>
      </c>
      <c r="B28">
        <v>34.727893634143598</v>
      </c>
      <c r="C28">
        <v>45.391219891219798</v>
      </c>
      <c r="D28">
        <v>36.086718836718802</v>
      </c>
      <c r="E28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Justine Scicluna</cp:lastModifiedBy>
  <dcterms:modified xsi:type="dcterms:W3CDTF">2023-06-22T22:33:01Z</dcterms:modified>
  <cp:category/>
</cp:coreProperties>
</file>