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\Documents\Blog\Articles\Sports\MLB\GreatestSport\"/>
    </mc:Choice>
  </mc:AlternateContent>
  <xr:revisionPtr revIDLastSave="0" documentId="10_ncr:8100000_{2AA6F787-80F3-4EF0-A038-46AEE140F804}" xr6:coauthVersionLast="32" xr6:coauthVersionMax="32" xr10:uidLastSave="{00000000-0000-0000-0000-000000000000}"/>
  <bookViews>
    <workbookView xWindow="0" yWindow="0" windowWidth="7480" windowHeight="2730" activeTab="3" xr2:uid="{5CAD1ED7-9F5E-43C9-8881-84CE5448C85D}"/>
  </bookViews>
  <sheets>
    <sheet name="NBA" sheetId="1" r:id="rId1"/>
    <sheet name="MLB" sheetId="2" r:id="rId2"/>
    <sheet name="NFL" sheetId="3" r:id="rId3"/>
    <sheet name="Char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21" i="3"/>
  <c r="C22" i="3"/>
  <c r="C23" i="3"/>
  <c r="C24" i="3"/>
  <c r="C25" i="3"/>
  <c r="C26" i="3"/>
  <c r="C50" i="1"/>
  <c r="C51" i="1"/>
  <c r="C52" i="1"/>
  <c r="C53" i="1"/>
  <c r="C54" i="1"/>
  <c r="C55" i="1"/>
  <c r="C56" i="1"/>
  <c r="C49" i="1"/>
  <c r="C40" i="1"/>
  <c r="C41" i="1"/>
  <c r="C42" i="1"/>
  <c r="C43" i="1"/>
  <c r="C44" i="1"/>
  <c r="C45" i="1"/>
  <c r="C46" i="1"/>
  <c r="C39" i="1"/>
  <c r="C47" i="1" s="1"/>
  <c r="D40" i="1"/>
  <c r="D41" i="1"/>
  <c r="D42" i="1"/>
  <c r="D43" i="1"/>
  <c r="D44" i="1"/>
  <c r="D45" i="1"/>
  <c r="D46" i="1"/>
  <c r="D39" i="1"/>
  <c r="B33" i="2"/>
  <c r="B47" i="1"/>
  <c r="B40" i="1"/>
  <c r="B41" i="1"/>
  <c r="B42" i="1"/>
  <c r="B43" i="1"/>
  <c r="B44" i="1"/>
  <c r="B45" i="1"/>
  <c r="B46" i="1"/>
  <c r="B39" i="1"/>
  <c r="D38" i="1"/>
  <c r="C38" i="1"/>
  <c r="B38" i="1"/>
  <c r="B29" i="2"/>
  <c r="B30" i="2"/>
  <c r="B31" i="2"/>
  <c r="B32" i="2"/>
  <c r="B28" i="2"/>
  <c r="C27" i="2"/>
  <c r="B27" i="2"/>
  <c r="C20" i="3"/>
  <c r="B27" i="3"/>
  <c r="B22" i="3"/>
  <c r="B23" i="3"/>
  <c r="B24" i="3"/>
  <c r="B25" i="3"/>
  <c r="B26" i="3"/>
  <c r="B21" i="3"/>
  <c r="B20" i="3"/>
  <c r="C33" i="2" l="1"/>
  <c r="C27" i="3"/>
  <c r="D47" i="1"/>
</calcChain>
</file>

<file path=xl/sharedStrings.xml><?xml version="1.0" encoding="utf-8"?>
<sst xmlns="http://schemas.openxmlformats.org/spreadsheetml/2006/main" count="35" uniqueCount="26">
  <si>
    <t>Year</t>
  </si>
  <si>
    <t>Conference Finals</t>
  </si>
  <si>
    <t>Champion</t>
  </si>
  <si>
    <t>East Finals</t>
  </si>
  <si>
    <t>West Finals</t>
  </si>
  <si>
    <t>East Semis</t>
  </si>
  <si>
    <t>West Semis</t>
  </si>
  <si>
    <t>7-game 1st round</t>
  </si>
  <si>
    <t>5-game 1st round</t>
  </si>
  <si>
    <t>NL Pennant</t>
  </si>
  <si>
    <t>AL Pennant</t>
  </si>
  <si>
    <t>NL #2</t>
  </si>
  <si>
    <t>AL #2</t>
  </si>
  <si>
    <t>1 wild card</t>
  </si>
  <si>
    <t>2 wild cards</t>
  </si>
  <si>
    <t>NFC #2</t>
  </si>
  <si>
    <t>NFC Champ</t>
  </si>
  <si>
    <t>AFC Champ</t>
  </si>
  <si>
    <t>AFC #2</t>
  </si>
  <si>
    <t>Seed</t>
  </si>
  <si>
    <t>Champ</t>
  </si>
  <si>
    <t>Championship Round</t>
  </si>
  <si>
    <t>Conference Semis</t>
  </si>
  <si>
    <t>NBA</t>
  </si>
  <si>
    <t>NFL</t>
  </si>
  <si>
    <t>MLB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</si>
</sst>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Champs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NBA!$B$39:$B$46</c:f>
              <c:numCache>
                <c:formatCode>General</c:formatCode>
                <c:ptCount val="8"/>
                <c:pt idx="0">
                  <c:v>0.70588235294117652</c:v>
                </c:pt>
                <c:pt idx="1">
                  <c:v>0.14705882352941177</c:v>
                </c:pt>
                <c:pt idx="2">
                  <c:v>0.11764705882352941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0F5-A7F1-D4EDB459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8592"/>
        <c:axId val="88328032"/>
      </c:barChart>
      <c:catAx>
        <c:axId val="1849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8032"/>
        <c:crosses val="autoZero"/>
        <c:auto val="1"/>
        <c:lblAlgn val="ctr"/>
        <c:lblOffset val="100"/>
        <c:noMultiLvlLbl val="0"/>
      </c:catAx>
      <c:valAx>
        <c:axId val="88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World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NBA!$B$39:$B$46</c:f>
              <c:numCache>
                <c:formatCode>General</c:formatCode>
                <c:ptCount val="8"/>
                <c:pt idx="0">
                  <c:v>0.70588235294117652</c:v>
                </c:pt>
                <c:pt idx="1">
                  <c:v>0.14705882352941177</c:v>
                </c:pt>
                <c:pt idx="2">
                  <c:v>0.11764705882352941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1DB-A8E0-D8E208C1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8592"/>
        <c:axId val="88328032"/>
      </c:barChart>
      <c:catAx>
        <c:axId val="1849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</a:t>
                </a:r>
                <a:r>
                  <a:rPr lang="en-US" baseline="0"/>
                  <a:t>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8032"/>
        <c:crosses val="autoZero"/>
        <c:auto val="1"/>
        <c:lblAlgn val="ctr"/>
        <c:lblOffset val="100"/>
        <c:noMultiLvlLbl val="0"/>
      </c:catAx>
      <c:valAx>
        <c:axId val="88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Conference 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NBA!$C$39:$C$46</c:f>
              <c:numCache>
                <c:formatCode>General</c:formatCode>
                <c:ptCount val="8"/>
                <c:pt idx="0">
                  <c:v>0.8529411764705882</c:v>
                </c:pt>
                <c:pt idx="1">
                  <c:v>0.54411764705882348</c:v>
                </c:pt>
                <c:pt idx="2">
                  <c:v>0.39705882352941174</c:v>
                </c:pt>
                <c:pt idx="3">
                  <c:v>7.3529411764705885E-2</c:v>
                </c:pt>
                <c:pt idx="4">
                  <c:v>5.8823529411764705E-2</c:v>
                </c:pt>
                <c:pt idx="5">
                  <c:v>4.4117647058823532E-2</c:v>
                </c:pt>
                <c:pt idx="6">
                  <c:v>1.4705882352941176E-2</c:v>
                </c:pt>
                <c:pt idx="7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2-4D37-94B6-DE566228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5984"/>
        <c:axId val="192317888"/>
      </c:barChart>
      <c:catAx>
        <c:axId val="881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888"/>
        <c:crosses val="autoZero"/>
        <c:auto val="1"/>
        <c:lblAlgn val="ctr"/>
        <c:lblOffset val="100"/>
        <c:noMultiLvlLbl val="0"/>
      </c:catAx>
      <c:valAx>
        <c:axId val="192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World</a:t>
            </a:r>
            <a:r>
              <a:rPr lang="en-US" b="1" baseline="0"/>
              <a:t> Series</a:t>
            </a:r>
            <a:r>
              <a:rPr lang="en-US" b="1"/>
              <a:t>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MLB!$B$28:$B$32</c:f>
              <c:numCache>
                <c:formatCode>General</c:formatCode>
                <c:ptCount val="5"/>
                <c:pt idx="0">
                  <c:v>0.39130434782608697</c:v>
                </c:pt>
                <c:pt idx="1">
                  <c:v>0.17391304347826086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5D2-A366-57D92A1B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3920"/>
        <c:axId val="190092256"/>
      </c:barChart>
      <c:catAx>
        <c:axId val="1977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</a:t>
                </a:r>
                <a:r>
                  <a:rPr lang="en-US" baseline="0"/>
                  <a:t>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256"/>
        <c:crosses val="autoZero"/>
        <c:auto val="1"/>
        <c:lblAlgn val="ctr"/>
        <c:lblOffset val="100"/>
        <c:noMultiLvlLbl val="0"/>
      </c:catAx>
      <c:valAx>
        <c:axId val="1900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6"/>
      </a:solidFill>
      <a:prstDash val="solid"/>
      <a:miter lim="800000"/>
    </a:ln>
    <a:effectLst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League Championship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MLB!$C$28:$C$32</c:f>
              <c:numCache>
                <c:formatCode>General</c:formatCode>
                <c:ptCount val="5"/>
                <c:pt idx="0">
                  <c:v>0.58695652173913049</c:v>
                </c:pt>
                <c:pt idx="1">
                  <c:v>0.39130434782608697</c:v>
                </c:pt>
                <c:pt idx="2">
                  <c:v>0.5</c:v>
                </c:pt>
                <c:pt idx="3">
                  <c:v>0.45652173913043476</c:v>
                </c:pt>
                <c:pt idx="4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5-4FDC-BE78-36D00268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39248"/>
        <c:axId val="182460416"/>
      </c:barChart>
      <c:catAx>
        <c:axId val="2785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0416"/>
        <c:crosses val="autoZero"/>
        <c:auto val="1"/>
        <c:lblAlgn val="ctr"/>
        <c:lblOffset val="100"/>
        <c:noMultiLvlLbl val="0"/>
      </c:catAx>
      <c:valAx>
        <c:axId val="182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  <a:r>
              <a:rPr lang="en-US" baseline="0"/>
              <a:t> Finals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NBA!$C$39:$C$46</c:f>
              <c:numCache>
                <c:formatCode>General</c:formatCode>
                <c:ptCount val="8"/>
                <c:pt idx="0">
                  <c:v>0.8529411764705882</c:v>
                </c:pt>
                <c:pt idx="1">
                  <c:v>0.54411764705882348</c:v>
                </c:pt>
                <c:pt idx="2">
                  <c:v>0.39705882352941174</c:v>
                </c:pt>
                <c:pt idx="3">
                  <c:v>7.3529411764705885E-2</c:v>
                </c:pt>
                <c:pt idx="4">
                  <c:v>5.8823529411764705E-2</c:v>
                </c:pt>
                <c:pt idx="5">
                  <c:v>4.4117647058823532E-2</c:v>
                </c:pt>
                <c:pt idx="6">
                  <c:v>1.4705882352941176E-2</c:v>
                </c:pt>
                <c:pt idx="7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C20-B32C-C8BE2350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5984"/>
        <c:axId val="192317888"/>
      </c:barChart>
      <c:catAx>
        <c:axId val="8812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888"/>
        <c:crosses val="autoZero"/>
        <c:auto val="1"/>
        <c:lblAlgn val="ctr"/>
        <c:lblOffset val="100"/>
        <c:noMultiLvlLbl val="0"/>
      </c:catAx>
      <c:valAx>
        <c:axId val="192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 Semi-Finals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NBA!$D$39:$D$46</c:f>
              <c:numCache>
                <c:formatCode>General</c:formatCode>
                <c:ptCount val="8"/>
                <c:pt idx="0">
                  <c:v>0.92647058823529416</c:v>
                </c:pt>
                <c:pt idx="1">
                  <c:v>0.92647058823529416</c:v>
                </c:pt>
                <c:pt idx="2">
                  <c:v>0.75</c:v>
                </c:pt>
                <c:pt idx="3">
                  <c:v>0.45588235294117646</c:v>
                </c:pt>
                <c:pt idx="4">
                  <c:v>0.54411764705882348</c:v>
                </c:pt>
                <c:pt idx="5">
                  <c:v>0.25</c:v>
                </c:pt>
                <c:pt idx="6">
                  <c:v>7.3529411764705885E-2</c:v>
                </c:pt>
                <c:pt idx="7">
                  <c:v>7.3529411764705885E-2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4-4317-A607-7F89EF5E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61920"/>
        <c:axId val="190825872"/>
      </c:barChart>
      <c:catAx>
        <c:axId val="1836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5872"/>
        <c:crosses val="autoZero"/>
        <c:auto val="1"/>
        <c:lblAlgn val="ctr"/>
        <c:lblOffset val="100"/>
        <c:noMultiLvlLbl val="0"/>
      </c:catAx>
      <c:valAx>
        <c:axId val="190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MLB!$B$28:$B$32</c:f>
              <c:numCache>
                <c:formatCode>General</c:formatCode>
                <c:ptCount val="5"/>
                <c:pt idx="0">
                  <c:v>0.39130434782608697</c:v>
                </c:pt>
                <c:pt idx="1">
                  <c:v>0.17391304347826086</c:v>
                </c:pt>
                <c:pt idx="2">
                  <c:v>0.17391304347826086</c:v>
                </c:pt>
                <c:pt idx="3">
                  <c:v>0.21739130434782608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334-B151-4FC853A4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83920"/>
        <c:axId val="190092256"/>
      </c:barChart>
      <c:catAx>
        <c:axId val="197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256"/>
        <c:crosses val="autoZero"/>
        <c:auto val="1"/>
        <c:lblAlgn val="ctr"/>
        <c:lblOffset val="100"/>
        <c:noMultiLvlLbl val="0"/>
      </c:catAx>
      <c:valAx>
        <c:axId val="1900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League</a:t>
            </a:r>
            <a:r>
              <a:rPr lang="en-US" baseline="0"/>
              <a:t> Championship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MLB!$C$28:$C$32</c:f>
              <c:numCache>
                <c:formatCode>General</c:formatCode>
                <c:ptCount val="5"/>
                <c:pt idx="0">
                  <c:v>0.58695652173913049</c:v>
                </c:pt>
                <c:pt idx="1">
                  <c:v>0.39130434782608697</c:v>
                </c:pt>
                <c:pt idx="2">
                  <c:v>0.5</c:v>
                </c:pt>
                <c:pt idx="3">
                  <c:v>0.45652173913043476</c:v>
                </c:pt>
                <c:pt idx="4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460B-922D-3F1ADCC3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39248"/>
        <c:axId val="182460416"/>
      </c:barChart>
      <c:catAx>
        <c:axId val="27853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0416"/>
        <c:crosses val="autoZero"/>
        <c:auto val="1"/>
        <c:lblAlgn val="ctr"/>
        <c:lblOffset val="100"/>
        <c:noMultiLvlLbl val="0"/>
      </c:catAx>
      <c:valAx>
        <c:axId val="182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</a:t>
            </a:r>
            <a:r>
              <a:rPr lang="en-US" baseline="0"/>
              <a:t> Bowl Champions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NFL!$B$21:$B$26</c:f>
              <c:numCache>
                <c:formatCode>General</c:formatCode>
                <c:ptCount val="6"/>
                <c:pt idx="0">
                  <c:v>0.4375</c:v>
                </c:pt>
                <c:pt idx="1">
                  <c:v>0.1875</c:v>
                </c:pt>
                <c:pt idx="2">
                  <c:v>6.25E-2</c:v>
                </c:pt>
                <c:pt idx="3">
                  <c:v>0.125</c:v>
                </c:pt>
                <c:pt idx="4">
                  <c:v>6.25E-2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488A-972B-8520D4AD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6896"/>
        <c:axId val="280595888"/>
      </c:barChart>
      <c:catAx>
        <c:axId val="19733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5888"/>
        <c:crosses val="autoZero"/>
        <c:auto val="1"/>
        <c:lblAlgn val="ctr"/>
        <c:lblOffset val="100"/>
        <c:noMultiLvlLbl val="0"/>
      </c:catAx>
      <c:valAx>
        <c:axId val="28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 Championship</a:t>
            </a:r>
            <a:r>
              <a:rPr lang="en-US" baseline="0"/>
              <a:t> Games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NFL!$C$21:$C$26</c:f>
              <c:numCache>
                <c:formatCode>General</c:formatCode>
                <c:ptCount val="6"/>
                <c:pt idx="0">
                  <c:v>0.6875</c:v>
                </c:pt>
                <c:pt idx="1">
                  <c:v>0.65625</c:v>
                </c:pt>
                <c:pt idx="2">
                  <c:v>0.1875</c:v>
                </c:pt>
                <c:pt idx="3">
                  <c:v>0.1875</c:v>
                </c:pt>
                <c:pt idx="4">
                  <c:v>0.125</c:v>
                </c:pt>
                <c:pt idx="5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1-452D-BC0F-3ED70EAB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712"/>
        <c:axId val="197206288"/>
      </c:barChart>
      <c:catAx>
        <c:axId val="2290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6288"/>
        <c:crosses val="autoZero"/>
        <c:auto val="1"/>
        <c:lblAlgn val="ctr"/>
        <c:lblOffset val="100"/>
        <c:noMultiLvlLbl val="0"/>
      </c:catAx>
      <c:valAx>
        <c:axId val="197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Super Bowl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NFL!$B$21:$B$26</c:f>
              <c:numCache>
                <c:formatCode>General</c:formatCode>
                <c:ptCount val="6"/>
                <c:pt idx="0">
                  <c:v>0.4375</c:v>
                </c:pt>
                <c:pt idx="1">
                  <c:v>0.1875</c:v>
                </c:pt>
                <c:pt idx="2">
                  <c:v>6.25E-2</c:v>
                </c:pt>
                <c:pt idx="3">
                  <c:v>0.125</c:v>
                </c:pt>
                <c:pt idx="4">
                  <c:v>6.25E-2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AA9-B8F6-F6FC2AA5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6896"/>
        <c:axId val="280595888"/>
      </c:barChart>
      <c:catAx>
        <c:axId val="1973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95888"/>
        <c:crosses val="autoZero"/>
        <c:auto val="1"/>
        <c:lblAlgn val="ctr"/>
        <c:lblOffset val="100"/>
        <c:noMultiLvlLbl val="0"/>
      </c:catAx>
      <c:valAx>
        <c:axId val="28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Conference Championship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NFL!$C$21:$C$26</c:f>
              <c:numCache>
                <c:formatCode>General</c:formatCode>
                <c:ptCount val="6"/>
                <c:pt idx="0">
                  <c:v>0.6875</c:v>
                </c:pt>
                <c:pt idx="1">
                  <c:v>0.65625</c:v>
                </c:pt>
                <c:pt idx="2">
                  <c:v>0.1875</c:v>
                </c:pt>
                <c:pt idx="3">
                  <c:v>0.1875</c:v>
                </c:pt>
                <c:pt idx="4">
                  <c:v>0.125</c:v>
                </c:pt>
                <c:pt idx="5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2F2-89BE-3D538C03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1712"/>
        <c:axId val="197206288"/>
      </c:barChart>
      <c:catAx>
        <c:axId val="229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Playoff 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6288"/>
        <c:crosses val="autoZero"/>
        <c:auto val="1"/>
        <c:lblAlgn val="ctr"/>
        <c:lblOffset val="100"/>
        <c:noMultiLvlLbl val="0"/>
      </c:catAx>
      <c:valAx>
        <c:axId val="197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Appearance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206375</xdr:colOff>
      <xdr:row>18</xdr:row>
      <xdr:rowOff>107950</xdr:rowOff>
    </xdr:from>
    <xdr:to>
      <xdr:col>21</xdr:col>
      <xdr:colOff>511175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FDBAD-1475-4B4B-ABC8-15EB8901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36</xdr:row>
      <xdr:rowOff>31750</xdr:rowOff>
    </xdr:from>
    <xdr:to>
      <xdr:col>13</xdr:col>
      <xdr:colOff>146050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95ECE-3B48-4D39-94B1-B35DA709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36</xdr:row>
      <xdr:rowOff>19050</xdr:rowOff>
    </xdr:from>
    <xdr:to>
      <xdr:col>21</xdr:col>
      <xdr:colOff>152400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8B0AC-02B9-4530-8C8B-71ABEDC6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</xdr:row>
      <xdr:rowOff>101600</xdr:rowOff>
    </xdr:from>
    <xdr:to>
      <xdr:col>17</xdr:col>
      <xdr:colOff>196850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4AFB6-4995-4AD0-81DC-EDB93995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18</xdr:row>
      <xdr:rowOff>6350</xdr:rowOff>
    </xdr:from>
    <xdr:to>
      <xdr:col>17</xdr:col>
      <xdr:colOff>184150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01786-3707-41AD-BB82-3BA0010E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0</xdr:rowOff>
    </xdr:from>
    <xdr:to>
      <xdr:col>15</xdr:col>
      <xdr:colOff>63500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E42E9-5906-44BC-9C57-B9BE0AF4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18</xdr:row>
      <xdr:rowOff>44450</xdr:rowOff>
    </xdr:from>
    <xdr:to>
      <xdr:col>15</xdr:col>
      <xdr:colOff>50800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89A5F-E805-484D-8D6A-F6706593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EF30D-5926-4704-A9F7-475DA6DF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F86FE-59B6-4D3E-B2D0-FB8915AC5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177800</xdr:rowOff>
    </xdr:from>
    <xdr:to>
      <xdr:col>9</xdr:col>
      <xdr:colOff>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405131-ECEC-4D35-AB77-6927A334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19</xdr:row>
      <xdr:rowOff>19050</xdr:rowOff>
    </xdr:from>
    <xdr:to>
      <xdr:col>9</xdr:col>
      <xdr:colOff>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6DBA7-F844-4AF2-AAD2-B2646E3F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CAAABF-F6F8-46A3-91DE-D1DA5BE4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D997B-5D93-4534-A217-7587844F9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350E-49B3-46F7-B2E5-530F63A2E3B3}">
  <dimension ref="A1:P56"/>
  <sheetViews>
    <sheetView topLeftCell="A26" workbookViewId="0">
      <selection activeCell="E51" sqref="E51"/>
    </sheetView>
  </sheetViews>
  <sheetFormatPr defaultRowHeight="14.5" x14ac:dyDescent="0.35"/>
  <cols>
    <col min="2" max="2" width="9.36328125" bestFit="1" customWidth="1"/>
    <col min="3" max="3" width="9.7265625" bestFit="1" customWidth="1"/>
  </cols>
  <sheetData>
    <row r="1" spans="1:16" x14ac:dyDescent="0.35">
      <c r="A1" t="s">
        <v>0</v>
      </c>
      <c r="B1" t="s">
        <v>2</v>
      </c>
      <c r="C1" s="1" t="s">
        <v>3</v>
      </c>
      <c r="D1" s="1"/>
      <c r="E1" s="1" t="s">
        <v>4</v>
      </c>
      <c r="F1" s="1"/>
      <c r="G1" s="1" t="s">
        <v>5</v>
      </c>
      <c r="H1" s="1"/>
      <c r="I1" s="1"/>
      <c r="J1" s="1"/>
      <c r="K1" s="1" t="s">
        <v>6</v>
      </c>
      <c r="L1" s="1"/>
      <c r="M1" s="1"/>
      <c r="N1" s="1"/>
    </row>
    <row r="2" spans="1:16" x14ac:dyDescent="0.35">
      <c r="A2" s="3">
        <v>2017</v>
      </c>
      <c r="B2">
        <v>1</v>
      </c>
      <c r="C2">
        <v>1</v>
      </c>
      <c r="D2">
        <v>2</v>
      </c>
      <c r="E2">
        <v>1</v>
      </c>
      <c r="F2">
        <v>2</v>
      </c>
      <c r="G2">
        <v>1</v>
      </c>
      <c r="H2">
        <v>4</v>
      </c>
      <c r="I2">
        <v>2</v>
      </c>
      <c r="J2">
        <v>3</v>
      </c>
      <c r="K2">
        <v>1</v>
      </c>
      <c r="L2">
        <v>5</v>
      </c>
      <c r="M2">
        <v>2</v>
      </c>
      <c r="N2">
        <v>3</v>
      </c>
    </row>
    <row r="3" spans="1:16" x14ac:dyDescent="0.35">
      <c r="A3" s="3">
        <v>2016</v>
      </c>
      <c r="B3">
        <v>1</v>
      </c>
      <c r="C3">
        <v>1</v>
      </c>
      <c r="D3">
        <v>2</v>
      </c>
      <c r="E3">
        <v>1</v>
      </c>
      <c r="F3">
        <v>3</v>
      </c>
      <c r="G3">
        <v>1</v>
      </c>
      <c r="H3">
        <v>4</v>
      </c>
      <c r="I3">
        <v>3</v>
      </c>
      <c r="J3">
        <v>2</v>
      </c>
      <c r="K3">
        <v>1</v>
      </c>
      <c r="L3">
        <v>5</v>
      </c>
      <c r="M3">
        <v>3</v>
      </c>
      <c r="N3">
        <v>2</v>
      </c>
    </row>
    <row r="4" spans="1:16" x14ac:dyDescent="0.35">
      <c r="A4" s="3">
        <v>2015</v>
      </c>
      <c r="B4">
        <v>1</v>
      </c>
      <c r="C4">
        <v>1</v>
      </c>
      <c r="D4">
        <v>2</v>
      </c>
      <c r="E4">
        <v>1</v>
      </c>
      <c r="F4">
        <v>2</v>
      </c>
      <c r="G4">
        <v>1</v>
      </c>
      <c r="H4">
        <v>5</v>
      </c>
      <c r="I4">
        <v>3</v>
      </c>
      <c r="J4">
        <v>2</v>
      </c>
      <c r="K4">
        <v>1</v>
      </c>
      <c r="L4">
        <v>5</v>
      </c>
      <c r="M4">
        <v>3</v>
      </c>
      <c r="N4">
        <v>2</v>
      </c>
      <c r="P4" s="3" t="s">
        <v>7</v>
      </c>
    </row>
    <row r="5" spans="1:16" x14ac:dyDescent="0.35">
      <c r="A5" s="3">
        <v>2014</v>
      </c>
      <c r="B5">
        <v>1</v>
      </c>
      <c r="C5">
        <v>1</v>
      </c>
      <c r="D5">
        <v>2</v>
      </c>
      <c r="E5">
        <v>1</v>
      </c>
      <c r="F5">
        <v>2</v>
      </c>
      <c r="G5">
        <v>1</v>
      </c>
      <c r="H5">
        <v>5</v>
      </c>
      <c r="I5">
        <v>6</v>
      </c>
      <c r="J5">
        <v>2</v>
      </c>
      <c r="K5">
        <v>1</v>
      </c>
      <c r="L5">
        <v>5</v>
      </c>
      <c r="M5">
        <v>3</v>
      </c>
      <c r="N5">
        <v>2</v>
      </c>
      <c r="P5" s="2" t="s">
        <v>8</v>
      </c>
    </row>
    <row r="6" spans="1:16" x14ac:dyDescent="0.35">
      <c r="A6" s="3">
        <v>2013</v>
      </c>
      <c r="B6">
        <v>1</v>
      </c>
      <c r="C6">
        <v>1</v>
      </c>
      <c r="D6">
        <v>3</v>
      </c>
      <c r="E6">
        <v>5</v>
      </c>
      <c r="F6">
        <v>2</v>
      </c>
      <c r="G6">
        <v>1</v>
      </c>
      <c r="H6">
        <v>5</v>
      </c>
      <c r="I6">
        <v>3</v>
      </c>
      <c r="J6">
        <v>2</v>
      </c>
      <c r="K6">
        <v>1</v>
      </c>
      <c r="L6">
        <v>5</v>
      </c>
      <c r="M6">
        <v>6</v>
      </c>
      <c r="N6">
        <v>2</v>
      </c>
    </row>
    <row r="7" spans="1:16" x14ac:dyDescent="0.35">
      <c r="A7" s="3">
        <v>2012</v>
      </c>
      <c r="B7">
        <v>2</v>
      </c>
      <c r="C7">
        <v>4</v>
      </c>
      <c r="D7">
        <v>2</v>
      </c>
      <c r="E7">
        <v>1</v>
      </c>
      <c r="F7">
        <v>2</v>
      </c>
      <c r="G7">
        <v>8</v>
      </c>
      <c r="H7">
        <v>4</v>
      </c>
      <c r="I7">
        <v>3</v>
      </c>
      <c r="J7">
        <v>2</v>
      </c>
      <c r="K7">
        <v>1</v>
      </c>
      <c r="L7">
        <v>5</v>
      </c>
      <c r="M7">
        <v>3</v>
      </c>
      <c r="N7">
        <v>2</v>
      </c>
    </row>
    <row r="8" spans="1:16" x14ac:dyDescent="0.35">
      <c r="A8" s="3">
        <v>2011</v>
      </c>
      <c r="B8">
        <v>3</v>
      </c>
      <c r="C8">
        <v>1</v>
      </c>
      <c r="D8">
        <v>2</v>
      </c>
      <c r="E8">
        <v>3</v>
      </c>
      <c r="F8">
        <v>4</v>
      </c>
      <c r="G8">
        <v>1</v>
      </c>
      <c r="H8">
        <v>5</v>
      </c>
      <c r="I8">
        <v>3</v>
      </c>
      <c r="J8">
        <v>2</v>
      </c>
      <c r="K8">
        <v>8</v>
      </c>
      <c r="L8">
        <v>4</v>
      </c>
      <c r="M8">
        <v>3</v>
      </c>
      <c r="N8">
        <v>2</v>
      </c>
    </row>
    <row r="9" spans="1:16" x14ac:dyDescent="0.35">
      <c r="A9" s="3">
        <v>2010</v>
      </c>
      <c r="B9">
        <v>1</v>
      </c>
      <c r="C9">
        <v>4</v>
      </c>
      <c r="D9">
        <v>2</v>
      </c>
      <c r="E9">
        <v>1</v>
      </c>
      <c r="F9">
        <v>3</v>
      </c>
      <c r="G9">
        <v>1</v>
      </c>
      <c r="H9">
        <v>4</v>
      </c>
      <c r="I9">
        <v>3</v>
      </c>
      <c r="J9">
        <v>2</v>
      </c>
      <c r="K9">
        <v>1</v>
      </c>
      <c r="L9">
        <v>5</v>
      </c>
      <c r="M9">
        <v>3</v>
      </c>
      <c r="N9">
        <v>7</v>
      </c>
    </row>
    <row r="10" spans="1:16" x14ac:dyDescent="0.35">
      <c r="A10" s="3">
        <v>2009</v>
      </c>
      <c r="B10">
        <v>1</v>
      </c>
      <c r="C10">
        <v>1</v>
      </c>
      <c r="D10">
        <v>3</v>
      </c>
      <c r="E10">
        <v>1</v>
      </c>
      <c r="F10">
        <v>2</v>
      </c>
      <c r="G10">
        <v>1</v>
      </c>
      <c r="H10">
        <v>4</v>
      </c>
      <c r="I10">
        <v>3</v>
      </c>
      <c r="J10">
        <v>2</v>
      </c>
      <c r="K10">
        <v>1</v>
      </c>
      <c r="L10">
        <v>5</v>
      </c>
      <c r="M10">
        <v>6</v>
      </c>
      <c r="N10">
        <v>2</v>
      </c>
    </row>
    <row r="11" spans="1:16" x14ac:dyDescent="0.35">
      <c r="A11" s="3">
        <v>2008</v>
      </c>
      <c r="B11">
        <v>1</v>
      </c>
      <c r="C11">
        <v>1</v>
      </c>
      <c r="D11">
        <v>2</v>
      </c>
      <c r="E11">
        <v>1</v>
      </c>
      <c r="F11">
        <v>3</v>
      </c>
      <c r="G11">
        <v>1</v>
      </c>
      <c r="H11">
        <v>4</v>
      </c>
      <c r="I11">
        <v>3</v>
      </c>
      <c r="J11">
        <v>2</v>
      </c>
      <c r="K11">
        <v>1</v>
      </c>
      <c r="L11">
        <v>4</v>
      </c>
      <c r="M11">
        <v>3</v>
      </c>
      <c r="N11">
        <v>2</v>
      </c>
    </row>
    <row r="12" spans="1:16" x14ac:dyDescent="0.35">
      <c r="A12" s="3">
        <v>2007</v>
      </c>
      <c r="B12">
        <v>3</v>
      </c>
      <c r="C12">
        <v>1</v>
      </c>
      <c r="D12">
        <v>2</v>
      </c>
      <c r="E12">
        <v>4</v>
      </c>
      <c r="F12">
        <v>3</v>
      </c>
      <c r="G12">
        <v>1</v>
      </c>
      <c r="H12">
        <v>5</v>
      </c>
      <c r="I12">
        <v>6</v>
      </c>
      <c r="J12">
        <v>2</v>
      </c>
      <c r="K12">
        <v>8</v>
      </c>
      <c r="L12">
        <v>4</v>
      </c>
      <c r="M12">
        <v>3</v>
      </c>
      <c r="N12">
        <v>2</v>
      </c>
    </row>
    <row r="13" spans="1:16" x14ac:dyDescent="0.35">
      <c r="A13" s="3">
        <v>2006</v>
      </c>
      <c r="B13">
        <v>2</v>
      </c>
      <c r="C13">
        <v>1</v>
      </c>
      <c r="D13">
        <v>2</v>
      </c>
      <c r="E13">
        <v>4</v>
      </c>
      <c r="F13">
        <v>2</v>
      </c>
      <c r="G13">
        <v>1</v>
      </c>
      <c r="H13">
        <v>4</v>
      </c>
      <c r="I13">
        <v>3</v>
      </c>
      <c r="J13">
        <v>2</v>
      </c>
      <c r="K13">
        <v>1</v>
      </c>
      <c r="L13">
        <v>4</v>
      </c>
      <c r="M13">
        <v>6</v>
      </c>
      <c r="N13">
        <v>2</v>
      </c>
    </row>
    <row r="14" spans="1:16" x14ac:dyDescent="0.35">
      <c r="A14" s="3">
        <v>2005</v>
      </c>
      <c r="B14">
        <v>2</v>
      </c>
      <c r="C14">
        <v>1</v>
      </c>
      <c r="D14">
        <v>2</v>
      </c>
      <c r="E14">
        <v>1</v>
      </c>
      <c r="F14">
        <v>2</v>
      </c>
      <c r="G14">
        <v>1</v>
      </c>
      <c r="H14">
        <v>5</v>
      </c>
      <c r="I14">
        <v>6</v>
      </c>
      <c r="J14">
        <v>2</v>
      </c>
      <c r="K14">
        <v>1</v>
      </c>
      <c r="L14">
        <v>4</v>
      </c>
      <c r="M14">
        <v>3</v>
      </c>
      <c r="N14">
        <v>2</v>
      </c>
    </row>
    <row r="15" spans="1:16" x14ac:dyDescent="0.35">
      <c r="A15" s="3">
        <v>2004</v>
      </c>
      <c r="B15">
        <v>3</v>
      </c>
      <c r="C15">
        <v>1</v>
      </c>
      <c r="D15">
        <v>3</v>
      </c>
      <c r="E15">
        <v>1</v>
      </c>
      <c r="F15">
        <v>2</v>
      </c>
      <c r="G15">
        <v>1</v>
      </c>
      <c r="H15">
        <v>4</v>
      </c>
      <c r="I15">
        <v>3</v>
      </c>
      <c r="J15">
        <v>2</v>
      </c>
      <c r="K15">
        <v>1</v>
      </c>
      <c r="L15">
        <v>4</v>
      </c>
      <c r="M15">
        <v>3</v>
      </c>
      <c r="N15">
        <v>2</v>
      </c>
    </row>
    <row r="16" spans="1:16" x14ac:dyDescent="0.35">
      <c r="A16" s="3">
        <v>2003</v>
      </c>
      <c r="B16">
        <v>1</v>
      </c>
      <c r="C16">
        <v>1</v>
      </c>
      <c r="D16">
        <v>2</v>
      </c>
      <c r="E16">
        <v>1</v>
      </c>
      <c r="F16">
        <v>3</v>
      </c>
      <c r="G16">
        <v>1</v>
      </c>
      <c r="H16">
        <v>4</v>
      </c>
      <c r="I16">
        <v>6</v>
      </c>
      <c r="J16">
        <v>2</v>
      </c>
      <c r="K16">
        <v>1</v>
      </c>
      <c r="L16">
        <v>5</v>
      </c>
      <c r="M16">
        <v>3</v>
      </c>
      <c r="N16">
        <v>2</v>
      </c>
    </row>
    <row r="17" spans="1:14" x14ac:dyDescent="0.35">
      <c r="A17" s="2">
        <v>2002</v>
      </c>
      <c r="B17">
        <v>3</v>
      </c>
      <c r="C17">
        <v>1</v>
      </c>
      <c r="D17">
        <v>3</v>
      </c>
      <c r="E17">
        <v>1</v>
      </c>
      <c r="F17">
        <v>3</v>
      </c>
      <c r="G17">
        <v>1</v>
      </c>
      <c r="H17">
        <v>4</v>
      </c>
      <c r="I17">
        <v>3</v>
      </c>
      <c r="J17">
        <v>2</v>
      </c>
      <c r="K17">
        <v>1</v>
      </c>
      <c r="L17">
        <v>4</v>
      </c>
      <c r="M17">
        <v>3</v>
      </c>
      <c r="N17">
        <v>2</v>
      </c>
    </row>
    <row r="18" spans="1:14" x14ac:dyDescent="0.35">
      <c r="A18" s="2">
        <v>2001</v>
      </c>
      <c r="B18">
        <v>2</v>
      </c>
      <c r="C18">
        <v>1</v>
      </c>
      <c r="D18">
        <v>2</v>
      </c>
      <c r="E18">
        <v>1</v>
      </c>
      <c r="F18">
        <v>2</v>
      </c>
      <c r="G18">
        <v>1</v>
      </c>
      <c r="H18">
        <v>5</v>
      </c>
      <c r="I18">
        <v>6</v>
      </c>
      <c r="J18">
        <v>2</v>
      </c>
      <c r="K18">
        <v>1</v>
      </c>
      <c r="L18">
        <v>5</v>
      </c>
      <c r="M18">
        <v>3</v>
      </c>
      <c r="N18">
        <v>2</v>
      </c>
    </row>
    <row r="19" spans="1:14" x14ac:dyDescent="0.35">
      <c r="A19" s="2">
        <v>2000</v>
      </c>
      <c r="B19">
        <v>1</v>
      </c>
      <c r="C19">
        <v>1</v>
      </c>
      <c r="D19">
        <v>3</v>
      </c>
      <c r="E19">
        <v>1</v>
      </c>
      <c r="F19">
        <v>3</v>
      </c>
      <c r="G19">
        <v>1</v>
      </c>
      <c r="H19">
        <v>5</v>
      </c>
      <c r="I19">
        <v>3</v>
      </c>
      <c r="J19">
        <v>2</v>
      </c>
      <c r="K19">
        <v>1</v>
      </c>
      <c r="L19">
        <v>5</v>
      </c>
      <c r="M19">
        <v>3</v>
      </c>
      <c r="N19">
        <v>2</v>
      </c>
    </row>
    <row r="20" spans="1:14" x14ac:dyDescent="0.35">
      <c r="A20" s="2">
        <v>1999</v>
      </c>
      <c r="B20">
        <v>1</v>
      </c>
      <c r="C20">
        <v>8</v>
      </c>
      <c r="D20">
        <v>2</v>
      </c>
      <c r="E20">
        <v>1</v>
      </c>
      <c r="F20">
        <v>2</v>
      </c>
      <c r="G20">
        <v>8</v>
      </c>
      <c r="H20">
        <v>4</v>
      </c>
      <c r="I20">
        <v>6</v>
      </c>
      <c r="J20">
        <v>2</v>
      </c>
      <c r="K20">
        <v>1</v>
      </c>
      <c r="L20">
        <v>4</v>
      </c>
      <c r="M20">
        <v>3</v>
      </c>
      <c r="N20">
        <v>2</v>
      </c>
    </row>
    <row r="21" spans="1:14" x14ac:dyDescent="0.35">
      <c r="A21" s="2">
        <v>1998</v>
      </c>
      <c r="B21">
        <v>1</v>
      </c>
      <c r="C21">
        <v>1</v>
      </c>
      <c r="D21">
        <v>3</v>
      </c>
      <c r="E21">
        <v>1</v>
      </c>
      <c r="F21">
        <v>3</v>
      </c>
      <c r="G21">
        <v>1</v>
      </c>
      <c r="H21">
        <v>4</v>
      </c>
      <c r="I21">
        <v>7</v>
      </c>
      <c r="J21">
        <v>3</v>
      </c>
      <c r="K21">
        <v>1</v>
      </c>
      <c r="L21">
        <v>5</v>
      </c>
      <c r="M21">
        <v>3</v>
      </c>
      <c r="N21">
        <v>2</v>
      </c>
    </row>
    <row r="22" spans="1:14" x14ac:dyDescent="0.35">
      <c r="A22" s="2">
        <v>1997</v>
      </c>
      <c r="B22">
        <v>1</v>
      </c>
      <c r="C22">
        <v>1</v>
      </c>
      <c r="D22">
        <v>3</v>
      </c>
      <c r="E22">
        <v>1</v>
      </c>
      <c r="F22">
        <v>2</v>
      </c>
      <c r="G22">
        <v>1</v>
      </c>
      <c r="H22">
        <v>4</v>
      </c>
      <c r="I22">
        <v>3</v>
      </c>
      <c r="J22">
        <v>2</v>
      </c>
      <c r="K22">
        <v>1</v>
      </c>
      <c r="L22">
        <v>4</v>
      </c>
      <c r="M22">
        <v>3</v>
      </c>
      <c r="N22">
        <v>2</v>
      </c>
    </row>
    <row r="23" spans="1:14" x14ac:dyDescent="0.35">
      <c r="A23" s="2">
        <v>1996</v>
      </c>
      <c r="B23">
        <v>1</v>
      </c>
      <c r="C23">
        <v>1</v>
      </c>
      <c r="D23">
        <v>3</v>
      </c>
      <c r="E23">
        <v>1</v>
      </c>
      <c r="F23">
        <v>2</v>
      </c>
      <c r="G23">
        <v>1</v>
      </c>
      <c r="H23">
        <v>5</v>
      </c>
      <c r="I23">
        <v>3</v>
      </c>
      <c r="J23">
        <v>2</v>
      </c>
      <c r="K23">
        <v>1</v>
      </c>
      <c r="L23">
        <v>5</v>
      </c>
      <c r="M23">
        <v>6</v>
      </c>
      <c r="N23">
        <v>2</v>
      </c>
    </row>
    <row r="24" spans="1:14" x14ac:dyDescent="0.35">
      <c r="A24" s="2">
        <v>1995</v>
      </c>
      <c r="B24">
        <v>6</v>
      </c>
      <c r="C24">
        <v>1</v>
      </c>
      <c r="D24">
        <v>2</v>
      </c>
      <c r="E24">
        <v>1</v>
      </c>
      <c r="F24">
        <v>6</v>
      </c>
      <c r="G24">
        <v>1</v>
      </c>
      <c r="H24">
        <v>5</v>
      </c>
      <c r="I24">
        <v>3</v>
      </c>
      <c r="J24">
        <v>2</v>
      </c>
      <c r="K24">
        <v>1</v>
      </c>
      <c r="L24">
        <v>5</v>
      </c>
      <c r="M24">
        <v>6</v>
      </c>
      <c r="N24">
        <v>2</v>
      </c>
    </row>
    <row r="25" spans="1:14" x14ac:dyDescent="0.35">
      <c r="A25" s="2">
        <v>1994</v>
      </c>
      <c r="B25">
        <v>2</v>
      </c>
      <c r="C25">
        <v>5</v>
      </c>
      <c r="D25">
        <v>2</v>
      </c>
      <c r="E25">
        <v>5</v>
      </c>
      <c r="F25">
        <v>2</v>
      </c>
      <c r="G25">
        <v>1</v>
      </c>
      <c r="H25">
        <v>5</v>
      </c>
      <c r="I25">
        <v>3</v>
      </c>
      <c r="J25">
        <v>2</v>
      </c>
      <c r="K25">
        <v>8</v>
      </c>
      <c r="L25">
        <v>5</v>
      </c>
      <c r="M25">
        <v>3</v>
      </c>
      <c r="N25">
        <v>2</v>
      </c>
    </row>
    <row r="26" spans="1:14" x14ac:dyDescent="0.35">
      <c r="A26" s="2">
        <v>1993</v>
      </c>
      <c r="B26">
        <v>1</v>
      </c>
      <c r="C26">
        <v>1</v>
      </c>
      <c r="D26">
        <v>2</v>
      </c>
      <c r="E26">
        <v>1</v>
      </c>
      <c r="F26">
        <v>3</v>
      </c>
      <c r="G26">
        <v>1</v>
      </c>
      <c r="H26">
        <v>5</v>
      </c>
      <c r="I26">
        <v>3</v>
      </c>
      <c r="J26">
        <v>2</v>
      </c>
      <c r="K26">
        <v>1</v>
      </c>
      <c r="L26">
        <v>5</v>
      </c>
      <c r="M26">
        <v>3</v>
      </c>
      <c r="N26">
        <v>2</v>
      </c>
    </row>
    <row r="27" spans="1:14" x14ac:dyDescent="0.35">
      <c r="A27" s="2">
        <v>1992</v>
      </c>
      <c r="B27">
        <v>1</v>
      </c>
      <c r="C27">
        <v>1</v>
      </c>
      <c r="D27">
        <v>3</v>
      </c>
      <c r="E27">
        <v>1</v>
      </c>
      <c r="F27">
        <v>2</v>
      </c>
      <c r="G27">
        <v>1</v>
      </c>
      <c r="H27">
        <v>4</v>
      </c>
      <c r="I27">
        <v>3</v>
      </c>
      <c r="J27">
        <v>2</v>
      </c>
      <c r="K27">
        <v>1</v>
      </c>
      <c r="L27">
        <v>4</v>
      </c>
      <c r="M27">
        <v>6</v>
      </c>
      <c r="N27">
        <v>2</v>
      </c>
    </row>
    <row r="28" spans="1:14" x14ac:dyDescent="0.35">
      <c r="A28" s="2">
        <v>1991</v>
      </c>
      <c r="B28">
        <v>1</v>
      </c>
      <c r="C28">
        <v>1</v>
      </c>
      <c r="D28">
        <v>3</v>
      </c>
      <c r="E28">
        <v>1</v>
      </c>
      <c r="F28">
        <v>3</v>
      </c>
      <c r="G28">
        <v>1</v>
      </c>
      <c r="H28">
        <v>5</v>
      </c>
      <c r="I28">
        <v>3</v>
      </c>
      <c r="J28">
        <v>2</v>
      </c>
      <c r="K28">
        <v>1</v>
      </c>
      <c r="L28">
        <v>5</v>
      </c>
      <c r="M28">
        <v>7</v>
      </c>
      <c r="N28">
        <v>3</v>
      </c>
    </row>
    <row r="29" spans="1:14" x14ac:dyDescent="0.35">
      <c r="A29" s="2">
        <v>1990</v>
      </c>
      <c r="B29">
        <v>1</v>
      </c>
      <c r="C29">
        <v>1</v>
      </c>
      <c r="D29">
        <v>3</v>
      </c>
      <c r="E29">
        <v>5</v>
      </c>
      <c r="F29">
        <v>3</v>
      </c>
      <c r="G29">
        <v>1</v>
      </c>
      <c r="H29">
        <v>5</v>
      </c>
      <c r="I29">
        <v>3</v>
      </c>
      <c r="J29">
        <v>2</v>
      </c>
      <c r="K29">
        <v>1</v>
      </c>
      <c r="L29">
        <v>5</v>
      </c>
      <c r="M29">
        <v>3</v>
      </c>
      <c r="N29">
        <v>2</v>
      </c>
    </row>
    <row r="30" spans="1:14" x14ac:dyDescent="0.35">
      <c r="A30" s="2">
        <v>1989</v>
      </c>
      <c r="B30">
        <v>1</v>
      </c>
      <c r="C30">
        <v>1</v>
      </c>
      <c r="D30">
        <v>3</v>
      </c>
      <c r="E30">
        <v>1</v>
      </c>
      <c r="F30">
        <v>6</v>
      </c>
      <c r="G30">
        <v>1</v>
      </c>
      <c r="H30">
        <v>4</v>
      </c>
      <c r="I30">
        <v>7</v>
      </c>
      <c r="J30">
        <v>3</v>
      </c>
      <c r="K30">
        <v>1</v>
      </c>
      <c r="L30">
        <v>5</v>
      </c>
      <c r="M30">
        <v>6</v>
      </c>
      <c r="N30">
        <v>2</v>
      </c>
    </row>
    <row r="31" spans="1:14" x14ac:dyDescent="0.35">
      <c r="A31" s="2">
        <v>1988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5</v>
      </c>
      <c r="I31">
        <v>3</v>
      </c>
      <c r="J31">
        <v>2</v>
      </c>
      <c r="K31">
        <v>1</v>
      </c>
      <c r="L31">
        <v>4</v>
      </c>
      <c r="M31">
        <v>3</v>
      </c>
      <c r="N31">
        <v>2</v>
      </c>
    </row>
    <row r="32" spans="1:14" x14ac:dyDescent="0.35">
      <c r="A32" s="2">
        <v>1987</v>
      </c>
      <c r="B32">
        <v>1</v>
      </c>
      <c r="C32">
        <v>1</v>
      </c>
      <c r="D32">
        <v>7</v>
      </c>
      <c r="E32">
        <v>1</v>
      </c>
      <c r="F32">
        <v>3</v>
      </c>
      <c r="G32">
        <v>1</v>
      </c>
      <c r="H32">
        <v>5</v>
      </c>
      <c r="I32">
        <v>6</v>
      </c>
      <c r="J32">
        <v>7</v>
      </c>
      <c r="K32">
        <v>1</v>
      </c>
      <c r="L32">
        <v>4</v>
      </c>
      <c r="M32">
        <v>3</v>
      </c>
      <c r="N32">
        <v>2</v>
      </c>
    </row>
    <row r="33" spans="1:14" x14ac:dyDescent="0.35">
      <c r="A33" s="2">
        <v>1986</v>
      </c>
      <c r="B33">
        <v>1</v>
      </c>
      <c r="C33">
        <v>1</v>
      </c>
      <c r="D33">
        <v>2</v>
      </c>
      <c r="E33">
        <v>1</v>
      </c>
      <c r="F33">
        <v>2</v>
      </c>
      <c r="G33">
        <v>1</v>
      </c>
      <c r="H33">
        <v>4</v>
      </c>
      <c r="I33">
        <v>3</v>
      </c>
      <c r="J33">
        <v>2</v>
      </c>
      <c r="K33">
        <v>1</v>
      </c>
      <c r="L33">
        <v>4</v>
      </c>
      <c r="M33">
        <v>3</v>
      </c>
      <c r="N33">
        <v>2</v>
      </c>
    </row>
    <row r="34" spans="1:14" x14ac:dyDescent="0.35">
      <c r="A34" s="2">
        <v>1985</v>
      </c>
      <c r="B34">
        <v>1</v>
      </c>
      <c r="C34">
        <v>1</v>
      </c>
      <c r="D34">
        <v>2</v>
      </c>
      <c r="E34">
        <v>1</v>
      </c>
      <c r="F34">
        <v>3</v>
      </c>
      <c r="G34">
        <v>1</v>
      </c>
      <c r="H34">
        <v>5</v>
      </c>
      <c r="I34">
        <v>6</v>
      </c>
      <c r="J34">
        <v>2</v>
      </c>
      <c r="K34">
        <v>1</v>
      </c>
      <c r="L34">
        <v>4</v>
      </c>
      <c r="M34">
        <v>3</v>
      </c>
      <c r="N34">
        <v>2</v>
      </c>
    </row>
    <row r="35" spans="1:14" x14ac:dyDescent="0.35">
      <c r="A35" s="2">
        <v>1984</v>
      </c>
      <c r="B35">
        <v>1</v>
      </c>
      <c r="C35">
        <v>1</v>
      </c>
      <c r="D35">
        <v>2</v>
      </c>
      <c r="E35">
        <v>1</v>
      </c>
      <c r="F35">
        <v>6</v>
      </c>
      <c r="G35">
        <v>1</v>
      </c>
      <c r="H35">
        <v>5</v>
      </c>
      <c r="I35">
        <v>6</v>
      </c>
      <c r="J35">
        <v>2</v>
      </c>
      <c r="K35">
        <v>1</v>
      </c>
      <c r="L35">
        <v>4</v>
      </c>
      <c r="M35">
        <v>6</v>
      </c>
      <c r="N35">
        <v>2</v>
      </c>
    </row>
    <row r="37" spans="1:14" x14ac:dyDescent="0.35">
      <c r="B37" t="s">
        <v>20</v>
      </c>
      <c r="C37" t="s">
        <v>1</v>
      </c>
      <c r="D37" t="s">
        <v>22</v>
      </c>
    </row>
    <row r="38" spans="1:14" x14ac:dyDescent="0.35">
      <c r="A38" t="s">
        <v>19</v>
      </c>
      <c r="B38">
        <f>COUNT(B2:B35)</f>
        <v>34</v>
      </c>
      <c r="C38">
        <f>COUNT(C2:F35)</f>
        <v>136</v>
      </c>
      <c r="D38">
        <f>COUNT(G2:N35)</f>
        <v>272</v>
      </c>
    </row>
    <row r="39" spans="1:14" x14ac:dyDescent="0.35">
      <c r="A39">
        <v>1</v>
      </c>
      <c r="B39">
        <f>COUNTIF($B$1:$B$35,A39)/$B$38</f>
        <v>0.70588235294117652</v>
      </c>
      <c r="C39">
        <f>COUNTIF($C$2:$F$35,A39)/($B$38*2)</f>
        <v>0.8529411764705882</v>
      </c>
      <c r="D39">
        <f>COUNTIF($G$2:$N$35,A39)/($B$38*2)</f>
        <v>0.92647058823529416</v>
      </c>
    </row>
    <row r="40" spans="1:14" x14ac:dyDescent="0.35">
      <c r="A40">
        <v>2</v>
      </c>
      <c r="B40">
        <f t="shared" ref="B40:B46" si="0">COUNTIF($B$1:$B$35,A40)/$B$38</f>
        <v>0.14705882352941177</v>
      </c>
      <c r="C40">
        <f t="shared" ref="C40:C46" si="1">COUNTIF($C$2:$F$35,A40)/($B$38*2)</f>
        <v>0.54411764705882348</v>
      </c>
      <c r="D40">
        <f t="shared" ref="D40:D46" si="2">COUNTIF($G$2:$N$35,A40)/($B$38*2)</f>
        <v>0.92647058823529416</v>
      </c>
    </row>
    <row r="41" spans="1:14" x14ac:dyDescent="0.35">
      <c r="A41">
        <v>3</v>
      </c>
      <c r="B41">
        <f t="shared" si="0"/>
        <v>0.11764705882352941</v>
      </c>
      <c r="C41">
        <f t="shared" si="1"/>
        <v>0.39705882352941174</v>
      </c>
      <c r="D41">
        <f t="shared" si="2"/>
        <v>0.75</v>
      </c>
    </row>
    <row r="42" spans="1:14" x14ac:dyDescent="0.35">
      <c r="A42">
        <v>4</v>
      </c>
      <c r="B42">
        <f t="shared" si="0"/>
        <v>0</v>
      </c>
      <c r="C42">
        <f t="shared" si="1"/>
        <v>7.3529411764705885E-2</v>
      </c>
      <c r="D42">
        <f t="shared" si="2"/>
        <v>0.45588235294117646</v>
      </c>
    </row>
    <row r="43" spans="1:14" x14ac:dyDescent="0.35">
      <c r="A43">
        <v>5</v>
      </c>
      <c r="B43">
        <f t="shared" si="0"/>
        <v>0</v>
      </c>
      <c r="C43">
        <f t="shared" si="1"/>
        <v>5.8823529411764705E-2</v>
      </c>
      <c r="D43">
        <f t="shared" si="2"/>
        <v>0.54411764705882348</v>
      </c>
    </row>
    <row r="44" spans="1:14" x14ac:dyDescent="0.35">
      <c r="A44">
        <v>6</v>
      </c>
      <c r="B44">
        <f t="shared" si="0"/>
        <v>2.9411764705882353E-2</v>
      </c>
      <c r="C44">
        <f t="shared" si="1"/>
        <v>4.4117647058823532E-2</v>
      </c>
      <c r="D44">
        <f t="shared" si="2"/>
        <v>0.25</v>
      </c>
    </row>
    <row r="45" spans="1:14" x14ac:dyDescent="0.35">
      <c r="A45">
        <v>7</v>
      </c>
      <c r="B45">
        <f t="shared" si="0"/>
        <v>0</v>
      </c>
      <c r="C45">
        <f t="shared" si="1"/>
        <v>1.4705882352941176E-2</v>
      </c>
      <c r="D45">
        <f t="shared" si="2"/>
        <v>7.3529411764705885E-2</v>
      </c>
    </row>
    <row r="46" spans="1:14" x14ac:dyDescent="0.35">
      <c r="A46">
        <v>8</v>
      </c>
      <c r="B46">
        <f t="shared" si="0"/>
        <v>0</v>
      </c>
      <c r="C46">
        <f t="shared" si="1"/>
        <v>1.4705882352941176E-2</v>
      </c>
      <c r="D46">
        <f t="shared" si="2"/>
        <v>7.3529411764705885E-2</v>
      </c>
    </row>
    <row r="47" spans="1:14" x14ac:dyDescent="0.35">
      <c r="B47">
        <f>SUM(B39:B46)</f>
        <v>1</v>
      </c>
      <c r="C47">
        <f>SUM(C39:C46)</f>
        <v>1.9999999999999998</v>
      </c>
      <c r="D47">
        <f>SUM(D39:D46)</f>
        <v>4</v>
      </c>
    </row>
    <row r="49" spans="3:3" x14ac:dyDescent="0.35">
      <c r="C49">
        <f>C39*$C$38</f>
        <v>116</v>
      </c>
    </row>
    <row r="50" spans="3:3" x14ac:dyDescent="0.35">
      <c r="C50">
        <f t="shared" ref="C50:C56" si="3">C40*$C$38</f>
        <v>74</v>
      </c>
    </row>
    <row r="51" spans="3:3" x14ac:dyDescent="0.35">
      <c r="C51">
        <f t="shared" si="3"/>
        <v>54</v>
      </c>
    </row>
    <row r="52" spans="3:3" x14ac:dyDescent="0.35">
      <c r="C52">
        <f t="shared" si="3"/>
        <v>10</v>
      </c>
    </row>
    <row r="53" spans="3:3" x14ac:dyDescent="0.35">
      <c r="C53">
        <f t="shared" si="3"/>
        <v>8</v>
      </c>
    </row>
    <row r="54" spans="3:3" x14ac:dyDescent="0.35">
      <c r="C54">
        <f t="shared" si="3"/>
        <v>6</v>
      </c>
    </row>
    <row r="55" spans="3:3" x14ac:dyDescent="0.35">
      <c r="C55">
        <f t="shared" si="3"/>
        <v>2</v>
      </c>
    </row>
    <row r="56" spans="3:3" x14ac:dyDescent="0.35">
      <c r="C56">
        <f t="shared" si="3"/>
        <v>2</v>
      </c>
    </row>
  </sheetData>
  <mergeCells count="4">
    <mergeCell ref="C1:D1"/>
    <mergeCell ref="E1:F1"/>
    <mergeCell ref="G1:J1"/>
    <mergeCell ref="K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4EA3-2CBE-45F4-89E6-ADF13210F100}">
  <dimension ref="A1:I33"/>
  <sheetViews>
    <sheetView workbookViewId="0">
      <selection activeCell="G32" sqref="G32"/>
    </sheetView>
  </sheetViews>
  <sheetFormatPr defaultRowHeight="14.5" x14ac:dyDescent="0.35"/>
  <cols>
    <col min="2" max="2" width="9.36328125" bestFit="1" customWidth="1"/>
    <col min="3" max="3" width="10.26953125" bestFit="1" customWidth="1"/>
    <col min="4" max="5" width="10.1796875" bestFit="1" customWidth="1"/>
    <col min="9" max="9" width="10.6328125" bestFit="1" customWidth="1"/>
  </cols>
  <sheetData>
    <row r="1" spans="1:9" x14ac:dyDescent="0.35">
      <c r="A1" t="s">
        <v>0</v>
      </c>
      <c r="B1" t="s">
        <v>2</v>
      </c>
      <c r="C1" t="s">
        <v>10</v>
      </c>
      <c r="D1" t="s">
        <v>12</v>
      </c>
      <c r="E1" t="s">
        <v>9</v>
      </c>
      <c r="F1" t="s">
        <v>11</v>
      </c>
    </row>
    <row r="2" spans="1:9" x14ac:dyDescent="0.35">
      <c r="A2" s="3">
        <v>2017</v>
      </c>
      <c r="B2">
        <v>2</v>
      </c>
      <c r="C2">
        <v>2</v>
      </c>
      <c r="D2">
        <v>4</v>
      </c>
      <c r="E2">
        <v>1</v>
      </c>
      <c r="F2">
        <v>3</v>
      </c>
    </row>
    <row r="3" spans="1:9" x14ac:dyDescent="0.35">
      <c r="A3" s="3">
        <v>2016</v>
      </c>
      <c r="B3">
        <v>1</v>
      </c>
      <c r="C3">
        <v>2</v>
      </c>
      <c r="D3">
        <v>4</v>
      </c>
      <c r="E3">
        <v>1</v>
      </c>
      <c r="F3">
        <v>3</v>
      </c>
      <c r="I3" s="3" t="s">
        <v>14</v>
      </c>
    </row>
    <row r="4" spans="1:9" x14ac:dyDescent="0.35">
      <c r="A4" s="3">
        <v>2015</v>
      </c>
      <c r="B4">
        <v>1</v>
      </c>
      <c r="C4">
        <v>1</v>
      </c>
      <c r="D4">
        <v>2</v>
      </c>
      <c r="E4">
        <v>3</v>
      </c>
      <c r="F4">
        <v>5</v>
      </c>
      <c r="I4" s="2" t="s">
        <v>13</v>
      </c>
    </row>
    <row r="5" spans="1:9" x14ac:dyDescent="0.35">
      <c r="A5" s="3">
        <v>2014</v>
      </c>
      <c r="B5">
        <v>5</v>
      </c>
      <c r="C5">
        <v>4</v>
      </c>
      <c r="D5">
        <v>2</v>
      </c>
      <c r="E5">
        <v>5</v>
      </c>
      <c r="F5">
        <v>3</v>
      </c>
    </row>
    <row r="6" spans="1:9" x14ac:dyDescent="0.35">
      <c r="A6" s="3">
        <v>2013</v>
      </c>
      <c r="B6">
        <v>1</v>
      </c>
      <c r="C6">
        <v>1</v>
      </c>
      <c r="D6">
        <v>3</v>
      </c>
      <c r="E6">
        <v>1</v>
      </c>
      <c r="F6">
        <v>3</v>
      </c>
    </row>
    <row r="7" spans="1:9" x14ac:dyDescent="0.35">
      <c r="A7" s="3">
        <v>2012</v>
      </c>
      <c r="B7">
        <v>3</v>
      </c>
      <c r="C7">
        <v>3</v>
      </c>
      <c r="D7">
        <v>1</v>
      </c>
      <c r="E7">
        <v>3</v>
      </c>
      <c r="F7">
        <v>5</v>
      </c>
    </row>
    <row r="8" spans="1:9" x14ac:dyDescent="0.35">
      <c r="A8" s="2">
        <v>2011</v>
      </c>
      <c r="B8">
        <v>4</v>
      </c>
      <c r="C8">
        <v>2</v>
      </c>
      <c r="D8">
        <v>3</v>
      </c>
      <c r="E8">
        <v>4</v>
      </c>
      <c r="F8">
        <v>2</v>
      </c>
    </row>
    <row r="9" spans="1:9" x14ac:dyDescent="0.35">
      <c r="A9" s="2">
        <v>2010</v>
      </c>
      <c r="B9">
        <v>2</v>
      </c>
      <c r="C9">
        <v>3</v>
      </c>
      <c r="D9">
        <v>4</v>
      </c>
      <c r="E9">
        <v>2</v>
      </c>
      <c r="F9">
        <v>1</v>
      </c>
    </row>
    <row r="10" spans="1:9" x14ac:dyDescent="0.35">
      <c r="A10" s="2">
        <v>2009</v>
      </c>
      <c r="B10">
        <v>1</v>
      </c>
      <c r="C10">
        <v>1</v>
      </c>
      <c r="D10">
        <v>2</v>
      </c>
      <c r="E10">
        <v>2</v>
      </c>
      <c r="F10">
        <v>1</v>
      </c>
    </row>
    <row r="11" spans="1:9" x14ac:dyDescent="0.35">
      <c r="A11" s="2">
        <v>2008</v>
      </c>
      <c r="B11">
        <v>2</v>
      </c>
      <c r="C11">
        <v>2</v>
      </c>
      <c r="D11">
        <v>4</v>
      </c>
      <c r="E11">
        <v>2</v>
      </c>
      <c r="F11">
        <v>3</v>
      </c>
    </row>
    <row r="12" spans="1:9" x14ac:dyDescent="0.35">
      <c r="A12" s="2">
        <v>2007</v>
      </c>
      <c r="B12">
        <v>1</v>
      </c>
      <c r="C12">
        <v>1</v>
      </c>
      <c r="D12">
        <v>2</v>
      </c>
      <c r="E12">
        <v>4</v>
      </c>
      <c r="F12">
        <v>1</v>
      </c>
    </row>
    <row r="13" spans="1:9" x14ac:dyDescent="0.35">
      <c r="A13" s="2">
        <v>2006</v>
      </c>
      <c r="B13">
        <v>3</v>
      </c>
      <c r="C13">
        <v>4</v>
      </c>
      <c r="D13">
        <v>3</v>
      </c>
      <c r="E13">
        <v>3</v>
      </c>
      <c r="F13">
        <v>1</v>
      </c>
    </row>
    <row r="14" spans="1:9" x14ac:dyDescent="0.35">
      <c r="A14" s="2">
        <v>2005</v>
      </c>
      <c r="B14">
        <v>1</v>
      </c>
      <c r="C14">
        <v>1</v>
      </c>
      <c r="D14">
        <v>2</v>
      </c>
      <c r="E14">
        <v>4</v>
      </c>
      <c r="F14">
        <v>1</v>
      </c>
    </row>
    <row r="15" spans="1:9" x14ac:dyDescent="0.35">
      <c r="A15" s="2">
        <v>2004</v>
      </c>
      <c r="B15">
        <v>4</v>
      </c>
      <c r="C15">
        <v>4</v>
      </c>
      <c r="D15">
        <v>1</v>
      </c>
      <c r="E15">
        <v>1</v>
      </c>
      <c r="F15">
        <v>4</v>
      </c>
    </row>
    <row r="16" spans="1:9" x14ac:dyDescent="0.35">
      <c r="A16" s="2">
        <v>2003</v>
      </c>
      <c r="B16">
        <v>4</v>
      </c>
      <c r="C16">
        <v>1</v>
      </c>
      <c r="D16">
        <v>4</v>
      </c>
      <c r="E16">
        <v>4</v>
      </c>
      <c r="F16">
        <v>3</v>
      </c>
    </row>
    <row r="17" spans="1:6" x14ac:dyDescent="0.35">
      <c r="A17" s="2">
        <v>2002</v>
      </c>
      <c r="B17">
        <v>4</v>
      </c>
      <c r="C17">
        <v>4</v>
      </c>
      <c r="D17">
        <v>3</v>
      </c>
      <c r="E17">
        <v>4</v>
      </c>
      <c r="F17">
        <v>3</v>
      </c>
    </row>
    <row r="18" spans="1:6" x14ac:dyDescent="0.35">
      <c r="A18" s="2">
        <v>2001</v>
      </c>
      <c r="B18">
        <v>2</v>
      </c>
      <c r="C18">
        <v>2</v>
      </c>
      <c r="D18">
        <v>1</v>
      </c>
      <c r="E18">
        <v>2</v>
      </c>
      <c r="F18">
        <v>3</v>
      </c>
    </row>
    <row r="19" spans="1:6" x14ac:dyDescent="0.35">
      <c r="A19" s="2">
        <v>2000</v>
      </c>
      <c r="B19">
        <v>3</v>
      </c>
      <c r="C19">
        <v>3</v>
      </c>
      <c r="D19">
        <v>4</v>
      </c>
      <c r="E19">
        <v>4</v>
      </c>
      <c r="F19">
        <v>2</v>
      </c>
    </row>
    <row r="20" spans="1:6" x14ac:dyDescent="0.35">
      <c r="A20" s="2">
        <v>1999</v>
      </c>
      <c r="B20">
        <v>1</v>
      </c>
      <c r="C20">
        <v>1</v>
      </c>
      <c r="D20">
        <v>4</v>
      </c>
      <c r="E20">
        <v>1</v>
      </c>
      <c r="F20">
        <v>4</v>
      </c>
    </row>
    <row r="21" spans="1:6" x14ac:dyDescent="0.35">
      <c r="A21" s="2">
        <v>1998</v>
      </c>
      <c r="B21">
        <v>1</v>
      </c>
      <c r="C21">
        <v>1</v>
      </c>
      <c r="D21">
        <v>2</v>
      </c>
      <c r="E21">
        <v>3</v>
      </c>
      <c r="F21">
        <v>1</v>
      </c>
    </row>
    <row r="22" spans="1:6" x14ac:dyDescent="0.35">
      <c r="A22" s="2">
        <v>1997</v>
      </c>
      <c r="B22">
        <v>4</v>
      </c>
      <c r="C22">
        <v>3</v>
      </c>
      <c r="D22">
        <v>1</v>
      </c>
      <c r="E22">
        <v>4</v>
      </c>
      <c r="F22">
        <v>1</v>
      </c>
    </row>
    <row r="23" spans="1:6" x14ac:dyDescent="0.35">
      <c r="A23" s="2">
        <v>1996</v>
      </c>
      <c r="B23">
        <v>3</v>
      </c>
      <c r="C23">
        <v>3</v>
      </c>
      <c r="D23">
        <v>4</v>
      </c>
      <c r="E23">
        <v>1</v>
      </c>
      <c r="F23">
        <v>3</v>
      </c>
    </row>
    <row r="24" spans="1:6" x14ac:dyDescent="0.35">
      <c r="A24" s="2">
        <v>1995</v>
      </c>
      <c r="B24">
        <v>1</v>
      </c>
      <c r="C24">
        <v>1</v>
      </c>
      <c r="D24">
        <v>3</v>
      </c>
      <c r="E24">
        <v>1</v>
      </c>
      <c r="F24">
        <v>2</v>
      </c>
    </row>
    <row r="26" spans="1:6" x14ac:dyDescent="0.35">
      <c r="B26" t="s">
        <v>20</v>
      </c>
      <c r="C26" t="s">
        <v>21</v>
      </c>
    </row>
    <row r="27" spans="1:6" x14ac:dyDescent="0.35">
      <c r="A27" t="s">
        <v>19</v>
      </c>
      <c r="B27">
        <f>COUNT(B2:B24)</f>
        <v>23</v>
      </c>
      <c r="C27">
        <f>COUNT(C2:F24)</f>
        <v>92</v>
      </c>
    </row>
    <row r="28" spans="1:6" x14ac:dyDescent="0.35">
      <c r="A28">
        <v>1</v>
      </c>
      <c r="B28">
        <f>COUNTIF($B$2:$B$24,A28)/$B$27</f>
        <v>0.39130434782608697</v>
      </c>
      <c r="C28">
        <f>COUNTIF($C$2:$F$24,A28)/($B$27*2)</f>
        <v>0.58695652173913049</v>
      </c>
    </row>
    <row r="29" spans="1:6" x14ac:dyDescent="0.35">
      <c r="A29">
        <v>2</v>
      </c>
      <c r="B29">
        <f t="shared" ref="B29:B32" si="0">COUNTIF($B$2:$B$24,A29)/$B$27</f>
        <v>0.17391304347826086</v>
      </c>
      <c r="C29">
        <f t="shared" ref="C29:C32" si="1">COUNTIF($C$2:$F$24,A29)/($B$27*2)</f>
        <v>0.39130434782608697</v>
      </c>
    </row>
    <row r="30" spans="1:6" x14ac:dyDescent="0.35">
      <c r="A30">
        <v>3</v>
      </c>
      <c r="B30">
        <f t="shared" si="0"/>
        <v>0.17391304347826086</v>
      </c>
      <c r="C30">
        <f t="shared" si="1"/>
        <v>0.5</v>
      </c>
    </row>
    <row r="31" spans="1:6" x14ac:dyDescent="0.35">
      <c r="A31">
        <v>4</v>
      </c>
      <c r="B31">
        <f t="shared" si="0"/>
        <v>0.21739130434782608</v>
      </c>
      <c r="C31">
        <f t="shared" si="1"/>
        <v>0.45652173913043476</v>
      </c>
    </row>
    <row r="32" spans="1:6" x14ac:dyDescent="0.35">
      <c r="A32">
        <v>5</v>
      </c>
      <c r="B32">
        <f t="shared" si="0"/>
        <v>4.3478260869565216E-2</v>
      </c>
      <c r="C32">
        <f t="shared" si="1"/>
        <v>6.5217391304347824E-2</v>
      </c>
    </row>
    <row r="33" spans="2:3" x14ac:dyDescent="0.35">
      <c r="B33">
        <f>SUM(B28:B32)</f>
        <v>1</v>
      </c>
      <c r="C33">
        <f>SUM(C28:C32)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0E0-4600-422E-9B73-48FC0B29EBB8}">
  <dimension ref="A1:F27"/>
  <sheetViews>
    <sheetView workbookViewId="0">
      <selection activeCell="E25" sqref="E25"/>
    </sheetView>
  </sheetViews>
  <sheetFormatPr defaultRowHeight="14.5" x14ac:dyDescent="0.35"/>
  <cols>
    <col min="3" max="3" width="10.453125" bestFit="1" customWidth="1"/>
    <col min="5" max="5" width="10.36328125" bestFit="1" customWidth="1"/>
  </cols>
  <sheetData>
    <row r="1" spans="1:6" x14ac:dyDescent="0.35">
      <c r="A1" t="s">
        <v>0</v>
      </c>
      <c r="B1" t="s">
        <v>2</v>
      </c>
      <c r="C1" t="s">
        <v>16</v>
      </c>
      <c r="D1" t="s">
        <v>15</v>
      </c>
      <c r="E1" t="s">
        <v>17</v>
      </c>
      <c r="F1" t="s">
        <v>18</v>
      </c>
    </row>
    <row r="2" spans="1:6" x14ac:dyDescent="0.35">
      <c r="A2" s="3">
        <v>2017</v>
      </c>
      <c r="B2">
        <v>1</v>
      </c>
      <c r="C2">
        <v>1</v>
      </c>
      <c r="D2">
        <v>2</v>
      </c>
      <c r="E2">
        <v>1</v>
      </c>
      <c r="F2">
        <v>3</v>
      </c>
    </row>
    <row r="3" spans="1:6" x14ac:dyDescent="0.35">
      <c r="A3" s="3">
        <v>2016</v>
      </c>
      <c r="B3">
        <v>1</v>
      </c>
      <c r="C3">
        <v>2</v>
      </c>
      <c r="D3">
        <v>4</v>
      </c>
      <c r="E3">
        <v>1</v>
      </c>
      <c r="F3">
        <v>3</v>
      </c>
    </row>
    <row r="4" spans="1:6" x14ac:dyDescent="0.35">
      <c r="A4" s="3">
        <v>2015</v>
      </c>
      <c r="B4">
        <v>1</v>
      </c>
      <c r="C4">
        <v>1</v>
      </c>
      <c r="D4">
        <v>2</v>
      </c>
      <c r="E4">
        <v>1</v>
      </c>
      <c r="F4">
        <v>2</v>
      </c>
    </row>
    <row r="5" spans="1:6" x14ac:dyDescent="0.35">
      <c r="A5" s="3">
        <v>2014</v>
      </c>
      <c r="B5">
        <v>1</v>
      </c>
      <c r="C5">
        <v>1</v>
      </c>
      <c r="D5">
        <v>2</v>
      </c>
      <c r="E5">
        <v>1</v>
      </c>
      <c r="F5">
        <v>4</v>
      </c>
    </row>
    <row r="6" spans="1:6" x14ac:dyDescent="0.35">
      <c r="A6" s="3">
        <v>2013</v>
      </c>
      <c r="B6">
        <v>1</v>
      </c>
      <c r="C6">
        <v>1</v>
      </c>
      <c r="D6">
        <v>5</v>
      </c>
      <c r="E6">
        <v>1</v>
      </c>
      <c r="F6">
        <v>2</v>
      </c>
    </row>
    <row r="7" spans="1:6" x14ac:dyDescent="0.35">
      <c r="A7" s="3">
        <v>2012</v>
      </c>
      <c r="B7">
        <v>4</v>
      </c>
      <c r="C7">
        <v>2</v>
      </c>
      <c r="D7">
        <v>1</v>
      </c>
      <c r="E7">
        <v>4</v>
      </c>
      <c r="F7">
        <v>2</v>
      </c>
    </row>
    <row r="8" spans="1:6" x14ac:dyDescent="0.35">
      <c r="A8" s="3">
        <v>2011</v>
      </c>
      <c r="B8">
        <v>4</v>
      </c>
      <c r="C8">
        <v>4</v>
      </c>
      <c r="D8">
        <v>2</v>
      </c>
      <c r="E8">
        <v>1</v>
      </c>
      <c r="F8">
        <v>2</v>
      </c>
    </row>
    <row r="9" spans="1:6" x14ac:dyDescent="0.35">
      <c r="A9" s="3">
        <v>2010</v>
      </c>
      <c r="B9">
        <v>6</v>
      </c>
      <c r="C9">
        <v>6</v>
      </c>
      <c r="D9">
        <v>2</v>
      </c>
      <c r="E9">
        <v>2</v>
      </c>
      <c r="F9">
        <v>6</v>
      </c>
    </row>
    <row r="10" spans="1:6" x14ac:dyDescent="0.35">
      <c r="A10" s="3">
        <v>2009</v>
      </c>
      <c r="B10">
        <v>1</v>
      </c>
      <c r="C10">
        <v>1</v>
      </c>
      <c r="D10">
        <v>2</v>
      </c>
      <c r="E10">
        <v>1</v>
      </c>
      <c r="F10">
        <v>5</v>
      </c>
    </row>
    <row r="11" spans="1:6" x14ac:dyDescent="0.35">
      <c r="A11" s="3">
        <v>2008</v>
      </c>
      <c r="B11">
        <v>2</v>
      </c>
      <c r="C11">
        <v>4</v>
      </c>
      <c r="D11">
        <v>6</v>
      </c>
      <c r="E11">
        <v>2</v>
      </c>
      <c r="F11">
        <v>6</v>
      </c>
    </row>
    <row r="12" spans="1:6" x14ac:dyDescent="0.35">
      <c r="A12" s="3">
        <v>2007</v>
      </c>
      <c r="B12">
        <v>5</v>
      </c>
      <c r="C12">
        <v>5</v>
      </c>
      <c r="D12">
        <v>2</v>
      </c>
      <c r="E12">
        <v>1</v>
      </c>
      <c r="F12">
        <v>3</v>
      </c>
    </row>
    <row r="13" spans="1:6" x14ac:dyDescent="0.35">
      <c r="A13" s="3">
        <v>2006</v>
      </c>
      <c r="B13">
        <v>3</v>
      </c>
      <c r="C13">
        <v>1</v>
      </c>
      <c r="D13">
        <v>2</v>
      </c>
      <c r="E13">
        <v>3</v>
      </c>
      <c r="F13">
        <v>4</v>
      </c>
    </row>
    <row r="14" spans="1:6" x14ac:dyDescent="0.35">
      <c r="A14" s="3">
        <v>2005</v>
      </c>
      <c r="B14">
        <v>6</v>
      </c>
      <c r="C14">
        <v>1</v>
      </c>
      <c r="D14">
        <v>5</v>
      </c>
      <c r="E14">
        <v>6</v>
      </c>
      <c r="F14">
        <v>2</v>
      </c>
    </row>
    <row r="15" spans="1:6" x14ac:dyDescent="0.35">
      <c r="A15" s="3">
        <v>2004</v>
      </c>
      <c r="B15">
        <v>2</v>
      </c>
      <c r="C15">
        <v>1</v>
      </c>
      <c r="D15">
        <v>2</v>
      </c>
      <c r="E15">
        <v>2</v>
      </c>
      <c r="F15">
        <v>1</v>
      </c>
    </row>
    <row r="16" spans="1:6" x14ac:dyDescent="0.35">
      <c r="A16" s="3">
        <v>2003</v>
      </c>
      <c r="B16">
        <v>1</v>
      </c>
      <c r="C16">
        <v>3</v>
      </c>
      <c r="D16">
        <v>1</v>
      </c>
      <c r="E16">
        <v>1</v>
      </c>
      <c r="F16">
        <v>3</v>
      </c>
    </row>
    <row r="17" spans="1:6" x14ac:dyDescent="0.35">
      <c r="A17" s="3">
        <v>2002</v>
      </c>
      <c r="B17">
        <v>2</v>
      </c>
      <c r="C17">
        <v>2</v>
      </c>
      <c r="D17">
        <v>1</v>
      </c>
      <c r="E17">
        <v>1</v>
      </c>
      <c r="F17">
        <v>2</v>
      </c>
    </row>
    <row r="19" spans="1:6" x14ac:dyDescent="0.35">
      <c r="B19" t="s">
        <v>20</v>
      </c>
      <c r="C19" t="s">
        <v>21</v>
      </c>
    </row>
    <row r="20" spans="1:6" x14ac:dyDescent="0.35">
      <c r="A20" t="s">
        <v>19</v>
      </c>
      <c r="B20">
        <f>COUNT(B2:B17)</f>
        <v>16</v>
      </c>
      <c r="C20">
        <f>COUNT(C2:F17)</f>
        <v>64</v>
      </c>
    </row>
    <row r="21" spans="1:6" x14ac:dyDescent="0.35">
      <c r="A21" s="4">
        <v>1</v>
      </c>
      <c r="B21">
        <f>COUNTIF(B$2:B$17,$A21)/B$20</f>
        <v>0.4375</v>
      </c>
      <c r="C21">
        <f>COUNTIF($C$2:$F$17,$A21)/($B$20*2)</f>
        <v>0.6875</v>
      </c>
    </row>
    <row r="22" spans="1:6" x14ac:dyDescent="0.35">
      <c r="A22" s="4">
        <v>2</v>
      </c>
      <c r="B22">
        <f t="shared" ref="B22:B26" si="0">COUNTIF(B$2:B$17,$A22)/B$20</f>
        <v>0.1875</v>
      </c>
      <c r="C22">
        <f t="shared" ref="C22:C26" si="1">COUNTIF($C$2:$F$17,$A22)/($B$20*2)</f>
        <v>0.65625</v>
      </c>
    </row>
    <row r="23" spans="1:6" x14ac:dyDescent="0.35">
      <c r="A23" s="4">
        <v>3</v>
      </c>
      <c r="B23">
        <f t="shared" si="0"/>
        <v>6.25E-2</v>
      </c>
      <c r="C23">
        <f t="shared" si="1"/>
        <v>0.1875</v>
      </c>
    </row>
    <row r="24" spans="1:6" x14ac:dyDescent="0.35">
      <c r="A24" s="4">
        <v>4</v>
      </c>
      <c r="B24">
        <f t="shared" si="0"/>
        <v>0.125</v>
      </c>
      <c r="C24">
        <f t="shared" si="1"/>
        <v>0.1875</v>
      </c>
    </row>
    <row r="25" spans="1:6" x14ac:dyDescent="0.35">
      <c r="A25" s="4">
        <v>5</v>
      </c>
      <c r="B25">
        <f t="shared" si="0"/>
        <v>6.25E-2</v>
      </c>
      <c r="C25">
        <f t="shared" si="1"/>
        <v>0.125</v>
      </c>
    </row>
    <row r="26" spans="1:6" x14ac:dyDescent="0.35">
      <c r="A26" s="4">
        <v>6</v>
      </c>
      <c r="B26">
        <f t="shared" si="0"/>
        <v>0.125</v>
      </c>
      <c r="C26">
        <f t="shared" si="1"/>
        <v>0.15625</v>
      </c>
    </row>
    <row r="27" spans="1:6" x14ac:dyDescent="0.35">
      <c r="B27">
        <f>SUM(B21:B26)</f>
        <v>1</v>
      </c>
      <c r="C27">
        <f>SUM(C21:C26)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7504-9E77-49AB-9EFE-8D2087A304B7}">
  <dimension ref="C2:Y19"/>
  <sheetViews>
    <sheetView showGridLines="0" tabSelected="1" topLeftCell="B1" workbookViewId="0">
      <selection activeCell="V39" sqref="V39"/>
    </sheetView>
  </sheetViews>
  <sheetFormatPr defaultRowHeight="14.5" x14ac:dyDescent="0.35"/>
  <cols>
    <col min="2" max="2" width="4" customWidth="1"/>
    <col min="10" max="10" width="3.1796875" customWidth="1"/>
    <col min="18" max="18" width="3.1796875" customWidth="1"/>
  </cols>
  <sheetData>
    <row r="2" spans="3:25" ht="26" x14ac:dyDescent="0.6">
      <c r="C2" s="5" t="s">
        <v>23</v>
      </c>
      <c r="D2" s="5"/>
      <c r="E2" s="5"/>
      <c r="F2" s="5"/>
      <c r="G2" s="5"/>
      <c r="H2" s="5"/>
      <c r="I2" s="5"/>
      <c r="J2" s="6"/>
      <c r="K2" s="5" t="s">
        <v>24</v>
      </c>
      <c r="L2" s="5"/>
      <c r="M2" s="5"/>
      <c r="N2" s="5"/>
      <c r="O2" s="5"/>
      <c r="P2" s="5"/>
      <c r="Q2" s="5"/>
      <c r="R2" s="6"/>
      <c r="S2" s="5" t="s">
        <v>25</v>
      </c>
      <c r="T2" s="5"/>
      <c r="U2" s="5"/>
      <c r="V2" s="5"/>
      <c r="W2" s="5"/>
      <c r="X2" s="5"/>
      <c r="Y2" s="5"/>
    </row>
    <row r="19" ht="15" customHeight="1" x14ac:dyDescent="0.35"/>
  </sheetData>
  <mergeCells count="3">
    <mergeCell ref="K2:Q2"/>
    <mergeCell ref="S2:Y2"/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</vt:lpstr>
      <vt:lpstr>MLB</vt:lpstr>
      <vt:lpstr>NFL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 Lee</dc:creator>
  <cp:lastModifiedBy>Justyn Lee</cp:lastModifiedBy>
  <dcterms:created xsi:type="dcterms:W3CDTF">2018-05-08T05:59:43Z</dcterms:created>
  <dcterms:modified xsi:type="dcterms:W3CDTF">2018-05-12T07:31:05Z</dcterms:modified>
</cp:coreProperties>
</file>