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marcelloni\Documents\machine-learning\21-inventory-optimization\"/>
    </mc:Choice>
  </mc:AlternateContent>
  <bookViews>
    <workbookView xWindow="0" yWindow="0" windowWidth="20490" windowHeight="7620" activeTab="3"/>
  </bookViews>
  <sheets>
    <sheet name="Ordenes de Venta 11-06" sheetId="6" r:id="rId1"/>
    <sheet name="Stock 11-06" sheetId="4" r:id="rId2"/>
    <sheet name="Hoja1" sheetId="7" r:id="rId3"/>
    <sheet name="Logica de Funcionamiento" sheetId="3" r:id="rId4"/>
  </sheets>
  <definedNames>
    <definedName name="_xlnm._FilterDatabase" localSheetId="1" hidden="1">'Stock 11-06'!$A$1:$F$17</definedName>
  </definedNames>
  <calcPr calcId="162913"/>
</workbook>
</file>

<file path=xl/calcChain.xml><?xml version="1.0" encoding="utf-8"?>
<calcChain xmlns="http://schemas.openxmlformats.org/spreadsheetml/2006/main">
  <c r="H8" i="3" l="1"/>
  <c r="H7" i="3"/>
  <c r="H6" i="3"/>
  <c r="H5" i="3"/>
</calcChain>
</file>

<file path=xl/sharedStrings.xml><?xml version="1.0" encoding="utf-8"?>
<sst xmlns="http://schemas.openxmlformats.org/spreadsheetml/2006/main" count="208" uniqueCount="69">
  <si>
    <t>Nº de la orden</t>
  </si>
  <si>
    <t>To or</t>
  </si>
  <si>
    <t>Enviar al Nº</t>
  </si>
  <si>
    <t>2º número de artículo</t>
  </si>
  <si>
    <t xml:space="preserve">Descripción </t>
  </si>
  <si>
    <t>SD</t>
  </si>
  <si>
    <t>6010010184</t>
  </si>
  <si>
    <t>AC,NATURA,GIR,12X500ML,C,ESP,M</t>
  </si>
  <si>
    <t>6010010077</t>
  </si>
  <si>
    <t>AC,NATURA,GIR,15X900ML,C,ESP,M</t>
  </si>
  <si>
    <t>6011570001</t>
  </si>
  <si>
    <t>AC,NATURA,GIR/OLIVA,15X900ML,C</t>
  </si>
  <si>
    <t>6010550008</t>
  </si>
  <si>
    <t>RO.VEG.(AL),NATURA,GIR,12X120G</t>
  </si>
  <si>
    <t>6010900017</t>
  </si>
  <si>
    <t>AC,NATURA INT,OLIVA VE,6X500ML</t>
  </si>
  <si>
    <t>6010900001</t>
  </si>
  <si>
    <t>AC,NATURA CL,OLIVA VE,6X500ML,</t>
  </si>
  <si>
    <t>6010900024</t>
  </si>
  <si>
    <t>AC,NATURA SELECCION ESPECIAL,O</t>
  </si>
  <si>
    <t>6010570018</t>
  </si>
  <si>
    <t>AC,SOJOLA,SOJA,12X900ML,B,ESP,</t>
  </si>
  <si>
    <t>Suma de Cantidad Ordenada</t>
  </si>
  <si>
    <t>Chequeos Stock / Gestión de Lotes</t>
  </si>
  <si>
    <t>Orden de Venta 1</t>
  </si>
  <si>
    <t>Stock Necesario</t>
  </si>
  <si>
    <t>Presentación</t>
  </si>
  <si>
    <t>Cantidad</t>
  </si>
  <si>
    <t>Artículo 1</t>
  </si>
  <si>
    <t>Artículo 2</t>
  </si>
  <si>
    <t>Artículo 3</t>
  </si>
  <si>
    <t>Orden de Venta 2</t>
  </si>
  <si>
    <t>Artículo 4</t>
  </si>
  <si>
    <t>Orden de Venta 3</t>
  </si>
  <si>
    <t>Lote</t>
  </si>
  <si>
    <t>Días de Vida Útil</t>
  </si>
  <si>
    <t>Depósito 1</t>
  </si>
  <si>
    <t>Depósito 2</t>
  </si>
  <si>
    <t>Depósito 3</t>
  </si>
  <si>
    <t>A</t>
  </si>
  <si>
    <t>B</t>
  </si>
  <si>
    <t>Depósito</t>
  </si>
  <si>
    <t>Artículo</t>
  </si>
  <si>
    <t>Descripción</t>
  </si>
  <si>
    <t>Caducidad</t>
  </si>
  <si>
    <t>Cajas</t>
  </si>
  <si>
    <t>AC,NATURA,GIR,15X900ML,C,ESP,M.I.</t>
  </si>
  <si>
    <t>030621</t>
  </si>
  <si>
    <t>280421</t>
  </si>
  <si>
    <t>AC,NATURA,GIR,12X500ML,C,ESP,M.I.</t>
  </si>
  <si>
    <t>190521</t>
  </si>
  <si>
    <t>140521</t>
  </si>
  <si>
    <t>RO.VEG.(AL),NATURA,GIR,12X120GRS,ESP,M.I.</t>
  </si>
  <si>
    <t>110/21</t>
  </si>
  <si>
    <t>133/21</t>
  </si>
  <si>
    <t>AC,SOJOLA,SOJA,12X900ML,B,ESP,M.I.</t>
  </si>
  <si>
    <t>060521</t>
  </si>
  <si>
    <t>220421</t>
  </si>
  <si>
    <t>AC,NATURA CL,OLIVA VE,6X500ML,D(LATA),ESP,M.I./ARL</t>
  </si>
  <si>
    <t>080421</t>
  </si>
  <si>
    <t>AC,NATURA INT,OLIVA VE,6X500ML,D(LATA),ESP,M.I.</t>
  </si>
  <si>
    <t>191120</t>
  </si>
  <si>
    <t>AC,NATURA SELECCION ESPECIAL,OLIVA VE,6X500ML,E,ES</t>
  </si>
  <si>
    <t>130121</t>
  </si>
  <si>
    <t>261020</t>
  </si>
  <si>
    <t>AC,NATURA,GIR/OLIVA,15X900ML,C,ESP,M.I.</t>
  </si>
  <si>
    <t>CDGD</t>
  </si>
  <si>
    <t>CDLDC</t>
  </si>
  <si>
    <t>CDVM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</si>
</sst>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0\)"/>
  </numFmts>
  <fonts count="26" x14ac:knownFonts="1">
    <font>
      <sz val="11"/>
      <color indexed="8"/>
      <name val="Calibri"/>
      <family val="2"/>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b/>
      <sz val="14"/>
      <color theme="1"/>
      <name val="Calibri"/>
      <family val="2"/>
      <scheme val="minor"/>
    </font>
    <font>
      <b/>
      <sz val="12"/>
      <color theme="1"/>
      <name val="Calibri"/>
      <family val="2"/>
      <scheme val="minor"/>
    </font>
    <font>
      <sz val="10"/>
      <color rgb="FF000000"/>
      <name val="Arial"/>
    </font>
    <font>
      <b/>
      <sz val="9"/>
      <color rgb="FFFFFFFF"/>
      <name val="Arial"/>
    </font>
    <font>
      <sz val="9"/>
      <color rgb="FF003366"/>
      <name val="Arial"/>
    </font>
    <font>
      <sz val="9"/>
      <color rgb="FF000000"/>
      <name val="Arial"/>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3366"/>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rgb="FF808080"/>
      </left>
      <right/>
      <top style="thin">
        <color rgb="FFC0C0C0"/>
      </top>
      <bottom style="thin">
        <color rgb="FF808080"/>
      </bottom>
      <diagonal/>
    </border>
    <border>
      <left style="thin">
        <color rgb="FFC0C0C0"/>
      </left>
      <right style="thin">
        <color rgb="FFC0C0C0"/>
      </right>
      <top style="thin">
        <color rgb="FFC0C0C0"/>
      </top>
      <bottom/>
      <diagonal/>
    </border>
    <border>
      <left style="thin">
        <color rgb="FF808080"/>
      </left>
      <right/>
      <top/>
      <bottom style="thin">
        <color rgb="FF808080"/>
      </bottom>
      <diagonal/>
    </border>
    <border>
      <left/>
      <right/>
      <top style="thin">
        <color rgb="FFC0C0C0"/>
      </top>
      <bottom style="thin">
        <color rgb="FFC0C0C0"/>
      </bottom>
      <diagonal/>
    </border>
    <border>
      <left style="thin">
        <color rgb="FF808080"/>
      </left>
      <right style="thin">
        <color rgb="FFC0C0C0"/>
      </right>
      <top/>
      <bottom style="thin">
        <color rgb="FF808080"/>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9" fontId="1" fillId="0" borderId="0" applyFont="0" applyFill="0" applyBorder="0" applyAlignment="0" applyProtection="0"/>
    <xf numFmtId="0" fontId="22" fillId="0" borderId="0"/>
  </cellStyleXfs>
  <cellXfs count="22">
    <xf numFmtId="0" fontId="0" fillId="0" borderId="0" xfId="0"/>
    <xf numFmtId="0" fontId="19" fillId="0" borderId="0" xfId="0" applyFont="1"/>
    <xf numFmtId="0" fontId="0" fillId="0" borderId="0" xfId="0" applyNumberFormat="1"/>
    <xf numFmtId="0" fontId="19" fillId="33" borderId="10" xfId="0" applyFont="1" applyFill="1" applyBorder="1"/>
    <xf numFmtId="0" fontId="20" fillId="0" borderId="0" xfId="42" applyFont="1"/>
    <xf numFmtId="0" fontId="1" fillId="0" borderId="0" xfId="42"/>
    <xf numFmtId="0" fontId="21" fillId="0" borderId="0" xfId="42" applyFont="1" applyBorder="1" applyAlignment="1">
      <alignment horizontal="center"/>
    </xf>
    <xf numFmtId="0" fontId="1" fillId="34" borderId="0" xfId="42" applyFill="1"/>
    <xf numFmtId="0" fontId="1" fillId="35" borderId="0" xfId="42" applyFill="1"/>
    <xf numFmtId="9" fontId="0" fillId="0" borderId="0" xfId="43" applyFont="1"/>
    <xf numFmtId="0" fontId="21" fillId="0" borderId="0" xfId="42" applyFont="1"/>
    <xf numFmtId="0" fontId="0" fillId="0" borderId="0" xfId="43" applyNumberFormat="1" applyFont="1"/>
    <xf numFmtId="0" fontId="1" fillId="0" borderId="0" xfId="42" applyFill="1"/>
    <xf numFmtId="0" fontId="0" fillId="35" borderId="0" xfId="43" applyNumberFormat="1" applyFont="1" applyFill="1"/>
    <xf numFmtId="0" fontId="1" fillId="36" borderId="0" xfId="42" applyFill="1"/>
    <xf numFmtId="0" fontId="23" fillId="37" borderId="11" xfId="44" applyFont="1" applyFill="1" applyBorder="1" applyAlignment="1">
      <alignment horizontal="center" vertical="center" wrapText="1"/>
    </xf>
    <xf numFmtId="0" fontId="23" fillId="37" borderId="12" xfId="44" applyFont="1" applyFill="1" applyBorder="1" applyAlignment="1">
      <alignment horizontal="center" vertical="center" wrapText="1"/>
    </xf>
    <xf numFmtId="0" fontId="24" fillId="0" borderId="13" xfId="44" applyFont="1" applyFill="1" applyBorder="1" applyAlignment="1">
      <alignment horizontal="center" vertical="center" wrapText="1"/>
    </xf>
    <xf numFmtId="0" fontId="24" fillId="0" borderId="14" xfId="44" applyNumberFormat="1" applyFont="1" applyFill="1" applyBorder="1" applyAlignment="1">
      <alignment horizontal="center" vertical="center" wrapText="1"/>
    </xf>
    <xf numFmtId="0" fontId="24" fillId="0" borderId="14" xfId="44" applyFont="1" applyFill="1" applyBorder="1" applyAlignment="1">
      <alignment horizontal="left" vertical="center" wrapText="1"/>
    </xf>
    <xf numFmtId="14" fontId="24" fillId="0" borderId="13" xfId="44" applyNumberFormat="1" applyFont="1" applyFill="1" applyBorder="1" applyAlignment="1">
      <alignment horizontal="center" vertical="center" wrapText="1"/>
    </xf>
    <xf numFmtId="164" fontId="25" fillId="0" borderId="15" xfId="44" applyNumberFormat="1" applyFont="1" applyFill="1" applyBorder="1" applyAlignment="1">
      <alignment horizontal="center" vertical="center"/>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rmal 2" xfId="42"/>
    <cellStyle name="Normal 3" xfId="44"/>
    <cellStyle name="Notas" xfId="15" builtinId="10" customBuiltin="1"/>
    <cellStyle name="Porcentaje 2" xfId="43"/>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586094</xdr:colOff>
      <xdr:row>6</xdr:row>
      <xdr:rowOff>134215</xdr:rowOff>
    </xdr:from>
    <xdr:to>
      <xdr:col>2</xdr:col>
      <xdr:colOff>13854</xdr:colOff>
      <xdr:row>11</xdr:row>
      <xdr:rowOff>34636</xdr:rowOff>
    </xdr:to>
    <xdr:sp macro="" textlink="">
      <xdr:nvSpPr>
        <xdr:cNvPr id="2" name="Rectángulo 1"/>
        <xdr:cNvSpPr/>
      </xdr:nvSpPr>
      <xdr:spPr>
        <a:xfrm>
          <a:off x="586094" y="1353415"/>
          <a:ext cx="2018560" cy="85292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100" b="0" cap="none" spc="0">
              <a:ln w="0"/>
              <a:solidFill>
                <a:schemeClr val="tx1"/>
              </a:solidFill>
              <a:effectLst>
                <a:outerShdw blurRad="38100" dist="19050" dir="2700000" algn="tl" rotWithShape="0">
                  <a:schemeClr val="dk1">
                    <a:alpha val="40000"/>
                  </a:schemeClr>
                </a:outerShdw>
              </a:effectLst>
            </a:rPr>
            <a:t>Analizar</a:t>
          </a:r>
          <a:r>
            <a:rPr lang="es-AR" sz="1100" b="0" cap="none" spc="0" baseline="0">
              <a:ln w="0"/>
              <a:solidFill>
                <a:schemeClr val="tx1"/>
              </a:solidFill>
              <a:effectLst>
                <a:outerShdw blurRad="38100" dist="19050" dir="2700000" algn="tl" rotWithShape="0">
                  <a:schemeClr val="dk1">
                    <a:alpha val="40000"/>
                  </a:schemeClr>
                </a:outerShdw>
              </a:effectLst>
            </a:rPr>
            <a:t> Órdenes de Venta identificando la cantidad de mercadería necesaria para cubrir el 100% de las mismas</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406977</xdr:colOff>
      <xdr:row>28</xdr:row>
      <xdr:rowOff>11070</xdr:rowOff>
    </xdr:from>
    <xdr:to>
      <xdr:col>2</xdr:col>
      <xdr:colOff>311727</xdr:colOff>
      <xdr:row>33</xdr:row>
      <xdr:rowOff>187963</xdr:rowOff>
    </xdr:to>
    <xdr:sp macro="" textlink="">
      <xdr:nvSpPr>
        <xdr:cNvPr id="3" name="Rectángulo 2"/>
        <xdr:cNvSpPr/>
      </xdr:nvSpPr>
      <xdr:spPr>
        <a:xfrm>
          <a:off x="406977" y="5440320"/>
          <a:ext cx="2495550" cy="113891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Identificar</a:t>
          </a:r>
          <a:r>
            <a:rPr lang="es-AR" sz="1100" b="0" cap="none" spc="0" baseline="0">
              <a:ln w="0"/>
              <a:solidFill>
                <a:schemeClr val="tx1"/>
              </a:solidFill>
              <a:effectLst>
                <a:outerShdw blurRad="38100" dist="19050" dir="2700000" algn="tl" rotWithShape="0">
                  <a:schemeClr val="dk1">
                    <a:alpha val="40000"/>
                  </a:schemeClr>
                </a:outerShdw>
              </a:effectLst>
            </a:rPr>
            <a:t> de qué depósito debe salir cada orden de Venta de tal forma que se pueda enviar la mayor cantidad de Mercadería Posible. Definir depósito de origen, lote y cantidad de cada presentación.</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865909</xdr:colOff>
      <xdr:row>23</xdr:row>
      <xdr:rowOff>151284</xdr:rowOff>
    </xdr:from>
    <xdr:to>
      <xdr:col>1</xdr:col>
      <xdr:colOff>867394</xdr:colOff>
      <xdr:row>28</xdr:row>
      <xdr:rowOff>0</xdr:rowOff>
    </xdr:to>
    <xdr:cxnSp macro="">
      <xdr:nvCxnSpPr>
        <xdr:cNvPr id="4" name="Conector recto de flecha 3"/>
        <xdr:cNvCxnSpPr/>
      </xdr:nvCxnSpPr>
      <xdr:spPr>
        <a:xfrm flipH="1">
          <a:off x="1627909" y="4618509"/>
          <a:ext cx="1485" cy="8107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792926</xdr:colOff>
      <xdr:row>54</xdr:row>
      <xdr:rowOff>82878</xdr:rowOff>
    </xdr:from>
    <xdr:to>
      <xdr:col>4</xdr:col>
      <xdr:colOff>167124</xdr:colOff>
      <xdr:row>58</xdr:row>
      <xdr:rowOff>96485</xdr:rowOff>
    </xdr:to>
    <xdr:sp macro="" textlink="">
      <xdr:nvSpPr>
        <xdr:cNvPr id="5" name="Rectángulo 4"/>
        <xdr:cNvSpPr/>
      </xdr:nvSpPr>
      <xdr:spPr>
        <a:xfrm>
          <a:off x="3383726" y="10474653"/>
          <a:ext cx="2222173" cy="77560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Identifica</a:t>
          </a:r>
          <a:r>
            <a:rPr lang="es-AR" sz="1100" b="0" cap="none" spc="0" baseline="0">
              <a:ln w="0"/>
              <a:solidFill>
                <a:schemeClr val="tx1"/>
              </a:solidFill>
              <a:effectLst>
                <a:outerShdw blurRad="38100" dist="19050" dir="2700000" algn="tl" rotWithShape="0">
                  <a:schemeClr val="dk1">
                    <a:alpha val="40000"/>
                  </a:schemeClr>
                </a:outerShdw>
              </a:effectLst>
            </a:rPr>
            <a:t> de qué depósitos se podría embarcar el 70% o más del volumen de la orden de venta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569091</xdr:colOff>
      <xdr:row>63</xdr:row>
      <xdr:rowOff>81537</xdr:rowOff>
    </xdr:from>
    <xdr:to>
      <xdr:col>2</xdr:col>
      <xdr:colOff>203062</xdr:colOff>
      <xdr:row>71</xdr:row>
      <xdr:rowOff>142769</xdr:rowOff>
    </xdr:to>
    <xdr:sp macro="" textlink="">
      <xdr:nvSpPr>
        <xdr:cNvPr id="6" name="Rectángulo 5"/>
        <xdr:cNvSpPr/>
      </xdr:nvSpPr>
      <xdr:spPr>
        <a:xfrm>
          <a:off x="569091" y="12187812"/>
          <a:ext cx="2224771" cy="158523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En</a:t>
          </a:r>
          <a:r>
            <a:rPr lang="es-AR" sz="1100" b="0" cap="none" spc="0" baseline="0">
              <a:ln w="0"/>
              <a:solidFill>
                <a:schemeClr val="tx1"/>
              </a:solidFill>
              <a:effectLst>
                <a:outerShdw blurRad="38100" dist="19050" dir="2700000" algn="tl" rotWithShape="0">
                  <a:schemeClr val="dk1">
                    <a:alpha val="40000"/>
                  </a:schemeClr>
                </a:outerShdw>
              </a:effectLst>
            </a:rPr>
            <a:t> el caso que la condición anterior se pueda cumplir de más de un depósito la mejor solución sería el depósito que tenga una ponderación más alta de Cantidad de Caja por la inversa de % de Vida Útil (para la totalidad de la mercadería)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866487</xdr:colOff>
      <xdr:row>11</xdr:row>
      <xdr:rowOff>52388</xdr:rowOff>
    </xdr:from>
    <xdr:to>
      <xdr:col>1</xdr:col>
      <xdr:colOff>883227</xdr:colOff>
      <xdr:row>19</xdr:row>
      <xdr:rowOff>112568</xdr:rowOff>
    </xdr:to>
    <xdr:cxnSp macro="">
      <xdr:nvCxnSpPr>
        <xdr:cNvPr id="7" name="Conector recto de flecha 6"/>
        <xdr:cNvCxnSpPr/>
      </xdr:nvCxnSpPr>
      <xdr:spPr>
        <a:xfrm>
          <a:off x="1628487" y="2224088"/>
          <a:ext cx="16740" cy="1584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5230813</xdr:colOff>
      <xdr:row>14</xdr:row>
      <xdr:rowOff>190499</xdr:rowOff>
    </xdr:from>
    <xdr:to>
      <xdr:col>4</xdr:col>
      <xdr:colOff>7350126</xdr:colOff>
      <xdr:row>15</xdr:row>
      <xdr:rowOff>0</xdr:rowOff>
    </xdr:to>
    <xdr:cxnSp macro="">
      <xdr:nvCxnSpPr>
        <xdr:cNvPr id="8" name="Conector recto de flecha 7"/>
        <xdr:cNvCxnSpPr/>
      </xdr:nvCxnSpPr>
      <xdr:spPr>
        <a:xfrm flipH="1">
          <a:off x="6545263" y="2933699"/>
          <a:ext cx="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687533</xdr:colOff>
      <xdr:row>61</xdr:row>
      <xdr:rowOff>11041</xdr:rowOff>
    </xdr:from>
    <xdr:to>
      <xdr:col>4</xdr:col>
      <xdr:colOff>5630</xdr:colOff>
      <xdr:row>67</xdr:row>
      <xdr:rowOff>127458</xdr:rowOff>
    </xdr:to>
    <xdr:sp macro="" textlink="">
      <xdr:nvSpPr>
        <xdr:cNvPr id="9" name="Decisión 8"/>
        <xdr:cNvSpPr/>
      </xdr:nvSpPr>
      <xdr:spPr>
        <a:xfrm>
          <a:off x="3278333" y="11736316"/>
          <a:ext cx="2166072" cy="1259417"/>
        </a:xfrm>
        <a:prstGeom prst="flowChartDecision">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AR" sz="1100" b="1"/>
            <a:t>Depósitos</a:t>
          </a:r>
          <a:r>
            <a:rPr lang="es-AR" sz="1100" b="1" baseline="0"/>
            <a:t> con menos del 70% de O.Venta</a:t>
          </a:r>
          <a:endParaRPr lang="es-AR" sz="1100" b="1"/>
        </a:p>
      </xdr:txBody>
    </xdr:sp>
    <xdr:clientData/>
  </xdr:twoCellAnchor>
  <xdr:twoCellAnchor>
    <xdr:from>
      <xdr:col>1</xdr:col>
      <xdr:colOff>250294</xdr:colOff>
      <xdr:row>55</xdr:row>
      <xdr:rowOff>69487</xdr:rowOff>
    </xdr:from>
    <xdr:to>
      <xdr:col>1</xdr:col>
      <xdr:colOff>1597937</xdr:colOff>
      <xdr:row>58</xdr:row>
      <xdr:rowOff>29799</xdr:rowOff>
    </xdr:to>
    <xdr:sp macro="" textlink="">
      <xdr:nvSpPr>
        <xdr:cNvPr id="10" name="Rectángulo 9"/>
        <xdr:cNvSpPr/>
      </xdr:nvSpPr>
      <xdr:spPr>
        <a:xfrm>
          <a:off x="1012294" y="10651762"/>
          <a:ext cx="1347643" cy="53181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Excluir</a:t>
          </a:r>
          <a:r>
            <a:rPr lang="es-AR" sz="1100" b="0" cap="none" spc="0" baseline="0">
              <a:ln w="0"/>
              <a:solidFill>
                <a:schemeClr val="tx1"/>
              </a:solidFill>
              <a:effectLst>
                <a:outerShdw blurRad="38100" dist="19050" dir="2700000" algn="tl" rotWithShape="0">
                  <a:schemeClr val="dk1">
                    <a:alpha val="40000"/>
                  </a:schemeClr>
                </a:outerShdw>
              </a:effectLst>
            </a:rPr>
            <a:t> los depósitos que no aplican</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607481</xdr:colOff>
      <xdr:row>56</xdr:row>
      <xdr:rowOff>144893</xdr:rowOff>
    </xdr:from>
    <xdr:to>
      <xdr:col>1</xdr:col>
      <xdr:colOff>250294</xdr:colOff>
      <xdr:row>56</xdr:row>
      <xdr:rowOff>148863</xdr:rowOff>
    </xdr:to>
    <xdr:cxnSp macro="">
      <xdr:nvCxnSpPr>
        <xdr:cNvPr id="11" name="Conector recto de flecha 10"/>
        <xdr:cNvCxnSpPr>
          <a:endCxn id="10" idx="1"/>
        </xdr:cNvCxnSpPr>
      </xdr:nvCxnSpPr>
      <xdr:spPr>
        <a:xfrm flipV="1">
          <a:off x="607481" y="10917668"/>
          <a:ext cx="404813" cy="3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903406</xdr:colOff>
      <xdr:row>34</xdr:row>
      <xdr:rowOff>4761</xdr:rowOff>
    </xdr:from>
    <xdr:to>
      <xdr:col>1</xdr:col>
      <xdr:colOff>903406</xdr:colOff>
      <xdr:row>37</xdr:row>
      <xdr:rowOff>86402</xdr:rowOff>
    </xdr:to>
    <xdr:cxnSp macro="">
      <xdr:nvCxnSpPr>
        <xdr:cNvPr id="12" name="Conector recto de flecha 11"/>
        <xdr:cNvCxnSpPr/>
      </xdr:nvCxnSpPr>
      <xdr:spPr>
        <a:xfrm>
          <a:off x="1665406" y="6586536"/>
          <a:ext cx="0" cy="653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649431</xdr:colOff>
      <xdr:row>19</xdr:row>
      <xdr:rowOff>129886</xdr:rowOff>
    </xdr:from>
    <xdr:to>
      <xdr:col>2</xdr:col>
      <xdr:colOff>34636</xdr:colOff>
      <xdr:row>23</xdr:row>
      <xdr:rowOff>138545</xdr:rowOff>
    </xdr:to>
    <xdr:sp macro="" textlink="">
      <xdr:nvSpPr>
        <xdr:cNvPr id="13" name="Rectángulo 12"/>
        <xdr:cNvSpPr/>
      </xdr:nvSpPr>
      <xdr:spPr>
        <a:xfrm>
          <a:off x="649431" y="3825586"/>
          <a:ext cx="1976005" cy="7801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100" b="0" cap="none" spc="0">
              <a:ln w="0"/>
              <a:solidFill>
                <a:schemeClr val="tx1"/>
              </a:solidFill>
              <a:effectLst>
                <a:outerShdw blurRad="38100" dist="19050" dir="2700000" algn="tl" rotWithShape="0">
                  <a:schemeClr val="dk1">
                    <a:alpha val="40000"/>
                  </a:schemeClr>
                </a:outerShdw>
              </a:effectLst>
            </a:rPr>
            <a:t>Identificar</a:t>
          </a:r>
          <a:r>
            <a:rPr lang="es-AR" sz="1100" b="0" cap="none" spc="0" baseline="0">
              <a:ln w="0"/>
              <a:solidFill>
                <a:schemeClr val="tx1"/>
              </a:solidFill>
              <a:effectLst>
                <a:outerShdw blurRad="38100" dist="19050" dir="2700000" algn="tl" rotWithShape="0">
                  <a:schemeClr val="dk1">
                    <a:alpha val="40000"/>
                  </a:schemeClr>
                </a:outerShdw>
              </a:effectLst>
            </a:rPr>
            <a:t> la ubicación del stock más viejo, para poder cubrir la totalidad de las órdenes de venta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5230813</xdr:colOff>
      <xdr:row>31</xdr:row>
      <xdr:rowOff>190499</xdr:rowOff>
    </xdr:from>
    <xdr:to>
      <xdr:col>4</xdr:col>
      <xdr:colOff>7350126</xdr:colOff>
      <xdr:row>32</xdr:row>
      <xdr:rowOff>0</xdr:rowOff>
    </xdr:to>
    <xdr:cxnSp macro="">
      <xdr:nvCxnSpPr>
        <xdr:cNvPr id="14" name="Conector recto de flecha 13"/>
        <xdr:cNvCxnSpPr/>
      </xdr:nvCxnSpPr>
      <xdr:spPr>
        <a:xfrm flipH="1">
          <a:off x="6545263" y="6200774"/>
          <a:ext cx="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181841</xdr:colOff>
      <xdr:row>37</xdr:row>
      <xdr:rowOff>103909</xdr:rowOff>
    </xdr:from>
    <xdr:to>
      <xdr:col>2</xdr:col>
      <xdr:colOff>545522</xdr:colOff>
      <xdr:row>44</xdr:row>
      <xdr:rowOff>51955</xdr:rowOff>
    </xdr:to>
    <xdr:sp macro="" textlink="">
      <xdr:nvSpPr>
        <xdr:cNvPr id="15" name="Rectángulo 14"/>
        <xdr:cNvSpPr/>
      </xdr:nvSpPr>
      <xdr:spPr>
        <a:xfrm>
          <a:off x="181841" y="7257184"/>
          <a:ext cx="2954481" cy="128154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Restricciones:</a:t>
          </a:r>
        </a:p>
        <a:p>
          <a:pPr algn="ctr"/>
          <a:r>
            <a:rPr lang="es-AR" sz="1100" b="0" cap="none" spc="0">
              <a:ln w="0"/>
              <a:solidFill>
                <a:schemeClr val="tx1"/>
              </a:solidFill>
              <a:effectLst>
                <a:outerShdw blurRad="38100" dist="19050" dir="2700000" algn="tl" rotWithShape="0">
                  <a:schemeClr val="dk1">
                    <a:alpha val="40000"/>
                  </a:schemeClr>
                </a:outerShdw>
              </a:effectLst>
            </a:rPr>
            <a:t>-</a:t>
          </a:r>
          <a:r>
            <a:rPr lang="es-AR" sz="1100" b="0" cap="none" spc="0" baseline="0">
              <a:ln w="0"/>
              <a:solidFill>
                <a:schemeClr val="tx1"/>
              </a:solidFill>
              <a:effectLst>
                <a:outerShdw blurRad="38100" dist="19050" dir="2700000" algn="tl" rotWithShape="0">
                  <a:schemeClr val="dk1">
                    <a:alpha val="40000"/>
                  </a:schemeClr>
                </a:outerShdw>
              </a:effectLst>
            </a:rPr>
            <a:t> La orden de venta debe cumplir 70% minimo</a:t>
          </a:r>
        </a:p>
        <a:p>
          <a:pPr algn="ctr"/>
          <a:r>
            <a:rPr lang="es-AR" sz="1100" b="0" cap="none" spc="0" baseline="0">
              <a:ln w="0"/>
              <a:solidFill>
                <a:schemeClr val="tx1"/>
              </a:solidFill>
              <a:effectLst>
                <a:outerShdw blurRad="38100" dist="19050" dir="2700000" algn="tl" rotWithShape="0">
                  <a:schemeClr val="dk1">
                    <a:alpha val="40000"/>
                  </a:schemeClr>
                </a:outerShdw>
              </a:effectLst>
            </a:rPr>
            <a:t>- Palletizado Especial / Picking en depósitos.</a:t>
          </a:r>
        </a:p>
        <a:p>
          <a:pPr algn="ctr"/>
          <a:r>
            <a:rPr lang="es-AR" sz="1100" b="0" cap="none" spc="0" baseline="0">
              <a:ln w="0"/>
              <a:solidFill>
                <a:schemeClr val="tx1"/>
              </a:solidFill>
              <a:effectLst>
                <a:outerShdw blurRad="38100" dist="19050" dir="2700000" algn="tl" rotWithShape="0">
                  <a:schemeClr val="dk1">
                    <a:alpha val="40000"/>
                  </a:schemeClr>
                </a:outerShdw>
              </a:effectLst>
            </a:rPr>
            <a:t>- La orden de venta se puede cargar en un sólo depósito (alternativa en dos depósitos)</a:t>
          </a:r>
        </a:p>
        <a:p>
          <a:pPr algn="ctr"/>
          <a:r>
            <a:rPr lang="es-AR" sz="1100" b="0" cap="none" spc="0" baseline="0">
              <a:ln w="0"/>
              <a:solidFill>
                <a:schemeClr val="tx1"/>
              </a:solidFill>
              <a:effectLst>
                <a:outerShdw blurRad="38100" dist="19050" dir="2700000" algn="tl" rotWithShape="0">
                  <a:schemeClr val="dk1">
                    <a:alpha val="40000"/>
                  </a:schemeClr>
                </a:outerShdw>
              </a:effectLst>
            </a:rPr>
            <a:t>- Tratar de Optimizar la Cercanía de los destinos</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C1" workbookViewId="0">
      <selection activeCell="D18" sqref="D18"/>
    </sheetView>
  </sheetViews>
  <sheetFormatPr baseColWidth="10" defaultRowHeight="15" x14ac:dyDescent="0.25"/>
  <cols>
    <col min="1" max="1" width="5.42578125" bestFit="1" customWidth="1"/>
    <col min="2" max="2" width="13.85546875" bestFit="1" customWidth="1"/>
    <col min="3" max="3" width="20.42578125" bestFit="1" customWidth="1"/>
    <col min="4" max="4" width="34.7109375" bestFit="1" customWidth="1"/>
    <col min="5" max="5" width="11.28515625" bestFit="1" customWidth="1"/>
    <col min="6" max="6" width="26.42578125" bestFit="1" customWidth="1"/>
  </cols>
  <sheetData>
    <row r="1" spans="1:6" x14ac:dyDescent="0.25">
      <c r="A1" s="3" t="s">
        <v>1</v>
      </c>
      <c r="B1" s="3" t="s">
        <v>0</v>
      </c>
      <c r="C1" s="3" t="s">
        <v>3</v>
      </c>
      <c r="D1" s="3" t="s">
        <v>4</v>
      </c>
      <c r="E1" s="3" t="s">
        <v>2</v>
      </c>
      <c r="F1" s="3" t="s">
        <v>22</v>
      </c>
    </row>
    <row r="2" spans="1:6" x14ac:dyDescent="0.25">
      <c r="A2" s="1" t="s">
        <v>5</v>
      </c>
      <c r="B2" s="1">
        <v>151316</v>
      </c>
      <c r="C2" t="s">
        <v>8</v>
      </c>
      <c r="D2" s="1" t="s">
        <v>9</v>
      </c>
      <c r="E2">
        <v>241213</v>
      </c>
      <c r="F2" s="2">
        <v>216</v>
      </c>
    </row>
    <row r="3" spans="1:6" x14ac:dyDescent="0.25">
      <c r="A3" s="1" t="s">
        <v>5</v>
      </c>
      <c r="B3" s="1">
        <v>151316</v>
      </c>
      <c r="C3" t="s">
        <v>6</v>
      </c>
      <c r="D3" s="1" t="s">
        <v>7</v>
      </c>
      <c r="E3">
        <v>241213</v>
      </c>
      <c r="F3" s="2">
        <v>40</v>
      </c>
    </row>
    <row r="4" spans="1:6" x14ac:dyDescent="0.25">
      <c r="A4" s="1" t="s">
        <v>5</v>
      </c>
      <c r="B4" s="1">
        <v>151316</v>
      </c>
      <c r="C4" t="s">
        <v>12</v>
      </c>
      <c r="D4" s="1" t="s">
        <v>13</v>
      </c>
      <c r="E4">
        <v>241213</v>
      </c>
      <c r="F4" s="2">
        <v>32</v>
      </c>
    </row>
    <row r="5" spans="1:6" x14ac:dyDescent="0.25">
      <c r="A5" s="1" t="s">
        <v>5</v>
      </c>
      <c r="B5" s="1">
        <v>151316</v>
      </c>
      <c r="C5" t="s">
        <v>16</v>
      </c>
      <c r="D5" s="1" t="s">
        <v>17</v>
      </c>
      <c r="E5">
        <v>241213</v>
      </c>
      <c r="F5" s="2">
        <v>2</v>
      </c>
    </row>
    <row r="6" spans="1:6" x14ac:dyDescent="0.25">
      <c r="A6" s="1" t="s">
        <v>5</v>
      </c>
      <c r="B6" s="1">
        <v>151316</v>
      </c>
      <c r="C6" t="s">
        <v>14</v>
      </c>
      <c r="D6" s="1" t="s">
        <v>15</v>
      </c>
      <c r="E6">
        <v>241213</v>
      </c>
      <c r="F6" s="2">
        <v>1</v>
      </c>
    </row>
    <row r="7" spans="1:6" x14ac:dyDescent="0.25">
      <c r="A7" s="1" t="s">
        <v>5</v>
      </c>
      <c r="B7" s="1">
        <v>151316</v>
      </c>
      <c r="C7" t="s">
        <v>18</v>
      </c>
      <c r="D7" s="1" t="s">
        <v>19</v>
      </c>
      <c r="E7">
        <v>241213</v>
      </c>
      <c r="F7" s="2">
        <v>1</v>
      </c>
    </row>
    <row r="8" spans="1:6" x14ac:dyDescent="0.25">
      <c r="A8" s="1" t="s">
        <v>5</v>
      </c>
      <c r="B8" s="1">
        <v>151316</v>
      </c>
      <c r="C8" t="s">
        <v>10</v>
      </c>
      <c r="D8" s="1" t="s">
        <v>11</v>
      </c>
      <c r="E8">
        <v>241213</v>
      </c>
      <c r="F8" s="2">
        <v>1</v>
      </c>
    </row>
    <row r="9" spans="1:6" x14ac:dyDescent="0.25">
      <c r="A9" s="1" t="s">
        <v>5</v>
      </c>
      <c r="B9" s="1">
        <v>151501</v>
      </c>
      <c r="C9" t="s">
        <v>8</v>
      </c>
      <c r="D9" s="1" t="s">
        <v>9</v>
      </c>
      <c r="E9">
        <v>327954</v>
      </c>
      <c r="F9" s="2">
        <v>400</v>
      </c>
    </row>
    <row r="10" spans="1:6" x14ac:dyDescent="0.25">
      <c r="A10" s="1" t="s">
        <v>5</v>
      </c>
      <c r="B10" s="1">
        <v>151501</v>
      </c>
      <c r="C10" t="s">
        <v>6</v>
      </c>
      <c r="D10" s="1" t="s">
        <v>7</v>
      </c>
      <c r="E10">
        <v>327954</v>
      </c>
      <c r="F10" s="2">
        <v>100</v>
      </c>
    </row>
    <row r="11" spans="1:6" x14ac:dyDescent="0.25">
      <c r="A11" s="1" t="s">
        <v>5</v>
      </c>
      <c r="B11" s="1">
        <v>151501</v>
      </c>
      <c r="C11" t="s">
        <v>20</v>
      </c>
      <c r="D11" s="1" t="s">
        <v>21</v>
      </c>
      <c r="E11">
        <v>327954</v>
      </c>
      <c r="F11" s="2">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7"/>
  <sheetViews>
    <sheetView showGridLines="0" workbookViewId="0">
      <selection activeCell="G14" sqref="G14"/>
    </sheetView>
  </sheetViews>
  <sheetFormatPr baseColWidth="10" defaultColWidth="129.140625" defaultRowHeight="15" x14ac:dyDescent="0.25"/>
  <cols>
    <col min="1" max="1" width="12.7109375" bestFit="1" customWidth="1"/>
    <col min="2" max="2" width="11" bestFit="1" customWidth="1"/>
    <col min="3" max="3" width="50.42578125" bestFit="1" customWidth="1"/>
    <col min="4" max="4" width="8.28515625" bestFit="1" customWidth="1"/>
    <col min="5" max="5" width="9.85546875" bestFit="1" customWidth="1"/>
    <col min="6" max="6" width="7" bestFit="1" customWidth="1"/>
  </cols>
  <sheetData>
    <row r="1" spans="1:6" x14ac:dyDescent="0.25">
      <c r="A1" s="15" t="s">
        <v>41</v>
      </c>
      <c r="B1" s="15" t="s">
        <v>42</v>
      </c>
      <c r="C1" s="15" t="s">
        <v>43</v>
      </c>
      <c r="D1" s="15" t="s">
        <v>34</v>
      </c>
      <c r="E1" s="15" t="s">
        <v>44</v>
      </c>
      <c r="F1" s="16" t="s">
        <v>45</v>
      </c>
    </row>
    <row r="2" spans="1:6" x14ac:dyDescent="0.25">
      <c r="A2" s="17" t="s">
        <v>66</v>
      </c>
      <c r="B2" s="18">
        <v>6010010077</v>
      </c>
      <c r="C2" s="19" t="s">
        <v>46</v>
      </c>
      <c r="D2" s="17" t="s">
        <v>47</v>
      </c>
      <c r="E2" s="20">
        <v>45082</v>
      </c>
      <c r="F2" s="21">
        <v>576</v>
      </c>
    </row>
    <row r="3" spans="1:6" x14ac:dyDescent="0.25">
      <c r="A3" s="17" t="s">
        <v>67</v>
      </c>
      <c r="B3" s="18">
        <v>6010010077</v>
      </c>
      <c r="C3" s="19" t="s">
        <v>46</v>
      </c>
      <c r="D3" s="17" t="s">
        <v>48</v>
      </c>
      <c r="E3" s="20">
        <v>45044</v>
      </c>
      <c r="F3" s="21">
        <v>92</v>
      </c>
    </row>
    <row r="4" spans="1:6" x14ac:dyDescent="0.25">
      <c r="A4" s="17" t="s">
        <v>66</v>
      </c>
      <c r="B4" s="18">
        <v>6010010184</v>
      </c>
      <c r="C4" s="19" t="s">
        <v>49</v>
      </c>
      <c r="D4" s="17" t="s">
        <v>50</v>
      </c>
      <c r="E4" s="20">
        <v>45054</v>
      </c>
      <c r="F4" s="21">
        <v>8</v>
      </c>
    </row>
    <row r="5" spans="1:6" x14ac:dyDescent="0.25">
      <c r="A5" s="17" t="s">
        <v>68</v>
      </c>
      <c r="B5" s="18">
        <v>6010010184</v>
      </c>
      <c r="C5" s="19" t="s">
        <v>49</v>
      </c>
      <c r="D5" s="17" t="s">
        <v>50</v>
      </c>
      <c r="E5" s="20">
        <v>45056</v>
      </c>
      <c r="F5" s="21">
        <v>160</v>
      </c>
    </row>
    <row r="6" spans="1:6" x14ac:dyDescent="0.25">
      <c r="A6" s="17" t="s">
        <v>68</v>
      </c>
      <c r="B6" s="18">
        <v>6010010184</v>
      </c>
      <c r="C6" s="19" t="s">
        <v>49</v>
      </c>
      <c r="D6" s="17" t="s">
        <v>50</v>
      </c>
      <c r="E6" s="20">
        <v>45065</v>
      </c>
      <c r="F6" s="21">
        <v>140</v>
      </c>
    </row>
    <row r="7" spans="1:6" x14ac:dyDescent="0.25">
      <c r="A7" s="17" t="s">
        <v>66</v>
      </c>
      <c r="B7" s="18">
        <v>6010550008</v>
      </c>
      <c r="C7" s="19" t="s">
        <v>52</v>
      </c>
      <c r="D7" s="17" t="s">
        <v>53</v>
      </c>
      <c r="E7" s="20">
        <v>45036</v>
      </c>
      <c r="F7" s="21">
        <v>57</v>
      </c>
    </row>
    <row r="8" spans="1:6" x14ac:dyDescent="0.25">
      <c r="A8" s="17" t="s">
        <v>66</v>
      </c>
      <c r="B8" s="18">
        <v>6010550008</v>
      </c>
      <c r="C8" s="19" t="s">
        <v>52</v>
      </c>
      <c r="D8" s="17" t="s">
        <v>54</v>
      </c>
      <c r="E8" s="20">
        <v>45059</v>
      </c>
      <c r="F8" s="21">
        <v>224</v>
      </c>
    </row>
    <row r="9" spans="1:6" x14ac:dyDescent="0.25">
      <c r="A9" s="17" t="s">
        <v>66</v>
      </c>
      <c r="B9" s="18">
        <v>6010570018</v>
      </c>
      <c r="C9" s="19" t="s">
        <v>55</v>
      </c>
      <c r="D9" s="17" t="s">
        <v>56</v>
      </c>
      <c r="E9" s="20">
        <v>45052</v>
      </c>
      <c r="F9" s="21">
        <v>45</v>
      </c>
    </row>
    <row r="10" spans="1:6" x14ac:dyDescent="0.25">
      <c r="A10" s="17" t="s">
        <v>68</v>
      </c>
      <c r="B10" s="18">
        <v>6010570018</v>
      </c>
      <c r="C10" s="19" t="s">
        <v>55</v>
      </c>
      <c r="D10" s="17" t="s">
        <v>57</v>
      </c>
      <c r="E10" s="20">
        <v>45038</v>
      </c>
      <c r="F10" s="21">
        <v>43</v>
      </c>
    </row>
    <row r="11" spans="1:6" x14ac:dyDescent="0.25">
      <c r="A11" s="17" t="s">
        <v>66</v>
      </c>
      <c r="B11" s="18">
        <v>6010900001</v>
      </c>
      <c r="C11" s="19" t="s">
        <v>58</v>
      </c>
      <c r="D11" s="17" t="s">
        <v>59</v>
      </c>
      <c r="E11" s="20">
        <v>45024</v>
      </c>
      <c r="F11" s="21">
        <v>47</v>
      </c>
    </row>
    <row r="12" spans="1:6" x14ac:dyDescent="0.25">
      <c r="A12" s="17" t="s">
        <v>68</v>
      </c>
      <c r="B12" s="18">
        <v>6010900001</v>
      </c>
      <c r="C12" s="19" t="s">
        <v>58</v>
      </c>
      <c r="D12" s="17" t="s">
        <v>59</v>
      </c>
      <c r="E12" s="20">
        <v>45024</v>
      </c>
      <c r="F12" s="21">
        <v>304</v>
      </c>
    </row>
    <row r="13" spans="1:6" x14ac:dyDescent="0.25">
      <c r="A13" s="17" t="s">
        <v>66</v>
      </c>
      <c r="B13" s="18">
        <v>6010900017</v>
      </c>
      <c r="C13" s="19" t="s">
        <v>60</v>
      </c>
      <c r="D13" s="17" t="s">
        <v>59</v>
      </c>
      <c r="E13" s="20">
        <v>45025</v>
      </c>
      <c r="F13" s="21">
        <v>2128</v>
      </c>
    </row>
    <row r="14" spans="1:6" x14ac:dyDescent="0.25">
      <c r="A14" s="17" t="s">
        <v>68</v>
      </c>
      <c r="B14" s="18">
        <v>6010900017</v>
      </c>
      <c r="C14" s="19" t="s">
        <v>60</v>
      </c>
      <c r="D14" s="17" t="s">
        <v>61</v>
      </c>
      <c r="E14" s="20">
        <v>44884</v>
      </c>
      <c r="F14" s="21">
        <v>215</v>
      </c>
    </row>
    <row r="15" spans="1:6" x14ac:dyDescent="0.25">
      <c r="A15" s="17" t="s">
        <v>66</v>
      </c>
      <c r="B15" s="18">
        <v>6010900024</v>
      </c>
      <c r="C15" s="19" t="s">
        <v>62</v>
      </c>
      <c r="D15" s="17" t="s">
        <v>63</v>
      </c>
      <c r="E15" s="20">
        <v>44946</v>
      </c>
      <c r="F15" s="21">
        <v>2035</v>
      </c>
    </row>
    <row r="16" spans="1:6" x14ac:dyDescent="0.25">
      <c r="A16" s="17" t="s">
        <v>68</v>
      </c>
      <c r="B16" s="18">
        <v>6010900024</v>
      </c>
      <c r="C16" s="19" t="s">
        <v>62</v>
      </c>
      <c r="D16" s="17" t="s">
        <v>64</v>
      </c>
      <c r="E16" s="20">
        <v>44860</v>
      </c>
      <c r="F16" s="21">
        <v>77</v>
      </c>
    </row>
    <row r="17" spans="1:6" x14ac:dyDescent="0.25">
      <c r="A17" s="17" t="s">
        <v>68</v>
      </c>
      <c r="B17" s="18">
        <v>6011570001</v>
      </c>
      <c r="C17" s="19" t="s">
        <v>65</v>
      </c>
      <c r="D17" s="17" t="s">
        <v>51</v>
      </c>
      <c r="E17" s="20">
        <v>45060</v>
      </c>
      <c r="F17" s="21">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A23" sqref="A23"/>
    </sheetView>
  </sheetViews>
  <sheetFormatPr baseColWidth="10" defaultColWidth="39.42578125" defaultRowHeight="15" x14ac:dyDescent="0.25"/>
  <cols>
    <col min="1" max="1" width="7" bestFit="1" customWidth="1"/>
    <col min="2" max="2" width="11" bestFit="1" customWidth="1"/>
    <col min="3" max="3" width="11" customWidth="1"/>
    <col min="4" max="4" width="7.140625" bestFit="1" customWidth="1"/>
    <col min="5" max="5" width="11" bestFit="1" customWidth="1"/>
    <col min="6" max="6" width="50.42578125" bestFit="1" customWidth="1"/>
    <col min="7" max="7" width="7" bestFit="1" customWidth="1"/>
    <col min="8" max="8" width="9.85546875" bestFit="1" customWidth="1"/>
    <col min="9" max="9" width="6" bestFit="1" customWidth="1"/>
  </cols>
  <sheetData>
    <row r="1" spans="1:9" x14ac:dyDescent="0.25">
      <c r="A1" s="1">
        <v>151316</v>
      </c>
      <c r="B1" t="s">
        <v>8</v>
      </c>
      <c r="C1" s="2">
        <v>216</v>
      </c>
      <c r="D1" s="17" t="s">
        <v>66</v>
      </c>
      <c r="E1" s="18">
        <v>6010010077</v>
      </c>
      <c r="F1" s="19" t="s">
        <v>46</v>
      </c>
      <c r="G1" s="17" t="s">
        <v>47</v>
      </c>
      <c r="H1" s="20">
        <v>45082</v>
      </c>
      <c r="I1" s="21">
        <v>576</v>
      </c>
    </row>
    <row r="2" spans="1:9" x14ac:dyDescent="0.25">
      <c r="D2" s="17" t="s">
        <v>67</v>
      </c>
      <c r="E2" s="18">
        <v>6010010077</v>
      </c>
      <c r="F2" s="19" t="s">
        <v>46</v>
      </c>
      <c r="G2" s="17" t="s">
        <v>48</v>
      </c>
      <c r="H2" s="20">
        <v>45044</v>
      </c>
      <c r="I2" s="21">
        <v>92</v>
      </c>
    </row>
    <row r="3" spans="1:9" x14ac:dyDescent="0.25">
      <c r="A3" s="1">
        <v>151316</v>
      </c>
      <c r="B3" t="s">
        <v>6</v>
      </c>
      <c r="C3" s="2">
        <v>40</v>
      </c>
      <c r="D3" s="17" t="s">
        <v>66</v>
      </c>
      <c r="E3" s="18">
        <v>6010010184</v>
      </c>
      <c r="F3" s="19" t="s">
        <v>49</v>
      </c>
      <c r="G3" s="17" t="s">
        <v>50</v>
      </c>
      <c r="H3" s="20">
        <v>45054</v>
      </c>
      <c r="I3" s="21">
        <v>8</v>
      </c>
    </row>
    <row r="4" spans="1:9" x14ac:dyDescent="0.25">
      <c r="D4" s="17" t="s">
        <v>68</v>
      </c>
      <c r="E4" s="18">
        <v>6010010184</v>
      </c>
      <c r="F4" s="19" t="s">
        <v>49</v>
      </c>
      <c r="G4" s="17" t="s">
        <v>50</v>
      </c>
      <c r="H4" s="20">
        <v>45056</v>
      </c>
      <c r="I4" s="21">
        <v>160</v>
      </c>
    </row>
    <row r="5" spans="1:9" x14ac:dyDescent="0.25">
      <c r="D5" s="17" t="s">
        <v>68</v>
      </c>
      <c r="E5" s="18">
        <v>6010010184</v>
      </c>
      <c r="F5" s="19" t="s">
        <v>49</v>
      </c>
      <c r="G5" s="17" t="s">
        <v>50</v>
      </c>
      <c r="H5" s="20">
        <v>45065</v>
      </c>
      <c r="I5" s="21">
        <v>140</v>
      </c>
    </row>
    <row r="6" spans="1:9" x14ac:dyDescent="0.25">
      <c r="A6" s="1">
        <v>151316</v>
      </c>
      <c r="B6" t="s">
        <v>12</v>
      </c>
      <c r="C6" s="2">
        <v>32</v>
      </c>
      <c r="D6" s="17" t="s">
        <v>66</v>
      </c>
      <c r="E6" s="18">
        <v>6010550008</v>
      </c>
      <c r="F6" s="19" t="s">
        <v>52</v>
      </c>
      <c r="G6" s="17" t="s">
        <v>53</v>
      </c>
      <c r="H6" s="20">
        <v>45036</v>
      </c>
      <c r="I6" s="21">
        <v>57</v>
      </c>
    </row>
    <row r="7" spans="1:9" x14ac:dyDescent="0.25">
      <c r="D7" s="17" t="s">
        <v>66</v>
      </c>
      <c r="E7" s="18">
        <v>6010550008</v>
      </c>
      <c r="F7" s="19" t="s">
        <v>52</v>
      </c>
      <c r="G7" s="17" t="s">
        <v>54</v>
      </c>
      <c r="H7" s="20">
        <v>45059</v>
      </c>
      <c r="I7" s="21">
        <v>224</v>
      </c>
    </row>
    <row r="8" spans="1:9" x14ac:dyDescent="0.25">
      <c r="A8" s="1">
        <v>151316</v>
      </c>
      <c r="B8" t="s">
        <v>16</v>
      </c>
      <c r="C8">
        <v>2</v>
      </c>
      <c r="D8" s="17" t="s">
        <v>66</v>
      </c>
      <c r="E8" s="18">
        <v>6010900001</v>
      </c>
      <c r="F8" s="19" t="s">
        <v>58</v>
      </c>
      <c r="G8" s="17" t="s">
        <v>59</v>
      </c>
      <c r="H8" s="20">
        <v>45024</v>
      </c>
      <c r="I8" s="21">
        <v>47</v>
      </c>
    </row>
    <row r="9" spans="1:9" x14ac:dyDescent="0.25">
      <c r="D9" s="17" t="s">
        <v>68</v>
      </c>
      <c r="E9" s="18">
        <v>6010900001</v>
      </c>
      <c r="F9" s="19" t="s">
        <v>58</v>
      </c>
      <c r="G9" s="17" t="s">
        <v>59</v>
      </c>
      <c r="H9" s="20">
        <v>45024</v>
      </c>
      <c r="I9" s="21">
        <v>304</v>
      </c>
    </row>
    <row r="10" spans="1:9" x14ac:dyDescent="0.25">
      <c r="A10" s="1">
        <v>151316</v>
      </c>
      <c r="B10" t="s">
        <v>14</v>
      </c>
      <c r="C10" s="2">
        <v>1</v>
      </c>
      <c r="D10" s="17" t="s">
        <v>66</v>
      </c>
      <c r="E10" s="18">
        <v>6010900017</v>
      </c>
      <c r="F10" s="19" t="s">
        <v>60</v>
      </c>
      <c r="G10" s="17" t="s">
        <v>59</v>
      </c>
      <c r="H10" s="20">
        <v>45025</v>
      </c>
      <c r="I10" s="21">
        <v>2128</v>
      </c>
    </row>
    <row r="11" spans="1:9" x14ac:dyDescent="0.25">
      <c r="D11" s="17" t="s">
        <v>68</v>
      </c>
      <c r="E11" s="18">
        <v>6010900017</v>
      </c>
      <c r="F11" s="19" t="s">
        <v>60</v>
      </c>
      <c r="G11" s="17" t="s">
        <v>61</v>
      </c>
      <c r="H11" s="20">
        <v>44884</v>
      </c>
      <c r="I11" s="21">
        <v>215</v>
      </c>
    </row>
    <row r="12" spans="1:9" ht="18.75" customHeight="1" x14ac:dyDescent="0.25">
      <c r="A12" s="1">
        <v>151316</v>
      </c>
      <c r="B12" t="s">
        <v>18</v>
      </c>
      <c r="C12" s="2">
        <v>1</v>
      </c>
      <c r="D12" s="17" t="s">
        <v>66</v>
      </c>
      <c r="E12" s="18">
        <v>6010900024</v>
      </c>
      <c r="F12" s="19" t="s">
        <v>62</v>
      </c>
      <c r="G12" s="17" t="s">
        <v>63</v>
      </c>
      <c r="H12" s="20">
        <v>44946</v>
      </c>
      <c r="I12" s="21">
        <v>2035</v>
      </c>
    </row>
    <row r="13" spans="1:9" ht="13.5" customHeight="1" x14ac:dyDescent="0.25">
      <c r="D13" s="17" t="s">
        <v>68</v>
      </c>
      <c r="E13" s="18">
        <v>6010900024</v>
      </c>
      <c r="F13" s="19" t="s">
        <v>62</v>
      </c>
      <c r="G13" s="17" t="s">
        <v>64</v>
      </c>
      <c r="H13" s="20">
        <v>44860</v>
      </c>
      <c r="I13" s="21">
        <v>77</v>
      </c>
    </row>
    <row r="14" spans="1:9" x14ac:dyDescent="0.25">
      <c r="A14" s="1">
        <v>151316</v>
      </c>
      <c r="B14" t="s">
        <v>10</v>
      </c>
      <c r="C14" s="2">
        <v>1</v>
      </c>
      <c r="D14" s="17" t="s">
        <v>68</v>
      </c>
      <c r="E14" s="18">
        <v>6011570001</v>
      </c>
      <c r="F14" s="19" t="s">
        <v>65</v>
      </c>
      <c r="G14" s="17" t="s">
        <v>51</v>
      </c>
      <c r="H14" s="20">
        <v>45060</v>
      </c>
      <c r="I14" s="21">
        <v>72</v>
      </c>
    </row>
    <row r="15" spans="1:9" x14ac:dyDescent="0.25">
      <c r="A15" s="1">
        <v>151501</v>
      </c>
      <c r="B15" t="s">
        <v>8</v>
      </c>
      <c r="C15" s="2">
        <v>400</v>
      </c>
      <c r="D15" s="17" t="s">
        <v>66</v>
      </c>
      <c r="E15" s="18">
        <v>6010010077</v>
      </c>
      <c r="F15" s="19" t="s">
        <v>46</v>
      </c>
      <c r="G15" s="17" t="s">
        <v>47</v>
      </c>
      <c r="H15" s="20">
        <v>45082</v>
      </c>
      <c r="I15" s="21">
        <v>576</v>
      </c>
    </row>
    <row r="16" spans="1:9" x14ac:dyDescent="0.25">
      <c r="D16" s="17" t="s">
        <v>67</v>
      </c>
      <c r="E16" s="18">
        <v>6010010077</v>
      </c>
      <c r="F16" s="19" t="s">
        <v>46</v>
      </c>
      <c r="G16" s="17" t="s">
        <v>48</v>
      </c>
      <c r="H16" s="20">
        <v>45044</v>
      </c>
      <c r="I16" s="21">
        <v>92</v>
      </c>
    </row>
    <row r="17" spans="1:9" x14ac:dyDescent="0.25">
      <c r="A17" s="1">
        <v>151501</v>
      </c>
      <c r="B17" t="s">
        <v>6</v>
      </c>
      <c r="C17" s="2">
        <v>100</v>
      </c>
      <c r="D17" s="17" t="s">
        <v>66</v>
      </c>
      <c r="E17" s="18">
        <v>6010010184</v>
      </c>
      <c r="F17" s="19" t="s">
        <v>49</v>
      </c>
      <c r="G17" s="17" t="s">
        <v>50</v>
      </c>
      <c r="H17" s="20">
        <v>45054</v>
      </c>
      <c r="I17" s="21">
        <v>8</v>
      </c>
    </row>
    <row r="18" spans="1:9" x14ac:dyDescent="0.25">
      <c r="D18" s="17" t="s">
        <v>68</v>
      </c>
      <c r="E18" s="18">
        <v>6010010184</v>
      </c>
      <c r="F18" s="19" t="s">
        <v>49</v>
      </c>
      <c r="G18" s="17" t="s">
        <v>50</v>
      </c>
      <c r="H18" s="20">
        <v>45056</v>
      </c>
      <c r="I18" s="21">
        <v>160</v>
      </c>
    </row>
    <row r="19" spans="1:9" x14ac:dyDescent="0.25">
      <c r="D19" s="17" t="s">
        <v>68</v>
      </c>
      <c r="E19" s="18">
        <v>6010010184</v>
      </c>
      <c r="F19" s="19" t="s">
        <v>49</v>
      </c>
      <c r="G19" s="17" t="s">
        <v>50</v>
      </c>
      <c r="H19" s="20">
        <v>45065</v>
      </c>
      <c r="I19" s="21">
        <v>140</v>
      </c>
    </row>
    <row r="20" spans="1:9" x14ac:dyDescent="0.25">
      <c r="A20" s="1">
        <v>151501</v>
      </c>
      <c r="B20" t="s">
        <v>20</v>
      </c>
      <c r="C20">
        <v>40</v>
      </c>
      <c r="D20" s="17" t="s">
        <v>66</v>
      </c>
      <c r="E20" s="18">
        <v>6010570018</v>
      </c>
      <c r="F20" s="19" t="s">
        <v>55</v>
      </c>
      <c r="G20" s="17" t="s">
        <v>56</v>
      </c>
      <c r="H20" s="20">
        <v>45052</v>
      </c>
      <c r="I20" s="21">
        <v>45</v>
      </c>
    </row>
    <row r="21" spans="1:9" x14ac:dyDescent="0.25">
      <c r="D21" s="17" t="s">
        <v>68</v>
      </c>
      <c r="E21" s="18">
        <v>6010570018</v>
      </c>
      <c r="F21" s="19" t="s">
        <v>55</v>
      </c>
      <c r="G21" s="17" t="s">
        <v>57</v>
      </c>
      <c r="H21" s="20">
        <v>45038</v>
      </c>
      <c r="I21" s="21">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zoomScale="70" zoomScaleNormal="70" workbookViewId="0">
      <selection activeCell="F22" sqref="F22"/>
    </sheetView>
  </sheetViews>
  <sheetFormatPr baseColWidth="10" defaultRowHeight="15" x14ac:dyDescent="0.25"/>
  <cols>
    <col min="1" max="1" width="11.42578125" style="5"/>
    <col min="2" max="2" width="27.42578125" style="5" bestFit="1" customWidth="1"/>
    <col min="3" max="3" width="13.140625" style="5" bestFit="1" customWidth="1"/>
    <col min="4" max="4" width="29.5703125" style="5" customWidth="1"/>
    <col min="5" max="5" width="16.5703125" style="5" bestFit="1" customWidth="1"/>
    <col min="6" max="6" width="15.28515625" style="5" bestFit="1" customWidth="1"/>
    <col min="7" max="7" width="15" style="5" bestFit="1" customWidth="1"/>
    <col min="8" max="9" width="11.42578125" style="5"/>
    <col min="10" max="10" width="38" style="5" bestFit="1" customWidth="1"/>
    <col min="11" max="16384" width="11.42578125" style="5"/>
  </cols>
  <sheetData>
    <row r="1" spans="1:8" ht="18.75" x14ac:dyDescent="0.3">
      <c r="A1" s="4" t="s">
        <v>23</v>
      </c>
    </row>
    <row r="3" spans="1:8" ht="15.75" x14ac:dyDescent="0.25">
      <c r="A3" s="6"/>
      <c r="B3" s="6"/>
      <c r="C3" s="6"/>
      <c r="D3" s="7" t="s">
        <v>24</v>
      </c>
      <c r="G3" s="7" t="s">
        <v>25</v>
      </c>
    </row>
    <row r="4" spans="1:8" ht="15.75" x14ac:dyDescent="0.25">
      <c r="A4" s="6"/>
      <c r="B4" s="6"/>
      <c r="C4" s="6"/>
      <c r="D4" s="5" t="s">
        <v>26</v>
      </c>
      <c r="E4" s="5" t="s">
        <v>27</v>
      </c>
      <c r="G4" s="5" t="s">
        <v>26</v>
      </c>
    </row>
    <row r="5" spans="1:8" ht="15.75" x14ac:dyDescent="0.25">
      <c r="A5" s="6"/>
      <c r="B5" s="6"/>
      <c r="C5" s="6"/>
      <c r="D5" s="5" t="s">
        <v>28</v>
      </c>
      <c r="E5" s="5">
        <v>100</v>
      </c>
      <c r="G5" s="5" t="s">
        <v>28</v>
      </c>
      <c r="H5" s="8">
        <f>+E5+E10+E14</f>
        <v>300</v>
      </c>
    </row>
    <row r="6" spans="1:8" x14ac:dyDescent="0.25">
      <c r="D6" s="5" t="s">
        <v>29</v>
      </c>
      <c r="E6" s="5">
        <v>200</v>
      </c>
      <c r="G6" s="5" t="s">
        <v>29</v>
      </c>
      <c r="H6" s="5">
        <f>+E6+E11+E15</f>
        <v>600</v>
      </c>
    </row>
    <row r="7" spans="1:8" x14ac:dyDescent="0.25">
      <c r="D7" s="5" t="s">
        <v>30</v>
      </c>
      <c r="E7" s="5">
        <v>300</v>
      </c>
      <c r="G7" s="5" t="s">
        <v>30</v>
      </c>
      <c r="H7" s="5">
        <f>+E7+E16</f>
        <v>600</v>
      </c>
    </row>
    <row r="8" spans="1:8" x14ac:dyDescent="0.25">
      <c r="D8" s="7" t="s">
        <v>31</v>
      </c>
      <c r="G8" s="5" t="s">
        <v>32</v>
      </c>
      <c r="H8" s="5">
        <f>+E17</f>
        <v>400</v>
      </c>
    </row>
    <row r="9" spans="1:8" x14ac:dyDescent="0.25">
      <c r="D9" s="5" t="s">
        <v>26</v>
      </c>
      <c r="E9" s="5" t="s">
        <v>27</v>
      </c>
    </row>
    <row r="10" spans="1:8" x14ac:dyDescent="0.25">
      <c r="D10" s="5" t="s">
        <v>28</v>
      </c>
      <c r="E10" s="5">
        <v>100</v>
      </c>
    </row>
    <row r="11" spans="1:8" x14ac:dyDescent="0.25">
      <c r="D11" s="5" t="s">
        <v>29</v>
      </c>
      <c r="E11" s="5">
        <v>200</v>
      </c>
    </row>
    <row r="12" spans="1:8" x14ac:dyDescent="0.25">
      <c r="D12" s="7" t="s">
        <v>33</v>
      </c>
    </row>
    <row r="13" spans="1:8" x14ac:dyDescent="0.25">
      <c r="D13" s="5" t="s">
        <v>26</v>
      </c>
      <c r="E13" s="5" t="s">
        <v>27</v>
      </c>
    </row>
    <row r="14" spans="1:8" x14ac:dyDescent="0.25">
      <c r="D14" s="5" t="s">
        <v>28</v>
      </c>
      <c r="E14" s="5">
        <v>100</v>
      </c>
    </row>
    <row r="15" spans="1:8" x14ac:dyDescent="0.25">
      <c r="D15" s="5" t="s">
        <v>29</v>
      </c>
      <c r="E15" s="5">
        <v>200</v>
      </c>
    </row>
    <row r="16" spans="1:8" x14ac:dyDescent="0.25">
      <c r="D16" s="5" t="s">
        <v>30</v>
      </c>
      <c r="E16" s="5">
        <v>300</v>
      </c>
    </row>
    <row r="17" spans="4:10" x14ac:dyDescent="0.25">
      <c r="D17" s="5" t="s">
        <v>32</v>
      </c>
      <c r="E17" s="5">
        <v>400</v>
      </c>
    </row>
    <row r="19" spans="4:10" x14ac:dyDescent="0.25">
      <c r="H19" s="9"/>
    </row>
    <row r="20" spans="4:10" ht="15.75" x14ac:dyDescent="0.25">
      <c r="D20" s="5" t="s">
        <v>26</v>
      </c>
      <c r="E20" s="5" t="s">
        <v>34</v>
      </c>
      <c r="F20" s="5" t="s">
        <v>35</v>
      </c>
      <c r="G20" s="5" t="s">
        <v>36</v>
      </c>
      <c r="H20" s="5" t="s">
        <v>37</v>
      </c>
      <c r="I20" s="5" t="s">
        <v>38</v>
      </c>
      <c r="J20" s="10"/>
    </row>
    <row r="21" spans="4:10" x14ac:dyDescent="0.25">
      <c r="D21" s="7" t="s">
        <v>28</v>
      </c>
      <c r="E21" s="5" t="s">
        <v>39</v>
      </c>
      <c r="F21" s="5">
        <v>200</v>
      </c>
      <c r="G21" s="5">
        <v>100</v>
      </c>
      <c r="H21" s="5">
        <v>50</v>
      </c>
      <c r="I21" s="11">
        <v>0</v>
      </c>
    </row>
    <row r="22" spans="4:10" x14ac:dyDescent="0.25">
      <c r="D22" s="7" t="s">
        <v>28</v>
      </c>
      <c r="E22" s="5" t="s">
        <v>40</v>
      </c>
      <c r="F22" s="12">
        <v>100</v>
      </c>
      <c r="G22" s="8">
        <v>200</v>
      </c>
      <c r="H22" s="8">
        <v>0</v>
      </c>
      <c r="I22" s="13">
        <v>100</v>
      </c>
    </row>
    <row r="23" spans="4:10" x14ac:dyDescent="0.25">
      <c r="D23" s="14" t="s">
        <v>29</v>
      </c>
      <c r="E23" s="5" t="s">
        <v>39</v>
      </c>
      <c r="F23" s="5">
        <v>200</v>
      </c>
      <c r="G23" s="5">
        <v>100</v>
      </c>
      <c r="H23" s="5">
        <v>50</v>
      </c>
      <c r="I23" s="11">
        <v>300</v>
      </c>
    </row>
    <row r="24" spans="4:10" x14ac:dyDescent="0.25">
      <c r="D24" s="14" t="s">
        <v>29</v>
      </c>
      <c r="E24" s="5" t="s">
        <v>40</v>
      </c>
      <c r="F24" s="12">
        <v>100</v>
      </c>
      <c r="G24" s="5">
        <v>200</v>
      </c>
      <c r="H24" s="5">
        <v>200</v>
      </c>
      <c r="I24" s="11">
        <v>100</v>
      </c>
    </row>
    <row r="25" spans="4:10" ht="15.75" x14ac:dyDescent="0.25">
      <c r="J25" s="10"/>
    </row>
    <row r="26" spans="4:10" x14ac:dyDescent="0.25">
      <c r="D26" s="12"/>
      <c r="E26" s="12"/>
    </row>
    <row r="27" spans="4:10" x14ac:dyDescent="0.25">
      <c r="D27" s="12"/>
      <c r="E27" s="12"/>
      <c r="H27" s="9"/>
    </row>
    <row r="28" spans="4:10" x14ac:dyDescent="0.25">
      <c r="D28" s="12"/>
      <c r="E28" s="12"/>
      <c r="H28" s="9"/>
    </row>
    <row r="29" spans="4:10" x14ac:dyDescent="0.25">
      <c r="H29" s="9"/>
    </row>
    <row r="30" spans="4:10" ht="15.75" x14ac:dyDescent="0.25">
      <c r="D30" s="7" t="s">
        <v>24</v>
      </c>
      <c r="E30" s="7" t="s">
        <v>36</v>
      </c>
      <c r="J30" s="10"/>
    </row>
    <row r="31" spans="4:10" x14ac:dyDescent="0.25">
      <c r="D31" s="7" t="s">
        <v>31</v>
      </c>
      <c r="E31" s="7" t="s">
        <v>36</v>
      </c>
    </row>
    <row r="32" spans="4:10" x14ac:dyDescent="0.25">
      <c r="D32" s="14" t="s">
        <v>33</v>
      </c>
      <c r="E32" s="14" t="s">
        <v>37</v>
      </c>
    </row>
    <row r="33" spans="4:5" x14ac:dyDescent="0.25">
      <c r="D33" s="12"/>
      <c r="E33" s="12"/>
    </row>
    <row r="34" spans="4:5" x14ac:dyDescent="0.25">
      <c r="D34" s="12"/>
      <c r="E34" s="1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Ordenes de Venta 11-06</vt:lpstr>
      <vt:lpstr>Stock 11-06</vt:lpstr>
      <vt:lpstr>Hoja1</vt:lpstr>
      <vt:lpstr>Logica de Funcionamiento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Fambrini Claudio Andres</dc:creator>
  <cp:lastModifiedBy>Marcelloni Esteban Eduardo</cp:lastModifiedBy>
  <dcterms:created xsi:type="dcterms:W3CDTF">2021-06-29T14:48:45Z</dcterms:created>
  <dcterms:modified xsi:type="dcterms:W3CDTF">2021-10-28T17:58:00Z</dcterms:modified>
</cp:coreProperties>
</file>