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marcelloni\Desktop\"/>
    </mc:Choice>
  </mc:AlternateContent>
  <bookViews>
    <workbookView xWindow="0" yWindow="0" windowWidth="20490" windowHeight="762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12" i="3"/>
  <c r="F12" i="3"/>
  <c r="E12" i="3"/>
  <c r="C8" i="3"/>
</calcChain>
</file>

<file path=xl/comments1.xml><?xml version="1.0" encoding="utf-8"?>
<comments xmlns="http://schemas.openxmlformats.org/spreadsheetml/2006/main">
  <authors>
    <author>Marcelloni Esteban Eduardo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Marcelloni Esteban Eduardo:</t>
        </r>
        <r>
          <rPr>
            <sz val="9"/>
            <color indexed="81"/>
            <rFont val="Tahoma"/>
            <charset val="1"/>
          </rPr>
          <t xml:space="preserve">
Error asignado a la unica neurona de la salida</t>
        </r>
      </text>
    </comment>
  </commentList>
</comments>
</file>

<file path=xl/sharedStrings.xml><?xml version="1.0" encoding="utf-8"?>
<sst xmlns="http://schemas.openxmlformats.org/spreadsheetml/2006/main" count="111" uniqueCount="67">
  <si>
    <t>X1</t>
  </si>
  <si>
    <t>X2</t>
  </si>
  <si>
    <t>Y</t>
  </si>
  <si>
    <t>Data</t>
  </si>
  <si>
    <t xml:space="preserve">Topology </t>
  </si>
  <si>
    <t>[2, 3, 1]</t>
  </si>
  <si>
    <t>out</t>
  </si>
  <si>
    <t>None</t>
  </si>
  <si>
    <t>NeuralNet</t>
  </si>
  <si>
    <t>W(2x3)</t>
  </si>
  <si>
    <t>b(1x3)</t>
  </si>
  <si>
    <t>b(1x1)</t>
  </si>
  <si>
    <t>Capa 0</t>
  </si>
  <si>
    <t>Capa 1</t>
  </si>
  <si>
    <t>X(16x2)</t>
  </si>
  <si>
    <t>z0(16x3)</t>
  </si>
  <si>
    <t>a0(16x3)</t>
  </si>
  <si>
    <t>deltas</t>
  </si>
  <si>
    <t>Paso</t>
  </si>
  <si>
    <t>l</t>
  </si>
  <si>
    <t>l+1</t>
  </si>
  <si>
    <t>z = out[l+1][0]</t>
  </si>
  <si>
    <t>a = out[l+1][1]</t>
  </si>
  <si>
    <t>delta</t>
  </si>
  <si>
    <t>l2Cost[1](a, Y)</t>
  </si>
  <si>
    <t>(16x1)</t>
  </si>
  <si>
    <t>neuralNet[l].actFunction[1](z)</t>
  </si>
  <si>
    <t>Termino 1</t>
  </si>
  <si>
    <t>Termino 2</t>
  </si>
  <si>
    <t>Topology</t>
  </si>
  <si>
    <r>
      <t>[2,</t>
    </r>
    <r>
      <rPr>
        <b/>
        <sz val="11"/>
        <color theme="1"/>
        <rFont val="Calibri"/>
        <family val="2"/>
        <scheme val="minor"/>
      </rPr>
      <t>3,2,1]</t>
    </r>
  </si>
  <si>
    <t>Capa 2</t>
  </si>
  <si>
    <t>W(3x2)</t>
  </si>
  <si>
    <t>b(1x2)</t>
  </si>
  <si>
    <t>W(2x1)</t>
  </si>
  <si>
    <t>z1(16x2)</t>
  </si>
  <si>
    <t>a1(16x2)</t>
  </si>
  <si>
    <t>z2(16x1)</t>
  </si>
  <si>
    <t>a2(16x1)</t>
  </si>
  <si>
    <t>Foward</t>
  </si>
  <si>
    <t>fila/columna</t>
  </si>
  <si>
    <t>Termino 1 * Termino 2</t>
  </si>
  <si>
    <t>_W</t>
  </si>
  <si>
    <t>(2x1)</t>
  </si>
  <si>
    <t>(16x2)</t>
  </si>
  <si>
    <t>deltas[0]</t>
  </si>
  <si>
    <t>Termino 3</t>
  </si>
  <si>
    <t>deltas[0] @ _W.T  * neuralNet[l].actFunction[1](z)</t>
  </si>
  <si>
    <t>(3x2)</t>
  </si>
  <si>
    <t>(16x3)</t>
  </si>
  <si>
    <t>Neurona 1</t>
  </si>
  <si>
    <t>Neurona 2</t>
  </si>
  <si>
    <t>Neurona 3</t>
  </si>
  <si>
    <t>Entrada 1</t>
  </si>
  <si>
    <t>Entrada 2</t>
  </si>
  <si>
    <t>Entrada 3</t>
  </si>
  <si>
    <t>Capa 0.W (2x3)</t>
  </si>
  <si>
    <t>Capa 0.b (1x3)</t>
  </si>
  <si>
    <t>Capa 1.b (1x2)</t>
  </si>
  <si>
    <t>Capa 1.W (3x2)</t>
  </si>
  <si>
    <t>Capa 2.W (2x1)</t>
  </si>
  <si>
    <t>Capa 1.b (1x1)</t>
  </si>
  <si>
    <t>Dataset (16x2)</t>
  </si>
  <si>
    <t>Capa 0.z (16x3)</t>
  </si>
  <si>
    <t>Capa 1.z (16x2)</t>
  </si>
  <si>
    <t>Capa2.z(16x1)</t>
  </si>
  <si>
    <t>Neurona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</si>
</sst>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Hoja1!$B$3:$B$18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0-49AC-8814-03E2F8F5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28360"/>
        <c:axId val="648128688"/>
      </c:scatterChart>
      <c:valAx>
        <c:axId val="64812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128688"/>
        <c:crosses val="autoZero"/>
        <c:crossBetween val="midCat"/>
      </c:valAx>
      <c:valAx>
        <c:axId val="6481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12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9525</xdr:rowOff>
    </xdr:from>
    <xdr:to>
      <xdr:col>6</xdr:col>
      <xdr:colOff>9525</xdr:colOff>
      <xdr:row>35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20"/>
  <sheetViews>
    <sheetView workbookViewId="0">
      <selection activeCell="A2" sqref="A2:C18"/>
    </sheetView>
  </sheetViews>
  <sheetFormatPr baseColWidth="10" defaultRowHeight="15" x14ac:dyDescent="0.25"/>
  <sheetData>
    <row r="1" spans="1:3" x14ac:dyDescent="0.25">
      <c r="A1" s="7" t="s">
        <v>3</v>
      </c>
      <c r="B1" s="7"/>
      <c r="C1" s="7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2</v>
      </c>
      <c r="C4">
        <v>0</v>
      </c>
    </row>
    <row r="5" spans="1:3" x14ac:dyDescent="0.25">
      <c r="A5">
        <v>1</v>
      </c>
      <c r="B5">
        <v>3</v>
      </c>
      <c r="C5">
        <v>0</v>
      </c>
    </row>
    <row r="6" spans="1:3" x14ac:dyDescent="0.25">
      <c r="A6">
        <v>1</v>
      </c>
      <c r="B6">
        <v>4</v>
      </c>
      <c r="C6">
        <v>0</v>
      </c>
    </row>
    <row r="7" spans="1:3" x14ac:dyDescent="0.25">
      <c r="A7">
        <v>2</v>
      </c>
      <c r="B7">
        <v>1</v>
      </c>
      <c r="C7">
        <v>0</v>
      </c>
    </row>
    <row r="8" spans="1:3" x14ac:dyDescent="0.25">
      <c r="A8">
        <v>2</v>
      </c>
      <c r="B8">
        <v>2</v>
      </c>
      <c r="C8">
        <v>0</v>
      </c>
    </row>
    <row r="9" spans="1:3" x14ac:dyDescent="0.25">
      <c r="A9">
        <v>2</v>
      </c>
      <c r="B9">
        <v>3</v>
      </c>
      <c r="C9">
        <v>0</v>
      </c>
    </row>
    <row r="10" spans="1:3" x14ac:dyDescent="0.25">
      <c r="A10">
        <v>2</v>
      </c>
      <c r="B10">
        <v>4</v>
      </c>
      <c r="C10">
        <v>0</v>
      </c>
    </row>
    <row r="11" spans="1:3" x14ac:dyDescent="0.25">
      <c r="A11">
        <v>4</v>
      </c>
      <c r="B11">
        <v>1</v>
      </c>
      <c r="C11">
        <v>1</v>
      </c>
    </row>
    <row r="12" spans="1:3" x14ac:dyDescent="0.25">
      <c r="A12">
        <v>4</v>
      </c>
      <c r="B12">
        <v>2</v>
      </c>
      <c r="C12">
        <v>1</v>
      </c>
    </row>
    <row r="13" spans="1:3" x14ac:dyDescent="0.25">
      <c r="A13">
        <v>4</v>
      </c>
      <c r="B13">
        <v>3</v>
      </c>
      <c r="C13">
        <v>1</v>
      </c>
    </row>
    <row r="14" spans="1:3" x14ac:dyDescent="0.25">
      <c r="A14">
        <v>4</v>
      </c>
      <c r="B14">
        <v>4</v>
      </c>
      <c r="C14">
        <v>1</v>
      </c>
    </row>
    <row r="15" spans="1:3" x14ac:dyDescent="0.25">
      <c r="A15">
        <v>5</v>
      </c>
      <c r="B15">
        <v>1</v>
      </c>
      <c r="C15">
        <v>1</v>
      </c>
    </row>
    <row r="16" spans="1:3" x14ac:dyDescent="0.25">
      <c r="A16">
        <v>5</v>
      </c>
      <c r="B16">
        <v>2</v>
      </c>
      <c r="C16">
        <v>1</v>
      </c>
    </row>
    <row r="17" spans="1:3" x14ac:dyDescent="0.25">
      <c r="A17">
        <v>5</v>
      </c>
      <c r="B17">
        <v>3</v>
      </c>
      <c r="C17">
        <v>1</v>
      </c>
    </row>
    <row r="18" spans="1:3" x14ac:dyDescent="0.25">
      <c r="A18">
        <v>5</v>
      </c>
      <c r="B18">
        <v>4</v>
      </c>
      <c r="C18">
        <v>1</v>
      </c>
    </row>
    <row r="20" spans="1:3" x14ac:dyDescent="0.25">
      <c r="A20" t="s">
        <v>4</v>
      </c>
      <c r="B20" t="s">
        <v>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I18"/>
  <sheetViews>
    <sheetView topLeftCell="B1" workbookViewId="0">
      <selection activeCell="H18" sqref="H18"/>
    </sheetView>
  </sheetViews>
  <sheetFormatPr baseColWidth="10" defaultRowHeight="15" x14ac:dyDescent="0.25"/>
  <cols>
    <col min="3" max="3" width="13.140625" bestFit="1" customWidth="1"/>
    <col min="4" max="5" width="13.28515625" bestFit="1" customWidth="1"/>
    <col min="6" max="6" width="28" bestFit="1" customWidth="1"/>
    <col min="7" max="7" width="33.28515625" customWidth="1"/>
    <col min="8" max="8" width="28.85546875" customWidth="1"/>
    <col min="9" max="9" width="46.42578125" customWidth="1"/>
  </cols>
  <sheetData>
    <row r="1" spans="1:9" x14ac:dyDescent="0.25">
      <c r="B1" s="8" t="s">
        <v>39</v>
      </c>
      <c r="C1" s="8"/>
      <c r="D1" s="8"/>
      <c r="F1" t="s">
        <v>29</v>
      </c>
      <c r="G1" t="s">
        <v>30</v>
      </c>
    </row>
    <row r="2" spans="1:9" x14ac:dyDescent="0.25">
      <c r="B2" s="1" t="s">
        <v>40</v>
      </c>
      <c r="C2" s="1">
        <v>0</v>
      </c>
      <c r="D2" s="1">
        <v>1</v>
      </c>
      <c r="G2" s="1" t="s">
        <v>12</v>
      </c>
      <c r="H2" s="1" t="s">
        <v>13</v>
      </c>
      <c r="I2" s="1" t="s">
        <v>31</v>
      </c>
    </row>
    <row r="3" spans="1:9" x14ac:dyDescent="0.25">
      <c r="A3" s="1" t="s">
        <v>6</v>
      </c>
      <c r="B3" s="1">
        <v>0</v>
      </c>
      <c r="C3" t="s">
        <v>7</v>
      </c>
      <c r="D3" t="s">
        <v>14</v>
      </c>
      <c r="F3" s="1" t="s">
        <v>8</v>
      </c>
      <c r="G3" t="s">
        <v>9</v>
      </c>
      <c r="H3" t="s">
        <v>32</v>
      </c>
      <c r="I3" t="s">
        <v>34</v>
      </c>
    </row>
    <row r="4" spans="1:9" x14ac:dyDescent="0.25">
      <c r="B4" s="1">
        <v>1</v>
      </c>
      <c r="C4" t="s">
        <v>15</v>
      </c>
      <c r="D4" t="s">
        <v>16</v>
      </c>
      <c r="F4" s="1"/>
      <c r="G4" t="s">
        <v>10</v>
      </c>
      <c r="H4" t="s">
        <v>33</v>
      </c>
      <c r="I4" t="s">
        <v>11</v>
      </c>
    </row>
    <row r="5" spans="1:9" x14ac:dyDescent="0.25">
      <c r="B5" s="1">
        <v>2</v>
      </c>
      <c r="C5" t="s">
        <v>35</v>
      </c>
      <c r="D5" t="s">
        <v>36</v>
      </c>
    </row>
    <row r="6" spans="1:9" x14ac:dyDescent="0.25">
      <c r="B6" s="1">
        <v>3</v>
      </c>
      <c r="C6" t="s">
        <v>37</v>
      </c>
      <c r="D6" t="s">
        <v>38</v>
      </c>
    </row>
    <row r="8" spans="1:9" x14ac:dyDescent="0.25">
      <c r="F8" s="2" t="s">
        <v>27</v>
      </c>
      <c r="G8" s="2" t="s">
        <v>28</v>
      </c>
      <c r="H8" s="2" t="s">
        <v>41</v>
      </c>
    </row>
    <row r="9" spans="1:9" x14ac:dyDescent="0.25">
      <c r="A9" s="1" t="s">
        <v>18</v>
      </c>
      <c r="B9" s="4" t="s">
        <v>19</v>
      </c>
      <c r="C9" s="4" t="s">
        <v>20</v>
      </c>
      <c r="D9" s="4" t="s">
        <v>21</v>
      </c>
      <c r="E9" s="4" t="s">
        <v>22</v>
      </c>
      <c r="F9" s="5" t="s">
        <v>24</v>
      </c>
      <c r="G9" s="5" t="s">
        <v>26</v>
      </c>
      <c r="H9" s="9" t="s">
        <v>23</v>
      </c>
      <c r="I9" s="6" t="s">
        <v>42</v>
      </c>
    </row>
    <row r="10" spans="1:9" x14ac:dyDescent="0.25">
      <c r="A10" s="1">
        <v>1</v>
      </c>
      <c r="B10">
        <v>2</v>
      </c>
      <c r="C10">
        <v>3</v>
      </c>
      <c r="D10" t="s">
        <v>37</v>
      </c>
      <c r="E10" t="s">
        <v>38</v>
      </c>
      <c r="F10" t="s">
        <v>25</v>
      </c>
      <c r="G10" t="s">
        <v>25</v>
      </c>
      <c r="H10" t="s">
        <v>25</v>
      </c>
      <c r="I10" t="s">
        <v>43</v>
      </c>
    </row>
    <row r="11" spans="1:9" x14ac:dyDescent="0.25">
      <c r="F11" s="2" t="s">
        <v>27</v>
      </c>
      <c r="G11" s="2" t="s">
        <v>28</v>
      </c>
      <c r="H11" s="2" t="s">
        <v>46</v>
      </c>
      <c r="I11" s="9" t="s">
        <v>23</v>
      </c>
    </row>
    <row r="12" spans="1:9" x14ac:dyDescent="0.25">
      <c r="F12" s="2" t="s">
        <v>45</v>
      </c>
      <c r="G12" s="2" t="s">
        <v>42</v>
      </c>
      <c r="H12" s="2" t="s">
        <v>26</v>
      </c>
      <c r="I12" s="2" t="s">
        <v>47</v>
      </c>
    </row>
    <row r="13" spans="1:9" x14ac:dyDescent="0.25">
      <c r="A13" s="1">
        <v>2</v>
      </c>
      <c r="B13">
        <v>1</v>
      </c>
      <c r="C13">
        <v>2</v>
      </c>
      <c r="D13" t="s">
        <v>35</v>
      </c>
      <c r="E13" t="s">
        <v>36</v>
      </c>
      <c r="F13" t="s">
        <v>25</v>
      </c>
      <c r="G13" t="s">
        <v>43</v>
      </c>
      <c r="H13" t="s">
        <v>44</v>
      </c>
      <c r="I13" t="s">
        <v>44</v>
      </c>
    </row>
    <row r="14" spans="1:9" x14ac:dyDescent="0.25">
      <c r="A14">
        <v>3</v>
      </c>
      <c r="B14">
        <v>0</v>
      </c>
      <c r="C14">
        <v>1</v>
      </c>
      <c r="D14" t="s">
        <v>15</v>
      </c>
      <c r="E14" t="s">
        <v>16</v>
      </c>
      <c r="F14" t="s">
        <v>44</v>
      </c>
      <c r="G14" t="s">
        <v>48</v>
      </c>
      <c r="H14" t="s">
        <v>49</v>
      </c>
      <c r="I14" t="s">
        <v>49</v>
      </c>
    </row>
    <row r="17" spans="1:4" x14ac:dyDescent="0.25">
      <c r="B17" s="3">
        <v>0</v>
      </c>
      <c r="C17" s="3">
        <v>1</v>
      </c>
      <c r="D17" s="3">
        <v>2</v>
      </c>
    </row>
    <row r="18" spans="1:4" x14ac:dyDescent="0.25">
      <c r="A18" s="3" t="s">
        <v>17</v>
      </c>
      <c r="B18" t="s">
        <v>49</v>
      </c>
      <c r="C18" t="s">
        <v>44</v>
      </c>
      <c r="D18" t="s">
        <v>25</v>
      </c>
    </row>
  </sheetData>
  <mergeCells count="1">
    <mergeCell ref="B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27"/>
  <sheetViews>
    <sheetView tabSelected="1" workbookViewId="0">
      <selection activeCell="C8" sqref="C8"/>
    </sheetView>
  </sheetViews>
  <sheetFormatPr baseColWidth="10" defaultRowHeight="15" x14ac:dyDescent="0.25"/>
  <cols>
    <col min="2" max="2" width="11.85546875" bestFit="1" customWidth="1"/>
    <col min="9" max="9" width="11" customWidth="1"/>
    <col min="11" max="11" width="12.28515625" customWidth="1"/>
    <col min="13" max="13" width="3.140625" customWidth="1"/>
  </cols>
  <sheetData>
    <row r="1" spans="1:17" ht="15.75" thickBot="1" x14ac:dyDescent="0.3">
      <c r="E1" s="17" t="s">
        <v>56</v>
      </c>
      <c r="F1" s="18"/>
      <c r="G1" s="18"/>
      <c r="H1" s="19"/>
      <c r="J1" s="17" t="s">
        <v>59</v>
      </c>
      <c r="K1" s="18"/>
      <c r="L1" s="19"/>
      <c r="M1" s="10"/>
      <c r="N1" s="17" t="s">
        <v>60</v>
      </c>
      <c r="O1" s="19"/>
      <c r="P1" s="10"/>
      <c r="Q1" s="10"/>
    </row>
    <row r="2" spans="1:17" x14ac:dyDescent="0.25">
      <c r="E2" s="11"/>
      <c r="F2" s="12" t="s">
        <v>50</v>
      </c>
      <c r="G2" s="12" t="s">
        <v>51</v>
      </c>
      <c r="H2" s="13" t="s">
        <v>52</v>
      </c>
      <c r="J2" s="11"/>
      <c r="K2" s="12" t="s">
        <v>50</v>
      </c>
      <c r="L2" s="13" t="s">
        <v>51</v>
      </c>
      <c r="N2" s="11"/>
      <c r="O2" s="13" t="s">
        <v>50</v>
      </c>
    </row>
    <row r="3" spans="1:17" x14ac:dyDescent="0.25">
      <c r="E3" s="11" t="s">
        <v>53</v>
      </c>
      <c r="F3" s="12">
        <v>0.5</v>
      </c>
      <c r="G3" s="12">
        <v>0.3</v>
      </c>
      <c r="H3" s="13">
        <v>-0.4</v>
      </c>
      <c r="J3" s="11" t="s">
        <v>53</v>
      </c>
      <c r="K3" s="20">
        <v>-0.34</v>
      </c>
      <c r="L3" s="21">
        <v>0.70485864557222544</v>
      </c>
      <c r="N3" s="11" t="s">
        <v>53</v>
      </c>
      <c r="O3" s="13">
        <v>0.33</v>
      </c>
    </row>
    <row r="4" spans="1:17" x14ac:dyDescent="0.25">
      <c r="E4" s="11" t="s">
        <v>54</v>
      </c>
      <c r="F4" s="12">
        <v>0.6</v>
      </c>
      <c r="G4" s="12">
        <v>-0.5</v>
      </c>
      <c r="H4" s="13">
        <v>-0.6</v>
      </c>
      <c r="J4" s="11" t="s">
        <v>54</v>
      </c>
      <c r="K4" s="20">
        <v>0.55567565777703354</v>
      </c>
      <c r="L4" s="21">
        <v>0.30855349634108287</v>
      </c>
      <c r="N4" s="11" t="s">
        <v>54</v>
      </c>
      <c r="O4" s="13">
        <v>0.55000000000000004</v>
      </c>
    </row>
    <row r="5" spans="1:17" ht="15.75" thickBot="1" x14ac:dyDescent="0.3">
      <c r="E5" s="11"/>
      <c r="F5" s="12"/>
      <c r="G5" s="12"/>
      <c r="H5" s="13"/>
      <c r="J5" s="11" t="s">
        <v>55</v>
      </c>
      <c r="K5" s="20">
        <v>5.4082514873918353E-2</v>
      </c>
      <c r="L5" s="21">
        <v>-0.74</v>
      </c>
      <c r="N5" s="11"/>
      <c r="O5" s="13"/>
    </row>
    <row r="6" spans="1:17" ht="15.75" thickBot="1" x14ac:dyDescent="0.3">
      <c r="E6" s="17" t="s">
        <v>57</v>
      </c>
      <c r="F6" s="18"/>
      <c r="G6" s="18"/>
      <c r="H6" s="19"/>
      <c r="J6" s="17" t="s">
        <v>58</v>
      </c>
      <c r="K6" s="18"/>
      <c r="L6" s="19"/>
      <c r="M6" s="10"/>
      <c r="N6" s="17" t="s">
        <v>61</v>
      </c>
      <c r="O6" s="19"/>
      <c r="P6" s="10"/>
      <c r="Q6" s="10"/>
    </row>
    <row r="7" spans="1:17" x14ac:dyDescent="0.25">
      <c r="E7" s="11"/>
      <c r="F7" s="12" t="s">
        <v>50</v>
      </c>
      <c r="G7" s="12" t="s">
        <v>51</v>
      </c>
      <c r="H7" s="13" t="s">
        <v>52</v>
      </c>
      <c r="J7" s="11"/>
      <c r="K7" s="12" t="s">
        <v>50</v>
      </c>
      <c r="L7" s="13" t="s">
        <v>51</v>
      </c>
      <c r="N7" s="11"/>
      <c r="O7" s="13" t="s">
        <v>50</v>
      </c>
    </row>
    <row r="8" spans="1:17" ht="15.75" thickBot="1" x14ac:dyDescent="0.3">
      <c r="B8">
        <f>1/1+POWER(EXP(1),-D12)</f>
        <v>1.2465969639416064</v>
      </c>
      <c r="C8" t="e">
        <f>sigm(D12)</f>
        <v>#VALUE!</v>
      </c>
      <c r="E8" s="14" t="s">
        <v>53</v>
      </c>
      <c r="F8" s="15">
        <v>0.3</v>
      </c>
      <c r="G8" s="15">
        <v>0.4</v>
      </c>
      <c r="H8" s="16">
        <v>-0.8</v>
      </c>
      <c r="J8" s="14" t="s">
        <v>53</v>
      </c>
      <c r="K8" s="15">
        <v>0.48</v>
      </c>
      <c r="L8" s="16">
        <v>-0.96</v>
      </c>
      <c r="N8" s="14" t="s">
        <v>53</v>
      </c>
      <c r="O8" s="16">
        <v>-0.45</v>
      </c>
    </row>
    <row r="10" spans="1:17" x14ac:dyDescent="0.25">
      <c r="A10" s="7" t="s">
        <v>62</v>
      </c>
      <c r="B10" s="7"/>
      <c r="D10" s="7" t="s">
        <v>63</v>
      </c>
      <c r="E10" s="7"/>
      <c r="F10" s="7"/>
      <c r="H10" s="7" t="s">
        <v>64</v>
      </c>
      <c r="I10" s="7"/>
      <c r="J10" s="10"/>
      <c r="K10" t="s">
        <v>65</v>
      </c>
    </row>
    <row r="11" spans="1:17" x14ac:dyDescent="0.25">
      <c r="A11" t="s">
        <v>0</v>
      </c>
      <c r="B11" t="s">
        <v>1</v>
      </c>
      <c r="D11" t="s">
        <v>50</v>
      </c>
      <c r="E11" t="s">
        <v>51</v>
      </c>
      <c r="F11" t="s">
        <v>52</v>
      </c>
      <c r="H11" t="s">
        <v>50</v>
      </c>
      <c r="I11" t="s">
        <v>51</v>
      </c>
      <c r="K11" t="s">
        <v>66</v>
      </c>
    </row>
    <row r="12" spans="1:17" x14ac:dyDescent="0.25">
      <c r="A12">
        <v>1</v>
      </c>
      <c r="B12">
        <v>1</v>
      </c>
      <c r="D12">
        <f>(A12*$F$3+B12*$F$4)+$F$8</f>
        <v>1.4000000000000001</v>
      </c>
      <c r="E12">
        <f>(A12*$G$3+B12*$G$4)+$G$8</f>
        <v>0.2</v>
      </c>
      <c r="F12">
        <f>(A12*$H$3+B12*$H$4)+$H$8</f>
        <v>-1.8</v>
      </c>
      <c r="H12" s="22">
        <f>(D12*$K$3+E12*$K$4+F12*$K$5)+$K$8</f>
        <v>1.7786604782353554E-2</v>
      </c>
      <c r="I12" s="22">
        <f>(D12*$L$3+E12*$L$4+F12*$L$5)+$L$8</f>
        <v>1.4205128030693324</v>
      </c>
      <c r="K12">
        <f>H12*$O$3+I12*$O$4+$O$8</f>
        <v>0.33715162126630954</v>
      </c>
    </row>
    <row r="13" spans="1:17" x14ac:dyDescent="0.25">
      <c r="A13">
        <v>1</v>
      </c>
      <c r="B13">
        <v>2</v>
      </c>
      <c r="D13">
        <f t="shared" ref="D13:D27" si="0">(A13*$F$3+B13*$F$4)+$F$8</f>
        <v>2</v>
      </c>
      <c r="E13">
        <f t="shared" ref="E13:E27" si="1">(A13*$G$3+B13*$G$4)+$G$8</f>
        <v>-0.29999999999999993</v>
      </c>
      <c r="F13">
        <f t="shared" ref="F13:F27" si="2">(A13*$H$3+B13*$H$4)+$H$8</f>
        <v>-2.4000000000000004</v>
      </c>
      <c r="H13" s="22">
        <f t="shared" ref="H13:H27" si="3">(D13*$K$3+E13*$K$4+F13*$K$5)+$K$8</f>
        <v>-0.49650073303051423</v>
      </c>
      <c r="I13" s="22">
        <f t="shared" ref="I13:I27" si="4">(D13*$L$3+E13*$L$4+F13*$L$5)+$L$8</f>
        <v>2.1331512422421266</v>
      </c>
      <c r="K13">
        <f t="shared" ref="K13:K27" si="5">H13*$O$3+I13*$O$4+$O$8</f>
        <v>0.55938794133309999</v>
      </c>
    </row>
    <row r="14" spans="1:17" x14ac:dyDescent="0.25">
      <c r="A14">
        <v>1</v>
      </c>
      <c r="B14">
        <v>3</v>
      </c>
      <c r="D14">
        <f t="shared" si="0"/>
        <v>2.5999999999999996</v>
      </c>
      <c r="E14">
        <f t="shared" si="1"/>
        <v>-0.79999999999999993</v>
      </c>
      <c r="F14">
        <f t="shared" si="2"/>
        <v>-3</v>
      </c>
      <c r="H14" s="22">
        <f t="shared" si="3"/>
        <v>-1.0107880708433818</v>
      </c>
      <c r="I14" s="22">
        <f t="shared" si="4"/>
        <v>2.8457896814149195</v>
      </c>
      <c r="K14">
        <f t="shared" si="5"/>
        <v>0.78162426139988983</v>
      </c>
    </row>
    <row r="15" spans="1:17" x14ac:dyDescent="0.25">
      <c r="A15">
        <v>1</v>
      </c>
      <c r="B15">
        <v>4</v>
      </c>
      <c r="D15">
        <f t="shared" si="0"/>
        <v>3.1999999999999997</v>
      </c>
      <c r="E15">
        <f t="shared" si="1"/>
        <v>-1.2999999999999998</v>
      </c>
      <c r="F15">
        <f t="shared" si="2"/>
        <v>-3.5999999999999996</v>
      </c>
      <c r="H15" s="22">
        <f t="shared" si="3"/>
        <v>-1.5250754086562495</v>
      </c>
      <c r="I15" s="22">
        <f t="shared" si="4"/>
        <v>3.5584281205877133</v>
      </c>
      <c r="K15">
        <f t="shared" si="5"/>
        <v>1.0038605814666803</v>
      </c>
    </row>
    <row r="16" spans="1:17" x14ac:dyDescent="0.25">
      <c r="A16">
        <v>2</v>
      </c>
      <c r="B16">
        <v>1</v>
      </c>
      <c r="D16">
        <f t="shared" si="0"/>
        <v>1.9000000000000001</v>
      </c>
      <c r="E16">
        <f t="shared" si="1"/>
        <v>0.5</v>
      </c>
      <c r="F16">
        <f t="shared" si="2"/>
        <v>-2.2000000000000002</v>
      </c>
      <c r="H16" s="22">
        <f t="shared" si="3"/>
        <v>-7.1437038341037873E-3</v>
      </c>
      <c r="I16" s="22">
        <f t="shared" si="4"/>
        <v>2.16150817475777</v>
      </c>
      <c r="K16">
        <f t="shared" si="5"/>
        <v>0.73647207385151936</v>
      </c>
    </row>
    <row r="17" spans="1:11" x14ac:dyDescent="0.25">
      <c r="A17">
        <v>2</v>
      </c>
      <c r="B17">
        <v>2</v>
      </c>
      <c r="D17">
        <f t="shared" si="0"/>
        <v>2.5</v>
      </c>
      <c r="E17">
        <f t="shared" si="1"/>
        <v>0</v>
      </c>
      <c r="F17">
        <f t="shared" si="2"/>
        <v>-2.8</v>
      </c>
      <c r="H17" s="22">
        <f t="shared" si="3"/>
        <v>-0.5214310416469714</v>
      </c>
      <c r="I17" s="22">
        <f t="shared" si="4"/>
        <v>2.8741466139305638</v>
      </c>
      <c r="K17">
        <f t="shared" si="5"/>
        <v>0.95870839391830986</v>
      </c>
    </row>
    <row r="18" spans="1:11" x14ac:dyDescent="0.25">
      <c r="A18">
        <v>2</v>
      </c>
      <c r="B18">
        <v>3</v>
      </c>
      <c r="D18">
        <f t="shared" si="0"/>
        <v>3.0999999999999996</v>
      </c>
      <c r="E18">
        <f t="shared" si="1"/>
        <v>-0.5</v>
      </c>
      <c r="F18">
        <f t="shared" si="2"/>
        <v>-3.3999999999999995</v>
      </c>
      <c r="H18" s="22">
        <f t="shared" si="3"/>
        <v>-1.0357183794598392</v>
      </c>
      <c r="I18" s="22">
        <f t="shared" si="4"/>
        <v>3.5867850531033563</v>
      </c>
      <c r="K18">
        <f t="shared" si="5"/>
        <v>1.1809447139850993</v>
      </c>
    </row>
    <row r="19" spans="1:11" x14ac:dyDescent="0.25">
      <c r="A19">
        <v>2</v>
      </c>
      <c r="B19">
        <v>4</v>
      </c>
      <c r="D19">
        <f t="shared" si="0"/>
        <v>3.6999999999999997</v>
      </c>
      <c r="E19">
        <f t="shared" si="1"/>
        <v>-0.99999999999999989</v>
      </c>
      <c r="F19">
        <f t="shared" si="2"/>
        <v>-4</v>
      </c>
      <c r="H19" s="22">
        <f t="shared" si="3"/>
        <v>-1.5500057172727071</v>
      </c>
      <c r="I19" s="22">
        <f t="shared" si="4"/>
        <v>4.2994234922761514</v>
      </c>
      <c r="K19">
        <f t="shared" si="5"/>
        <v>1.40318103405189</v>
      </c>
    </row>
    <row r="20" spans="1:11" x14ac:dyDescent="0.25">
      <c r="A20">
        <v>4</v>
      </c>
      <c r="B20">
        <v>1</v>
      </c>
      <c r="D20">
        <f t="shared" si="0"/>
        <v>2.9</v>
      </c>
      <c r="E20">
        <f t="shared" si="1"/>
        <v>1.1000000000000001</v>
      </c>
      <c r="F20">
        <f t="shared" si="2"/>
        <v>-3</v>
      </c>
      <c r="H20" s="22">
        <f t="shared" si="3"/>
        <v>-5.7004321067018138E-2</v>
      </c>
      <c r="I20" s="22">
        <f t="shared" si="4"/>
        <v>3.6434989181346449</v>
      </c>
      <c r="K20">
        <f t="shared" si="5"/>
        <v>1.5351129790219389</v>
      </c>
    </row>
    <row r="21" spans="1:11" x14ac:dyDescent="0.25">
      <c r="A21">
        <v>4</v>
      </c>
      <c r="B21">
        <v>2</v>
      </c>
      <c r="D21">
        <f t="shared" si="0"/>
        <v>3.5</v>
      </c>
      <c r="E21">
        <f t="shared" si="1"/>
        <v>0.6</v>
      </c>
      <c r="F21">
        <f t="shared" si="2"/>
        <v>-3.5999999999999996</v>
      </c>
      <c r="H21" s="22">
        <f t="shared" si="3"/>
        <v>-0.5712916588798862</v>
      </c>
      <c r="I21" s="22">
        <f t="shared" si="4"/>
        <v>4.3561373573074382</v>
      </c>
      <c r="K21">
        <f t="shared" si="5"/>
        <v>1.7573492990887287</v>
      </c>
    </row>
    <row r="22" spans="1:11" x14ac:dyDescent="0.25">
      <c r="A22">
        <v>4</v>
      </c>
      <c r="B22">
        <v>3</v>
      </c>
      <c r="D22">
        <f t="shared" si="0"/>
        <v>4.0999999999999996</v>
      </c>
      <c r="E22">
        <f t="shared" si="1"/>
        <v>9.9999999999999978E-2</v>
      </c>
      <c r="F22">
        <f t="shared" si="2"/>
        <v>-4.2</v>
      </c>
      <c r="H22" s="22">
        <f t="shared" si="3"/>
        <v>-1.0855789966927538</v>
      </c>
      <c r="I22" s="22">
        <f t="shared" si="4"/>
        <v>5.0687757964802325</v>
      </c>
      <c r="K22">
        <f t="shared" si="5"/>
        <v>1.9795856191555197</v>
      </c>
    </row>
    <row r="23" spans="1:11" x14ac:dyDescent="0.25">
      <c r="A23">
        <v>4</v>
      </c>
      <c r="B23">
        <v>4</v>
      </c>
      <c r="D23">
        <f t="shared" si="0"/>
        <v>4.7</v>
      </c>
      <c r="E23">
        <f t="shared" si="1"/>
        <v>-0.4</v>
      </c>
      <c r="F23">
        <f t="shared" si="2"/>
        <v>-4.8</v>
      </c>
      <c r="H23" s="22">
        <f t="shared" si="3"/>
        <v>-1.5998663345056214</v>
      </c>
      <c r="I23" s="22">
        <f t="shared" si="4"/>
        <v>5.7814142356530267</v>
      </c>
      <c r="K23">
        <f t="shared" si="5"/>
        <v>2.2018219392223095</v>
      </c>
    </row>
    <row r="24" spans="1:11" x14ac:dyDescent="0.25">
      <c r="A24">
        <v>5</v>
      </c>
      <c r="B24">
        <v>1</v>
      </c>
      <c r="D24">
        <f t="shared" si="0"/>
        <v>3.4</v>
      </c>
      <c r="E24">
        <f t="shared" si="1"/>
        <v>1.4</v>
      </c>
      <c r="F24">
        <f t="shared" si="2"/>
        <v>-3.4000000000000004</v>
      </c>
      <c r="H24" s="22">
        <f t="shared" si="3"/>
        <v>-8.1934629683475757E-2</v>
      </c>
      <c r="I24" s="22">
        <f t="shared" si="4"/>
        <v>4.3844942898230821</v>
      </c>
      <c r="K24">
        <f t="shared" si="5"/>
        <v>1.9344334316071483</v>
      </c>
    </row>
    <row r="25" spans="1:11" x14ac:dyDescent="0.25">
      <c r="A25">
        <v>5</v>
      </c>
      <c r="B25">
        <v>2</v>
      </c>
      <c r="D25">
        <f t="shared" si="0"/>
        <v>4</v>
      </c>
      <c r="E25">
        <f t="shared" si="1"/>
        <v>0.9</v>
      </c>
      <c r="F25">
        <f t="shared" si="2"/>
        <v>-4</v>
      </c>
      <c r="H25" s="22">
        <f t="shared" si="3"/>
        <v>-0.59622196749634337</v>
      </c>
      <c r="I25" s="22">
        <f t="shared" si="4"/>
        <v>5.0971327289958763</v>
      </c>
      <c r="K25">
        <f t="shared" si="5"/>
        <v>2.1566697516739386</v>
      </c>
    </row>
    <row r="26" spans="1:11" x14ac:dyDescent="0.25">
      <c r="A26">
        <v>5</v>
      </c>
      <c r="B26">
        <v>3</v>
      </c>
      <c r="D26">
        <f t="shared" si="0"/>
        <v>4.5999999999999996</v>
      </c>
      <c r="E26">
        <f t="shared" si="1"/>
        <v>0.4</v>
      </c>
      <c r="F26">
        <f t="shared" si="2"/>
        <v>-4.5999999999999996</v>
      </c>
      <c r="H26" s="22">
        <f t="shared" si="3"/>
        <v>-1.110509305309211</v>
      </c>
      <c r="I26" s="22">
        <f t="shared" si="4"/>
        <v>5.8097711681686706</v>
      </c>
      <c r="K26">
        <f t="shared" si="5"/>
        <v>2.3789060717407291</v>
      </c>
    </row>
    <row r="27" spans="1:11" x14ac:dyDescent="0.25">
      <c r="A27">
        <v>5</v>
      </c>
      <c r="B27">
        <v>4</v>
      </c>
      <c r="D27">
        <f t="shared" si="0"/>
        <v>5.2</v>
      </c>
      <c r="E27">
        <f t="shared" si="1"/>
        <v>-9.9999999999999978E-2</v>
      </c>
      <c r="F27">
        <f t="shared" si="2"/>
        <v>-5.2</v>
      </c>
      <c r="H27" s="22">
        <f t="shared" si="3"/>
        <v>-1.6247966431220791</v>
      </c>
      <c r="I27" s="22">
        <f t="shared" si="4"/>
        <v>6.5224096073414639</v>
      </c>
      <c r="K27">
        <f t="shared" si="5"/>
        <v>2.6011423918075192</v>
      </c>
    </row>
  </sheetData>
  <mergeCells count="9">
    <mergeCell ref="A10:B10"/>
    <mergeCell ref="D10:F10"/>
    <mergeCell ref="H10:I10"/>
    <mergeCell ref="J1:L1"/>
    <mergeCell ref="J6:L6"/>
    <mergeCell ref="E1:H1"/>
    <mergeCell ref="E6:H6"/>
    <mergeCell ref="N1:O1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Marcelloni Esteban Eduardo</dc:creator>
  <cp:lastModifiedBy>Marcelloni Esteban Eduardo</cp:lastModifiedBy>
  <dcterms:created xsi:type="dcterms:W3CDTF">2021-05-31T12:52:14Z</dcterms:created>
  <dcterms:modified xsi:type="dcterms:W3CDTF">2021-06-02T14:02:36Z</dcterms:modified>
</cp:coreProperties>
</file>