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tzca/Documents/Github/SCI_Neurological_Recovery/EMSCI/Tables/"/>
    </mc:Choice>
  </mc:AlternateContent>
  <xr:revisionPtr revIDLastSave="0" documentId="8_{4B815BE6-B9BB-8242-9E24-E99D19ED2C07}" xr6:coauthVersionLast="36" xr6:coauthVersionMax="36" xr10:uidLastSave="{00000000-0000-0000-0000-000000000000}"/>
  <bookViews>
    <workbookView xWindow="6460" yWindow="2580" windowWidth="28040" windowHeight="17440"/>
  </bookViews>
  <sheets>
    <sheet name="longitudinal.data.lems.emsci" sheetId="1" r:id="rId1"/>
  </sheets>
  <definedNames>
    <definedName name="_xlnm._FilterDatabase" localSheetId="0" hidden="1">longitudinal.data.lems.emsci!$A$1:$I$41</definedName>
  </definedName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G22" i="1"/>
  <c r="H22" i="1"/>
  <c r="G3" i="1"/>
  <c r="H3" i="1"/>
  <c r="G23" i="1"/>
  <c r="H23" i="1"/>
  <c r="G4" i="1"/>
  <c r="H4" i="1"/>
  <c r="G24" i="1"/>
  <c r="H24" i="1"/>
  <c r="G5" i="1"/>
  <c r="H5" i="1"/>
  <c r="G25" i="1"/>
  <c r="H25" i="1"/>
  <c r="G6" i="1"/>
  <c r="H6" i="1"/>
  <c r="G26" i="1"/>
  <c r="H26" i="1"/>
  <c r="G7" i="1"/>
  <c r="H7" i="1"/>
  <c r="G27" i="1"/>
  <c r="H27" i="1"/>
  <c r="G8" i="1"/>
  <c r="H8" i="1"/>
  <c r="G28" i="1"/>
  <c r="H28" i="1"/>
  <c r="G9" i="1"/>
  <c r="H9" i="1"/>
  <c r="G29" i="1"/>
  <c r="H29" i="1"/>
  <c r="G10" i="1"/>
  <c r="H10" i="1"/>
  <c r="G30" i="1"/>
  <c r="H30" i="1"/>
  <c r="G11" i="1"/>
  <c r="H11" i="1"/>
  <c r="G31" i="1"/>
  <c r="H31" i="1"/>
  <c r="G12" i="1"/>
  <c r="H12" i="1"/>
  <c r="G32" i="1"/>
  <c r="H32" i="1"/>
  <c r="G13" i="1"/>
  <c r="H13" i="1"/>
  <c r="G33" i="1"/>
  <c r="H33" i="1"/>
  <c r="G14" i="1"/>
  <c r="H14" i="1"/>
  <c r="G34" i="1"/>
  <c r="H34" i="1"/>
  <c r="G15" i="1"/>
  <c r="H15" i="1"/>
  <c r="G35" i="1"/>
  <c r="H35" i="1"/>
  <c r="G16" i="1"/>
  <c r="H16" i="1"/>
  <c r="G36" i="1"/>
  <c r="H36" i="1"/>
  <c r="G17" i="1"/>
  <c r="H17" i="1"/>
  <c r="G37" i="1"/>
  <c r="H37" i="1"/>
  <c r="G18" i="1"/>
  <c r="H18" i="1"/>
  <c r="G38" i="1"/>
  <c r="H38" i="1"/>
  <c r="G19" i="1"/>
  <c r="H19" i="1"/>
  <c r="G39" i="1"/>
  <c r="H39" i="1"/>
  <c r="G20" i="1"/>
  <c r="H20" i="1"/>
  <c r="G40" i="1"/>
  <c r="H40" i="1"/>
  <c r="G21" i="1"/>
  <c r="H21" i="1"/>
  <c r="G41" i="1"/>
  <c r="H41" i="1"/>
  <c r="H2" i="1"/>
  <c r="G2" i="1"/>
</calcChain>
</file>

<file path=xl/sharedStrings.xml><?xml version="1.0" encoding="utf-8"?>
<sst xmlns="http://schemas.openxmlformats.org/spreadsheetml/2006/main" count="86" uniqueCount="12">
  <si>
    <t>baseline.ais</t>
  </si>
  <si>
    <t>ExamStage_weeks</t>
  </si>
  <si>
    <t>plegia</t>
  </si>
  <si>
    <t>n</t>
  </si>
  <si>
    <t>mean_LEMS</t>
  </si>
  <si>
    <t>sd_LEMS</t>
  </si>
  <si>
    <t>A</t>
  </si>
  <si>
    <t>Paraplegia</t>
  </si>
  <si>
    <t xml:space="preserve">Tetraplegia </t>
  </si>
  <si>
    <t xml:space="preserve">B 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</si>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</sst>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3" workbookViewId="0">
      <selection activeCell="I37" sqref="I37:I41"/>
    </sheetView>
  </sheetViews>
  <sheetFormatPr baseColWidth="10" defaultRowHeight="16"/>
  <cols>
    <col min="9" max="9" width="22.832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 t="s">
        <v>6</v>
      </c>
      <c r="B2">
        <v>2</v>
      </c>
      <c r="C2" t="s">
        <v>7</v>
      </c>
      <c r="D2">
        <v>586</v>
      </c>
      <c r="E2">
        <v>2.8340000000000001</v>
      </c>
      <c r="F2">
        <v>8.6790000000000003</v>
      </c>
      <c r="G2" t="str">
        <f>FIXED(E2,3)</f>
        <v>2.834</v>
      </c>
      <c r="H2" t="str">
        <f>FIXED(F2,3)</f>
        <v>8.679</v>
      </c>
      <c r="I2" t="str">
        <f>CONCATENATE(G2," (",H2,"); n=",D2)</f>
        <v>2.834 (8.679); n=586</v>
      </c>
    </row>
    <row r="3" spans="1:9">
      <c r="A3" t="s">
        <v>6</v>
      </c>
      <c r="B3">
        <v>4</v>
      </c>
      <c r="C3" t="s">
        <v>7</v>
      </c>
      <c r="D3">
        <v>934</v>
      </c>
      <c r="E3">
        <v>2.992</v>
      </c>
      <c r="F3">
        <v>8.7940000000000005</v>
      </c>
      <c r="G3" t="str">
        <f>FIXED(E3,3)</f>
        <v>2.992</v>
      </c>
      <c r="H3" t="str">
        <f>FIXED(F3,3)</f>
        <v>8.794</v>
      </c>
      <c r="I3" t="str">
        <f t="shared" ref="I3:I41" si="0">CONCATENATE(G3," (",H3,"); n=",D3)</f>
        <v>2.992 (8.794); n=934</v>
      </c>
    </row>
    <row r="4" spans="1:9">
      <c r="A4" t="s">
        <v>6</v>
      </c>
      <c r="B4">
        <v>12</v>
      </c>
      <c r="C4" t="s">
        <v>7</v>
      </c>
      <c r="D4">
        <v>877</v>
      </c>
      <c r="E4">
        <v>4.008</v>
      </c>
      <c r="F4">
        <v>10.291</v>
      </c>
      <c r="G4" t="str">
        <f>FIXED(E4,3)</f>
        <v>4.008</v>
      </c>
      <c r="H4" t="str">
        <f>FIXED(F4,3)</f>
        <v>10.291</v>
      </c>
      <c r="I4" t="str">
        <f t="shared" si="0"/>
        <v>4.008 (10.291); n=877</v>
      </c>
    </row>
    <row r="5" spans="1:9">
      <c r="A5" t="s">
        <v>6</v>
      </c>
      <c r="B5">
        <v>26</v>
      </c>
      <c r="C5" t="s">
        <v>7</v>
      </c>
      <c r="D5">
        <v>614</v>
      </c>
      <c r="E5">
        <v>4.0030000000000001</v>
      </c>
      <c r="F5">
        <v>10.065</v>
      </c>
      <c r="G5" t="str">
        <f>FIXED(E5,3)</f>
        <v>4.003</v>
      </c>
      <c r="H5" t="str">
        <f>FIXED(F5,3)</f>
        <v>10.065</v>
      </c>
      <c r="I5" t="str">
        <f t="shared" si="0"/>
        <v>4.003 (10.065); n=614</v>
      </c>
    </row>
    <row r="6" spans="1:9">
      <c r="A6" t="s">
        <v>6</v>
      </c>
      <c r="B6">
        <v>52</v>
      </c>
      <c r="C6" t="s">
        <v>7</v>
      </c>
      <c r="D6">
        <v>576</v>
      </c>
      <c r="E6">
        <v>5.3230000000000004</v>
      </c>
      <c r="F6">
        <v>11.957000000000001</v>
      </c>
      <c r="G6" t="str">
        <f>FIXED(E6,3)</f>
        <v>5.323</v>
      </c>
      <c r="H6" t="str">
        <f>FIXED(F6,3)</f>
        <v>11.957</v>
      </c>
      <c r="I6" t="str">
        <f t="shared" si="0"/>
        <v>5.323 (11.957); n=576</v>
      </c>
    </row>
    <row r="7" spans="1:9">
      <c r="A7" t="s">
        <v>9</v>
      </c>
      <c r="B7">
        <v>2</v>
      </c>
      <c r="C7" t="s">
        <v>7</v>
      </c>
      <c r="D7">
        <v>159</v>
      </c>
      <c r="E7">
        <v>7.1319999999999997</v>
      </c>
      <c r="F7">
        <v>12.542</v>
      </c>
      <c r="G7" t="str">
        <f>FIXED(E7,3)</f>
        <v>7.132</v>
      </c>
      <c r="H7" t="str">
        <f>FIXED(F7,3)</f>
        <v>12.542</v>
      </c>
      <c r="I7" t="str">
        <f t="shared" si="0"/>
        <v>7.132 (12.542); n=159</v>
      </c>
    </row>
    <row r="8" spans="1:9">
      <c r="A8" t="s">
        <v>9</v>
      </c>
      <c r="B8">
        <v>4</v>
      </c>
      <c r="C8" t="s">
        <v>7</v>
      </c>
      <c r="D8">
        <v>242</v>
      </c>
      <c r="E8">
        <v>9.407</v>
      </c>
      <c r="F8">
        <v>13.592000000000001</v>
      </c>
      <c r="G8" t="str">
        <f>FIXED(E8,3)</f>
        <v>9.407</v>
      </c>
      <c r="H8" t="str">
        <f>FIXED(F8,3)</f>
        <v>13.592</v>
      </c>
      <c r="I8" t="str">
        <f t="shared" si="0"/>
        <v>9.407 (13.592); n=242</v>
      </c>
    </row>
    <row r="9" spans="1:9">
      <c r="A9" t="s">
        <v>9</v>
      </c>
      <c r="B9">
        <v>12</v>
      </c>
      <c r="C9" t="s">
        <v>7</v>
      </c>
      <c r="D9">
        <v>209</v>
      </c>
      <c r="E9">
        <v>13.861000000000001</v>
      </c>
      <c r="F9">
        <v>13.77</v>
      </c>
      <c r="G9" t="str">
        <f>FIXED(E9,3)</f>
        <v>13.861</v>
      </c>
      <c r="H9" t="str">
        <f>FIXED(F9,3)</f>
        <v>13.770</v>
      </c>
      <c r="I9" t="str">
        <f t="shared" si="0"/>
        <v>13.861 (13.770); n=209</v>
      </c>
    </row>
    <row r="10" spans="1:9">
      <c r="A10" t="s">
        <v>9</v>
      </c>
      <c r="B10">
        <v>26</v>
      </c>
      <c r="C10" t="s">
        <v>7</v>
      </c>
      <c r="D10">
        <v>145</v>
      </c>
      <c r="E10">
        <v>16.510000000000002</v>
      </c>
      <c r="F10">
        <v>14.728</v>
      </c>
      <c r="G10" t="str">
        <f>FIXED(E10,3)</f>
        <v>16.510</v>
      </c>
      <c r="H10" t="str">
        <f>FIXED(F10,3)</f>
        <v>14.728</v>
      </c>
      <c r="I10" t="str">
        <f t="shared" si="0"/>
        <v>16.510 (14.728); n=145</v>
      </c>
    </row>
    <row r="11" spans="1:9">
      <c r="A11" t="s">
        <v>9</v>
      </c>
      <c r="B11">
        <v>52</v>
      </c>
      <c r="C11" t="s">
        <v>7</v>
      </c>
      <c r="D11">
        <v>147</v>
      </c>
      <c r="E11">
        <v>21.116</v>
      </c>
      <c r="F11">
        <v>15.359</v>
      </c>
      <c r="G11" t="str">
        <f>FIXED(E11,3)</f>
        <v>21.116</v>
      </c>
      <c r="H11" t="str">
        <f>FIXED(F11,3)</f>
        <v>15.359</v>
      </c>
      <c r="I11" t="str">
        <f t="shared" si="0"/>
        <v>21.116 (15.359); n=147</v>
      </c>
    </row>
    <row r="12" spans="1:9">
      <c r="A12" t="s">
        <v>10</v>
      </c>
      <c r="B12">
        <v>2</v>
      </c>
      <c r="C12" t="s">
        <v>7</v>
      </c>
      <c r="D12">
        <v>186</v>
      </c>
      <c r="E12">
        <v>11.227</v>
      </c>
      <c r="F12">
        <v>7.5960000000000001</v>
      </c>
      <c r="G12" t="str">
        <f>FIXED(E12,3)</f>
        <v>11.227</v>
      </c>
      <c r="H12" t="str">
        <f>FIXED(F12,3)</f>
        <v>7.596</v>
      </c>
      <c r="I12" t="str">
        <f t="shared" si="0"/>
        <v>11.227 (7.596); n=186</v>
      </c>
    </row>
    <row r="13" spans="1:9">
      <c r="A13" t="s">
        <v>10</v>
      </c>
      <c r="B13">
        <v>4</v>
      </c>
      <c r="C13" t="s">
        <v>7</v>
      </c>
      <c r="D13">
        <v>306</v>
      </c>
      <c r="E13">
        <v>15.446</v>
      </c>
      <c r="F13">
        <v>9.9260000000000002</v>
      </c>
      <c r="G13" t="str">
        <f>FIXED(E13,3)</f>
        <v>15.446</v>
      </c>
      <c r="H13" t="str">
        <f>FIXED(F13,3)</f>
        <v>9.926</v>
      </c>
      <c r="I13" t="str">
        <f t="shared" si="0"/>
        <v>15.446 (9.926); n=306</v>
      </c>
    </row>
    <row r="14" spans="1:9">
      <c r="A14" t="s">
        <v>10</v>
      </c>
      <c r="B14">
        <v>12</v>
      </c>
      <c r="C14" t="s">
        <v>7</v>
      </c>
      <c r="D14">
        <v>279</v>
      </c>
      <c r="E14">
        <v>25.678999999999998</v>
      </c>
      <c r="F14">
        <v>13.042</v>
      </c>
      <c r="G14" t="str">
        <f>FIXED(E14,3)</f>
        <v>25.679</v>
      </c>
      <c r="H14" t="str">
        <f>FIXED(F14,3)</f>
        <v>13.042</v>
      </c>
      <c r="I14" t="str">
        <f t="shared" si="0"/>
        <v>25.679 (13.042); n=279</v>
      </c>
    </row>
    <row r="15" spans="1:9">
      <c r="A15" t="s">
        <v>10</v>
      </c>
      <c r="B15">
        <v>26</v>
      </c>
      <c r="C15" t="s">
        <v>7</v>
      </c>
      <c r="D15">
        <v>183</v>
      </c>
      <c r="E15">
        <v>28.114999999999998</v>
      </c>
      <c r="F15">
        <v>13.967000000000001</v>
      </c>
      <c r="G15" t="str">
        <f>FIXED(E15,3)</f>
        <v>28.115</v>
      </c>
      <c r="H15" t="str">
        <f>FIXED(F15,3)</f>
        <v>13.967</v>
      </c>
      <c r="I15" t="str">
        <f t="shared" si="0"/>
        <v>28.115 (13.967); n=183</v>
      </c>
    </row>
    <row r="16" spans="1:9">
      <c r="A16" t="s">
        <v>10</v>
      </c>
      <c r="B16">
        <v>52</v>
      </c>
      <c r="C16" t="s">
        <v>7</v>
      </c>
      <c r="D16">
        <v>171</v>
      </c>
      <c r="E16">
        <v>32.688000000000002</v>
      </c>
      <c r="F16">
        <v>12.66</v>
      </c>
      <c r="G16" t="str">
        <f>FIXED(E16,3)</f>
        <v>32.688</v>
      </c>
      <c r="H16" t="str">
        <f>FIXED(F16,3)</f>
        <v>12.660</v>
      </c>
      <c r="I16" t="str">
        <f t="shared" si="0"/>
        <v>32.688 (12.660); n=171</v>
      </c>
    </row>
    <row r="17" spans="1:9">
      <c r="A17" t="s">
        <v>11</v>
      </c>
      <c r="B17">
        <v>2</v>
      </c>
      <c r="C17" t="s">
        <v>7</v>
      </c>
      <c r="D17">
        <v>234</v>
      </c>
      <c r="E17">
        <v>37.125</v>
      </c>
      <c r="F17">
        <v>9.5790000000000006</v>
      </c>
      <c r="G17" t="str">
        <f>FIXED(E17,3)</f>
        <v>37.125</v>
      </c>
      <c r="H17" t="str">
        <f>FIXED(F17,3)</f>
        <v>9.579</v>
      </c>
      <c r="I17" t="str">
        <f t="shared" si="0"/>
        <v>37.125 (9.579); n=234</v>
      </c>
    </row>
    <row r="18" spans="1:9">
      <c r="A18" t="s">
        <v>11</v>
      </c>
      <c r="B18">
        <v>4</v>
      </c>
      <c r="C18" t="s">
        <v>7</v>
      </c>
      <c r="D18">
        <v>377</v>
      </c>
      <c r="E18">
        <v>38.667999999999999</v>
      </c>
      <c r="F18">
        <v>8.4149999999999991</v>
      </c>
      <c r="G18" t="str">
        <f>FIXED(E18,3)</f>
        <v>38.668</v>
      </c>
      <c r="H18" t="str">
        <f>FIXED(F18,3)</f>
        <v>8.415</v>
      </c>
      <c r="I18" t="str">
        <f t="shared" si="0"/>
        <v>38.668 (8.415); n=377</v>
      </c>
    </row>
    <row r="19" spans="1:9">
      <c r="A19" t="s">
        <v>11</v>
      </c>
      <c r="B19">
        <v>12</v>
      </c>
      <c r="C19" t="s">
        <v>7</v>
      </c>
      <c r="D19">
        <v>279</v>
      </c>
      <c r="E19">
        <v>42.051000000000002</v>
      </c>
      <c r="F19">
        <v>7.819</v>
      </c>
      <c r="G19" t="str">
        <f>FIXED(E19,3)</f>
        <v>42.051</v>
      </c>
      <c r="H19" t="str">
        <f>FIXED(F19,3)</f>
        <v>7.819</v>
      </c>
      <c r="I19" t="str">
        <f t="shared" si="0"/>
        <v>42.051 (7.819); n=279</v>
      </c>
    </row>
    <row r="20" spans="1:9">
      <c r="A20" t="s">
        <v>11</v>
      </c>
      <c r="B20">
        <v>26</v>
      </c>
      <c r="C20" t="s">
        <v>7</v>
      </c>
      <c r="D20">
        <v>191</v>
      </c>
      <c r="E20">
        <v>44.286000000000001</v>
      </c>
      <c r="F20">
        <v>6.3070000000000004</v>
      </c>
      <c r="G20" t="str">
        <f>FIXED(E20,3)</f>
        <v>44.286</v>
      </c>
      <c r="H20" t="str">
        <f>FIXED(F20,3)</f>
        <v>6.307</v>
      </c>
      <c r="I20" t="str">
        <f t="shared" si="0"/>
        <v>44.286 (6.307); n=191</v>
      </c>
    </row>
    <row r="21" spans="1:9">
      <c r="A21" t="s">
        <v>11</v>
      </c>
      <c r="B21">
        <v>52</v>
      </c>
      <c r="C21" t="s">
        <v>7</v>
      </c>
      <c r="D21">
        <v>199</v>
      </c>
      <c r="E21">
        <v>45.609000000000002</v>
      </c>
      <c r="F21">
        <v>5.5359999999999996</v>
      </c>
      <c r="G21" t="str">
        <f>FIXED(E21,3)</f>
        <v>45.609</v>
      </c>
      <c r="H21" t="str">
        <f>FIXED(F21,3)</f>
        <v>5.536</v>
      </c>
      <c r="I21" t="str">
        <f t="shared" si="0"/>
        <v>45.609 (5.536); n=199</v>
      </c>
    </row>
    <row r="22" spans="1:9">
      <c r="A22" t="s">
        <v>6</v>
      </c>
      <c r="B22">
        <v>2</v>
      </c>
      <c r="C22" t="s">
        <v>8</v>
      </c>
      <c r="D22">
        <v>402</v>
      </c>
      <c r="E22">
        <v>1.2</v>
      </c>
      <c r="F22">
        <v>5.3049999999999997</v>
      </c>
      <c r="G22" t="str">
        <f>FIXED(E22,3)</f>
        <v>1.200</v>
      </c>
      <c r="H22" t="str">
        <f>FIXED(F22,3)</f>
        <v>5.305</v>
      </c>
      <c r="I22" t="str">
        <f t="shared" si="0"/>
        <v>1.200 (5.305); n=402</v>
      </c>
    </row>
    <row r="23" spans="1:9">
      <c r="A23" t="s">
        <v>6</v>
      </c>
      <c r="B23">
        <v>4</v>
      </c>
      <c r="C23" t="s">
        <v>8</v>
      </c>
      <c r="D23">
        <v>662</v>
      </c>
      <c r="E23">
        <v>2.0150000000000001</v>
      </c>
      <c r="F23">
        <v>7.0620000000000003</v>
      </c>
      <c r="G23" t="str">
        <f>FIXED(E23,3)</f>
        <v>2.015</v>
      </c>
      <c r="H23" t="str">
        <f>FIXED(F23,3)</f>
        <v>7.062</v>
      </c>
      <c r="I23" t="str">
        <f t="shared" si="0"/>
        <v>2.015 (7.062); n=662</v>
      </c>
    </row>
    <row r="24" spans="1:9">
      <c r="A24" t="s">
        <v>6</v>
      </c>
      <c r="B24">
        <v>12</v>
      </c>
      <c r="C24" t="s">
        <v>8</v>
      </c>
      <c r="D24">
        <v>602</v>
      </c>
      <c r="E24">
        <v>3.1349999999999998</v>
      </c>
      <c r="F24">
        <v>9.1229999999999993</v>
      </c>
      <c r="G24" t="str">
        <f>FIXED(E24,3)</f>
        <v>3.135</v>
      </c>
      <c r="H24" t="str">
        <f>FIXED(F24,3)</f>
        <v>9.123</v>
      </c>
      <c r="I24" t="str">
        <f t="shared" si="0"/>
        <v>3.135 (9.123); n=602</v>
      </c>
    </row>
    <row r="25" spans="1:9">
      <c r="A25" t="s">
        <v>6</v>
      </c>
      <c r="B25">
        <v>26</v>
      </c>
      <c r="C25" t="s">
        <v>8</v>
      </c>
      <c r="D25">
        <v>468</v>
      </c>
      <c r="E25">
        <v>4.0129999999999999</v>
      </c>
      <c r="F25">
        <v>10.786</v>
      </c>
      <c r="G25" t="str">
        <f>FIXED(E25,3)</f>
        <v>4.013</v>
      </c>
      <c r="H25" t="str">
        <f>FIXED(F25,3)</f>
        <v>10.786</v>
      </c>
      <c r="I25" t="str">
        <f t="shared" si="0"/>
        <v>4.013 (10.786); n=468</v>
      </c>
    </row>
    <row r="26" spans="1:9">
      <c r="A26" t="s">
        <v>6</v>
      </c>
      <c r="B26">
        <v>52</v>
      </c>
      <c r="C26" t="s">
        <v>8</v>
      </c>
      <c r="D26">
        <v>368</v>
      </c>
      <c r="E26">
        <v>4.181</v>
      </c>
      <c r="F26">
        <v>11.701000000000001</v>
      </c>
      <c r="G26" t="str">
        <f>FIXED(E26,3)</f>
        <v>4.181</v>
      </c>
      <c r="H26" t="str">
        <f>FIXED(F26,3)</f>
        <v>11.701</v>
      </c>
      <c r="I26" t="str">
        <f t="shared" si="0"/>
        <v>4.181 (11.701); n=368</v>
      </c>
    </row>
    <row r="27" spans="1:9">
      <c r="A27" t="s">
        <v>9</v>
      </c>
      <c r="B27">
        <v>2</v>
      </c>
      <c r="C27" t="s">
        <v>8</v>
      </c>
      <c r="D27">
        <v>151</v>
      </c>
      <c r="E27">
        <v>2.5999999999999999E-2</v>
      </c>
      <c r="F27">
        <v>0.22900000000000001</v>
      </c>
      <c r="G27" t="str">
        <f>FIXED(E27,3)</f>
        <v>0.026</v>
      </c>
      <c r="H27" t="str">
        <f>FIXED(F27,3)</f>
        <v>0.229</v>
      </c>
      <c r="I27" t="str">
        <f t="shared" si="0"/>
        <v>0.026 (0.229); n=151</v>
      </c>
    </row>
    <row r="28" spans="1:9">
      <c r="A28" t="s">
        <v>9</v>
      </c>
      <c r="B28">
        <v>4</v>
      </c>
      <c r="C28" t="s">
        <v>8</v>
      </c>
      <c r="D28">
        <v>258</v>
      </c>
      <c r="E28">
        <v>2.7909999999999999</v>
      </c>
      <c r="F28">
        <v>7.8259999999999996</v>
      </c>
      <c r="G28" t="str">
        <f>FIXED(E28,3)</f>
        <v>2.791</v>
      </c>
      <c r="H28" t="str">
        <f>FIXED(F28,3)</f>
        <v>7.826</v>
      </c>
      <c r="I28" t="str">
        <f t="shared" si="0"/>
        <v>2.791 (7.826); n=258</v>
      </c>
    </row>
    <row r="29" spans="1:9">
      <c r="A29" t="s">
        <v>9</v>
      </c>
      <c r="B29">
        <v>12</v>
      </c>
      <c r="C29" t="s">
        <v>8</v>
      </c>
      <c r="D29">
        <v>243</v>
      </c>
      <c r="E29">
        <v>9.0619999999999994</v>
      </c>
      <c r="F29">
        <v>13.304</v>
      </c>
      <c r="G29" t="str">
        <f>FIXED(E29,3)</f>
        <v>9.062</v>
      </c>
      <c r="H29" t="str">
        <f>FIXED(F29,3)</f>
        <v>13.304</v>
      </c>
      <c r="I29" t="str">
        <f t="shared" si="0"/>
        <v>9.062 (13.304); n=243</v>
      </c>
    </row>
    <row r="30" spans="1:9">
      <c r="A30" t="s">
        <v>9</v>
      </c>
      <c r="B30">
        <v>26</v>
      </c>
      <c r="C30" t="s">
        <v>8</v>
      </c>
      <c r="D30">
        <v>184</v>
      </c>
      <c r="E30">
        <v>13.208</v>
      </c>
      <c r="F30">
        <v>16.189</v>
      </c>
      <c r="G30" t="str">
        <f>FIXED(E30,3)</f>
        <v>13.208</v>
      </c>
      <c r="H30" t="str">
        <f>FIXED(F30,3)</f>
        <v>16.189</v>
      </c>
      <c r="I30" t="str">
        <f t="shared" si="0"/>
        <v>13.208 (16.189); n=184</v>
      </c>
    </row>
    <row r="31" spans="1:9">
      <c r="A31" t="s">
        <v>9</v>
      </c>
      <c r="B31">
        <v>52</v>
      </c>
      <c r="C31" t="s">
        <v>8</v>
      </c>
      <c r="D31">
        <v>119</v>
      </c>
      <c r="E31">
        <v>14.311</v>
      </c>
      <c r="F31">
        <v>17.300999999999998</v>
      </c>
      <c r="G31" t="str">
        <f>FIXED(E31,3)</f>
        <v>14.311</v>
      </c>
      <c r="H31" t="str">
        <f>FIXED(F31,3)</f>
        <v>17.301</v>
      </c>
      <c r="I31" t="str">
        <f t="shared" si="0"/>
        <v>14.311 (17.301); n=119</v>
      </c>
    </row>
    <row r="32" spans="1:9">
      <c r="A32" t="s">
        <v>10</v>
      </c>
      <c r="B32">
        <v>2</v>
      </c>
      <c r="C32" t="s">
        <v>8</v>
      </c>
      <c r="D32">
        <v>304</v>
      </c>
      <c r="E32">
        <v>12.704000000000001</v>
      </c>
      <c r="F32">
        <v>10.225</v>
      </c>
      <c r="G32" t="str">
        <f>FIXED(E32,3)</f>
        <v>12.704</v>
      </c>
      <c r="H32" t="str">
        <f>FIXED(F32,3)</f>
        <v>10.225</v>
      </c>
      <c r="I32" t="str">
        <f t="shared" si="0"/>
        <v>12.704 (10.225); n=304</v>
      </c>
    </row>
    <row r="33" spans="1:9">
      <c r="A33" t="s">
        <v>10</v>
      </c>
      <c r="B33">
        <v>4</v>
      </c>
      <c r="C33" t="s">
        <v>8</v>
      </c>
      <c r="D33">
        <v>464</v>
      </c>
      <c r="E33">
        <v>17.553000000000001</v>
      </c>
      <c r="F33">
        <v>13.574</v>
      </c>
      <c r="G33" t="str">
        <f>FIXED(E33,3)</f>
        <v>17.553</v>
      </c>
      <c r="H33" t="str">
        <f>FIXED(F33,3)</f>
        <v>13.574</v>
      </c>
      <c r="I33" t="str">
        <f t="shared" si="0"/>
        <v>17.553 (13.574); n=464</v>
      </c>
    </row>
    <row r="34" spans="1:9">
      <c r="A34" t="s">
        <v>10</v>
      </c>
      <c r="B34">
        <v>12</v>
      </c>
      <c r="C34" t="s">
        <v>8</v>
      </c>
      <c r="D34">
        <v>397</v>
      </c>
      <c r="E34">
        <v>28.023</v>
      </c>
      <c r="F34">
        <v>14.629</v>
      </c>
      <c r="G34" t="str">
        <f>FIXED(E34,3)</f>
        <v>28.023</v>
      </c>
      <c r="H34" t="str">
        <f>FIXED(F34,3)</f>
        <v>14.629</v>
      </c>
      <c r="I34" t="str">
        <f t="shared" si="0"/>
        <v>28.023 (14.629); n=397</v>
      </c>
    </row>
    <row r="35" spans="1:9">
      <c r="A35" t="s">
        <v>10</v>
      </c>
      <c r="B35">
        <v>26</v>
      </c>
      <c r="C35" t="s">
        <v>8</v>
      </c>
      <c r="D35">
        <v>271</v>
      </c>
      <c r="E35">
        <v>31.434999999999999</v>
      </c>
      <c r="F35">
        <v>14.592000000000001</v>
      </c>
      <c r="G35" t="str">
        <f>FIXED(E35,3)</f>
        <v>31.435</v>
      </c>
      <c r="H35" t="str">
        <f>FIXED(F35,3)</f>
        <v>14.592</v>
      </c>
      <c r="I35" t="str">
        <f t="shared" si="0"/>
        <v>31.435 (14.592); n=271</v>
      </c>
    </row>
    <row r="36" spans="1:9">
      <c r="A36" t="s">
        <v>10</v>
      </c>
      <c r="B36">
        <v>52</v>
      </c>
      <c r="C36" t="s">
        <v>8</v>
      </c>
      <c r="D36">
        <v>236</v>
      </c>
      <c r="E36">
        <v>33.957000000000001</v>
      </c>
      <c r="F36">
        <v>14.445</v>
      </c>
      <c r="G36" t="str">
        <f>FIXED(E36,3)</f>
        <v>33.957</v>
      </c>
      <c r="H36" t="str">
        <f>FIXED(F36,3)</f>
        <v>14.445</v>
      </c>
      <c r="I36" t="str">
        <f t="shared" si="0"/>
        <v>33.957 (14.445); n=236</v>
      </c>
    </row>
    <row r="37" spans="1:9">
      <c r="A37" t="s">
        <v>11</v>
      </c>
      <c r="B37">
        <v>2</v>
      </c>
      <c r="C37" t="s">
        <v>8</v>
      </c>
      <c r="D37">
        <v>558</v>
      </c>
      <c r="E37">
        <v>38.444000000000003</v>
      </c>
      <c r="F37">
        <v>11.292999999999999</v>
      </c>
      <c r="G37" t="str">
        <f>FIXED(E37,3)</f>
        <v>38.444</v>
      </c>
      <c r="H37" t="str">
        <f>FIXED(F37,3)</f>
        <v>11.293</v>
      </c>
      <c r="I37" t="str">
        <f t="shared" si="0"/>
        <v>38.444 (11.293); n=558</v>
      </c>
    </row>
    <row r="38" spans="1:9">
      <c r="A38" t="s">
        <v>11</v>
      </c>
      <c r="B38">
        <v>4</v>
      </c>
      <c r="C38" t="s">
        <v>8</v>
      </c>
      <c r="D38">
        <v>807</v>
      </c>
      <c r="E38">
        <v>40.845999999999997</v>
      </c>
      <c r="F38">
        <v>9.7940000000000005</v>
      </c>
      <c r="G38" t="str">
        <f>FIXED(E38,3)</f>
        <v>40.846</v>
      </c>
      <c r="H38" t="str">
        <f>FIXED(F38,3)</f>
        <v>9.794</v>
      </c>
      <c r="I38" t="str">
        <f t="shared" si="0"/>
        <v>40.846 (9.794); n=807</v>
      </c>
    </row>
    <row r="39" spans="1:9">
      <c r="A39" t="s">
        <v>11</v>
      </c>
      <c r="B39">
        <v>12</v>
      </c>
      <c r="C39" t="s">
        <v>8</v>
      </c>
      <c r="D39">
        <v>562</v>
      </c>
      <c r="E39">
        <v>43.42</v>
      </c>
      <c r="F39">
        <v>8.4139999999999997</v>
      </c>
      <c r="G39" t="str">
        <f>FIXED(E39,3)</f>
        <v>43.420</v>
      </c>
      <c r="H39" t="str">
        <f>FIXED(F39,3)</f>
        <v>8.414</v>
      </c>
      <c r="I39" t="str">
        <f t="shared" si="0"/>
        <v>43.420 (8.414); n=562</v>
      </c>
    </row>
    <row r="40" spans="1:9">
      <c r="A40" t="s">
        <v>11</v>
      </c>
      <c r="B40">
        <v>26</v>
      </c>
      <c r="C40" t="s">
        <v>8</v>
      </c>
      <c r="D40">
        <v>377</v>
      </c>
      <c r="E40">
        <v>45.225000000000001</v>
      </c>
      <c r="F40">
        <v>8.0050000000000008</v>
      </c>
      <c r="G40" t="str">
        <f>FIXED(E40,3)</f>
        <v>45.225</v>
      </c>
      <c r="H40" t="str">
        <f>FIXED(F40,3)</f>
        <v>8.005</v>
      </c>
      <c r="I40" t="str">
        <f t="shared" si="0"/>
        <v>45.225 (8.005); n=377</v>
      </c>
    </row>
    <row r="41" spans="1:9">
      <c r="A41" t="s">
        <v>11</v>
      </c>
      <c r="B41">
        <v>52</v>
      </c>
      <c r="C41" t="s">
        <v>8</v>
      </c>
      <c r="D41">
        <v>380</v>
      </c>
      <c r="E41">
        <v>46.537999999999997</v>
      </c>
      <c r="F41">
        <v>5.5010000000000003</v>
      </c>
      <c r="G41" t="str">
        <f>FIXED(E41,3)</f>
        <v>46.538</v>
      </c>
      <c r="H41" t="str">
        <f>FIXED(F41,3)</f>
        <v>5.501</v>
      </c>
      <c r="I41" t="str">
        <f t="shared" si="0"/>
        <v>46.538 (5.501); n=380</v>
      </c>
    </row>
  </sheetData>
  <autoFilter ref="A1:I41"/>
  <sortState ref="A2:I41">
    <sortCondition ref="C2:C41"/>
    <sortCondition ref="A2:A4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longitudinal.data.lems.emsci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Jutzeler</dc:creator>
  <cp:lastModifiedBy>Catherine Jutzeler</cp:lastModifiedBy>
  <dcterms:created xsi:type="dcterms:W3CDTF">2021-01-06T15:26:38Z</dcterms:created>
  <dcterms:modified xsi:type="dcterms:W3CDTF">2021-01-06T15:26:38Z</dcterms:modified>
</cp:coreProperties>
</file>