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F0047CE1-8D2F-4A77-A59B-18D6657D4E8C}" xr6:coauthVersionLast="34" xr6:coauthVersionMax="34" xr10:uidLastSave="{00000000-0000-0000-0000-000000000000}"/>
  <bookViews>
    <workbookView xWindow="0" yWindow="0" windowWidth="20490" windowHeight="7530" activeTab="1" xr2:uid="{BAF32723-C262-43C7-BF2D-C166EC09EAAA}"/>
  </bookViews>
  <sheets>
    <sheet name="KIDS " sheetId="1" r:id="rId1"/>
    <sheet name="SWIMWEAR" sheetId="8" r:id="rId2"/>
    <sheet name="COVERS" sheetId="9" r:id="rId3"/>
    <sheet name="Hoja1" sheetId="11" r:id="rId4"/>
    <sheet name="ACTIVE" sheetId="7" state="hidden" r:id="rId5"/>
    <sheet name="KIDS" sheetId="4" state="hidden" r:id="rId6"/>
  </sheets>
  <definedNames>
    <definedName name="_xlnm._FilterDatabase" localSheetId="4" hidden="1">ACTIVE!$A$24:$S$114</definedName>
    <definedName name="_xlnm._FilterDatabase" localSheetId="5" hidden="1">KIDS!$A$24:$S$78</definedName>
    <definedName name="_xlnm._FilterDatabase" localSheetId="0" hidden="1">'KIDS '!$A$8:$U$32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1" l="1"/>
  <c r="P15" i="11"/>
  <c r="N15" i="11"/>
  <c r="N14" i="11"/>
  <c r="P14" i="11" s="1"/>
  <c r="N13" i="11"/>
  <c r="P13" i="11" s="1"/>
  <c r="N12" i="11"/>
  <c r="P12" i="11" s="1"/>
  <c r="N11" i="11"/>
  <c r="P11" i="11" s="1"/>
  <c r="N10" i="11"/>
  <c r="P10" i="11" s="1"/>
  <c r="N9" i="11"/>
  <c r="P9" i="11" s="1"/>
  <c r="P8" i="11"/>
  <c r="N8" i="11"/>
  <c r="N7" i="11"/>
  <c r="P7" i="11" s="1"/>
  <c r="N6" i="11"/>
  <c r="P6" i="11" s="1"/>
  <c r="N61" i="8"/>
  <c r="P61" i="8" s="1"/>
  <c r="N59" i="8"/>
  <c r="P59" i="8" s="1"/>
  <c r="N58" i="8"/>
  <c r="P58" i="8" s="1"/>
  <c r="N57" i="8"/>
  <c r="P57" i="8" s="1"/>
  <c r="N56" i="8"/>
  <c r="P56" i="8" s="1"/>
  <c r="N55" i="8"/>
  <c r="P55" i="8" s="1"/>
  <c r="N54" i="8"/>
  <c r="P54" i="8" s="1"/>
  <c r="N53" i="8"/>
  <c r="P53" i="8" s="1"/>
  <c r="N52" i="8"/>
  <c r="P52" i="8" s="1"/>
  <c r="N51" i="8"/>
  <c r="P51" i="8" s="1"/>
  <c r="N50" i="8"/>
  <c r="P50" i="8" s="1"/>
  <c r="N49" i="8"/>
  <c r="P49" i="8" s="1"/>
  <c r="N48" i="8"/>
  <c r="P48" i="8" s="1"/>
  <c r="N47" i="8"/>
  <c r="P47" i="8" s="1"/>
  <c r="N46" i="8"/>
  <c r="P46" i="8" s="1"/>
  <c r="N45" i="8"/>
  <c r="P45" i="8" s="1"/>
  <c r="N72" i="8"/>
  <c r="P72" i="8" s="1"/>
  <c r="N81" i="8"/>
  <c r="P81" i="8" s="1"/>
  <c r="N60" i="8"/>
  <c r="P60" i="8" s="1"/>
  <c r="N65" i="8"/>
  <c r="P65" i="8" s="1"/>
  <c r="N82" i="8"/>
  <c r="P82" i="8" s="1"/>
  <c r="N88" i="8"/>
  <c r="P88" i="8" s="1"/>
  <c r="N89" i="8"/>
  <c r="P89" i="8" s="1"/>
  <c r="N90" i="8"/>
  <c r="P90" i="8" s="1"/>
  <c r="N16" i="8"/>
  <c r="P16" i="8" s="1"/>
  <c r="P15" i="9" l="1"/>
  <c r="P17" i="9" s="1"/>
  <c r="N15" i="9"/>
  <c r="N14" i="9"/>
  <c r="P14" i="9" s="1"/>
  <c r="N13" i="9"/>
  <c r="P13" i="9" s="1"/>
  <c r="N12" i="9"/>
  <c r="P12" i="9" s="1"/>
  <c r="N11" i="9"/>
  <c r="P11" i="9" s="1"/>
  <c r="N10" i="9"/>
  <c r="P10" i="9" s="1"/>
  <c r="N9" i="9"/>
  <c r="P9" i="9" s="1"/>
  <c r="N8" i="9"/>
  <c r="P8" i="9" s="1"/>
  <c r="N7" i="9"/>
  <c r="P7" i="9" s="1"/>
  <c r="N6" i="9"/>
  <c r="P6" i="9" s="1"/>
  <c r="N5" i="9"/>
  <c r="P5" i="9" s="1"/>
  <c r="N44" i="8"/>
  <c r="P44" i="8" s="1"/>
  <c r="N43" i="8"/>
  <c r="P43" i="8" s="1"/>
  <c r="N42" i="8"/>
  <c r="P42" i="8" s="1"/>
  <c r="N40" i="8"/>
  <c r="P40" i="8" s="1"/>
  <c r="N39" i="8"/>
  <c r="P39" i="8" s="1"/>
  <c r="N38" i="8"/>
  <c r="P38" i="8" s="1"/>
  <c r="N37" i="8"/>
  <c r="P37" i="8" s="1"/>
  <c r="N36" i="8"/>
  <c r="P36" i="8" s="1"/>
  <c r="N35" i="8"/>
  <c r="P35" i="8" s="1"/>
  <c r="N34" i="8"/>
  <c r="P34" i="8" s="1"/>
  <c r="N33" i="8"/>
  <c r="P33" i="8" s="1"/>
  <c r="N32" i="8"/>
  <c r="P32" i="8" s="1"/>
  <c r="N31" i="8"/>
  <c r="P31" i="8" s="1"/>
  <c r="N30" i="8"/>
  <c r="P30" i="8" s="1"/>
  <c r="N29" i="8"/>
  <c r="P29" i="8" s="1"/>
  <c r="N28" i="8"/>
  <c r="P28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5" i="8"/>
  <c r="P5" i="8" s="1"/>
  <c r="P91" i="8" l="1"/>
  <c r="P93" i="8" s="1"/>
  <c r="N91" i="8"/>
  <c r="P64" i="4" l="1"/>
  <c r="N39" i="7"/>
  <c r="P39" i="7"/>
  <c r="P43" i="7"/>
  <c r="P51" i="7"/>
  <c r="P59" i="7"/>
  <c r="P67" i="7"/>
  <c r="P75" i="7"/>
  <c r="P83" i="7"/>
  <c r="P91" i="7"/>
  <c r="P101" i="7"/>
  <c r="N25" i="7"/>
  <c r="N26" i="7"/>
  <c r="P26" i="7"/>
  <c r="N27" i="7"/>
  <c r="P27" i="7" s="1"/>
  <c r="N28" i="7"/>
  <c r="P28" i="7"/>
  <c r="N29" i="7"/>
  <c r="P29" i="7" s="1"/>
  <c r="N30" i="7"/>
  <c r="P30" i="7"/>
  <c r="N31" i="7"/>
  <c r="P31" i="7" s="1"/>
  <c r="N32" i="7"/>
  <c r="P32" i="7"/>
  <c r="N33" i="7"/>
  <c r="P33" i="7" s="1"/>
  <c r="N34" i="7"/>
  <c r="P34" i="7"/>
  <c r="N35" i="7"/>
  <c r="P35" i="7" s="1"/>
  <c r="N36" i="7"/>
  <c r="P36" i="7"/>
  <c r="N37" i="7"/>
  <c r="P37" i="7" s="1"/>
  <c r="N38" i="7"/>
  <c r="P38" i="7"/>
  <c r="N40" i="7"/>
  <c r="P40" i="7" s="1"/>
  <c r="N41" i="7"/>
  <c r="P41" i="7"/>
  <c r="N42" i="7"/>
  <c r="P42" i="7" s="1"/>
  <c r="N43" i="7"/>
  <c r="N44" i="7"/>
  <c r="P44" i="7" s="1"/>
  <c r="N45" i="7"/>
  <c r="P45" i="7"/>
  <c r="N46" i="7"/>
  <c r="P46" i="7" s="1"/>
  <c r="N47" i="7"/>
  <c r="P47" i="7"/>
  <c r="N48" i="7"/>
  <c r="P48" i="7" s="1"/>
  <c r="N49" i="7"/>
  <c r="P49" i="7"/>
  <c r="N50" i="7"/>
  <c r="P50" i="7" s="1"/>
  <c r="N51" i="7"/>
  <c r="N52" i="7"/>
  <c r="P52" i="7" s="1"/>
  <c r="N53" i="7"/>
  <c r="P53" i="7"/>
  <c r="N54" i="7"/>
  <c r="P54" i="7" s="1"/>
  <c r="N55" i="7"/>
  <c r="P55" i="7"/>
  <c r="N56" i="7"/>
  <c r="P56" i="7" s="1"/>
  <c r="N57" i="7"/>
  <c r="P57" i="7"/>
  <c r="N58" i="7"/>
  <c r="P58" i="7" s="1"/>
  <c r="N59" i="7"/>
  <c r="N60" i="7"/>
  <c r="P60" i="7" s="1"/>
  <c r="N61" i="7"/>
  <c r="P61" i="7"/>
  <c r="N62" i="7"/>
  <c r="P62" i="7" s="1"/>
  <c r="N63" i="7"/>
  <c r="P63" i="7"/>
  <c r="N64" i="7"/>
  <c r="P64" i="7" s="1"/>
  <c r="N65" i="7"/>
  <c r="P65" i="7"/>
  <c r="N66" i="7"/>
  <c r="P66" i="7" s="1"/>
  <c r="N67" i="7"/>
  <c r="N68" i="7"/>
  <c r="P68" i="7" s="1"/>
  <c r="N69" i="7"/>
  <c r="P69" i="7"/>
  <c r="N70" i="7"/>
  <c r="P70" i="7" s="1"/>
  <c r="N71" i="7"/>
  <c r="P71" i="7"/>
  <c r="N72" i="7"/>
  <c r="P72" i="7" s="1"/>
  <c r="N73" i="7"/>
  <c r="P73" i="7"/>
  <c r="N74" i="7"/>
  <c r="P74" i="7" s="1"/>
  <c r="N75" i="7"/>
  <c r="N76" i="7"/>
  <c r="P76" i="7" s="1"/>
  <c r="N77" i="7"/>
  <c r="P77" i="7"/>
  <c r="N78" i="7"/>
  <c r="P78" i="7" s="1"/>
  <c r="N79" i="7"/>
  <c r="P79" i="7"/>
  <c r="N80" i="7"/>
  <c r="P80" i="7" s="1"/>
  <c r="N81" i="7"/>
  <c r="P81" i="7"/>
  <c r="N82" i="7"/>
  <c r="P82" i="7" s="1"/>
  <c r="N83" i="7"/>
  <c r="N84" i="7"/>
  <c r="P84" i="7" s="1"/>
  <c r="N85" i="7"/>
  <c r="P85" i="7"/>
  <c r="N86" i="7"/>
  <c r="P86" i="7" s="1"/>
  <c r="N87" i="7"/>
  <c r="P87" i="7"/>
  <c r="N88" i="7"/>
  <c r="P88" i="7" s="1"/>
  <c r="N89" i="7"/>
  <c r="P89" i="7"/>
  <c r="N90" i="7"/>
  <c r="P90" i="7" s="1"/>
  <c r="N91" i="7"/>
  <c r="N92" i="7"/>
  <c r="N93" i="7"/>
  <c r="P93" i="7"/>
  <c r="N94" i="7"/>
  <c r="P94" i="7" s="1"/>
  <c r="N95" i="7"/>
  <c r="P95" i="7"/>
  <c r="N96" i="7"/>
  <c r="P96" i="7" s="1"/>
  <c r="N97" i="7"/>
  <c r="N98" i="7"/>
  <c r="P98" i="7" s="1"/>
  <c r="N99" i="7"/>
  <c r="P99" i="7"/>
  <c r="N100" i="7"/>
  <c r="N101" i="7"/>
  <c r="N102" i="7"/>
  <c r="P102" i="7" s="1"/>
  <c r="N103" i="7"/>
  <c r="N104" i="7"/>
  <c r="N105" i="7"/>
  <c r="N106" i="7"/>
  <c r="P106" i="7" s="1"/>
  <c r="N70" i="4"/>
  <c r="P70" i="4" s="1"/>
  <c r="N69" i="4"/>
  <c r="P69" i="4" s="1"/>
  <c r="N68" i="4"/>
  <c r="N67" i="4"/>
  <c r="N66" i="4"/>
  <c r="P66" i="4" s="1"/>
  <c r="N65" i="4"/>
  <c r="P65" i="4" s="1"/>
  <c r="N64" i="4"/>
  <c r="N63" i="4"/>
  <c r="P63" i="4" s="1"/>
  <c r="N62" i="4"/>
  <c r="P62" i="4" s="1"/>
  <c r="N61" i="4"/>
  <c r="P61" i="4" s="1"/>
  <c r="N60" i="4"/>
  <c r="N59" i="4"/>
  <c r="N58" i="4"/>
  <c r="P58" i="4" s="1"/>
  <c r="N57" i="4"/>
  <c r="P57" i="4" s="1"/>
  <c r="N56" i="4"/>
  <c r="N55" i="4"/>
  <c r="P55" i="4" s="1"/>
  <c r="N54" i="4"/>
  <c r="P54" i="4" s="1"/>
  <c r="N53" i="4"/>
  <c r="P53" i="4" s="1"/>
  <c r="N52" i="4"/>
  <c r="N51" i="4"/>
  <c r="P51" i="4" s="1"/>
  <c r="N50" i="4"/>
  <c r="P50" i="4" s="1"/>
  <c r="N49" i="4"/>
  <c r="P49" i="4" s="1"/>
  <c r="N48" i="4"/>
  <c r="N47" i="4"/>
  <c r="P47" i="4" s="1"/>
  <c r="N46" i="4"/>
  <c r="P46" i="4" s="1"/>
  <c r="N45" i="4"/>
  <c r="P45" i="4" s="1"/>
  <c r="N44" i="4"/>
  <c r="N43" i="4"/>
  <c r="P43" i="4" s="1"/>
  <c r="N42" i="4"/>
  <c r="P42" i="4" s="1"/>
  <c r="N41" i="4"/>
  <c r="P41" i="4" s="1"/>
  <c r="N40" i="4"/>
  <c r="N39" i="4"/>
  <c r="P39" i="4" s="1"/>
  <c r="N38" i="4"/>
  <c r="P38" i="4" s="1"/>
  <c r="N37" i="4"/>
  <c r="P37" i="4" s="1"/>
  <c r="N36" i="4"/>
  <c r="N35" i="4"/>
  <c r="P35" i="4" s="1"/>
  <c r="N34" i="4"/>
  <c r="P34" i="4" s="1"/>
  <c r="N33" i="4"/>
  <c r="P33" i="4" s="1"/>
  <c r="N32" i="4"/>
  <c r="N31" i="4"/>
  <c r="P31" i="4" s="1"/>
  <c r="N30" i="4"/>
  <c r="P30" i="4" s="1"/>
  <c r="N29" i="4"/>
  <c r="P29" i="4" s="1"/>
  <c r="N28" i="4"/>
  <c r="N27" i="4"/>
  <c r="P27" i="4" s="1"/>
  <c r="N26" i="4"/>
  <c r="P26" i="4" s="1"/>
  <c r="N25" i="4"/>
  <c r="P9" i="1"/>
  <c r="P68" i="4" l="1"/>
  <c r="P59" i="4"/>
  <c r="P28" i="4"/>
  <c r="P32" i="4"/>
  <c r="P36" i="4"/>
  <c r="P40" i="4"/>
  <c r="P44" i="4"/>
  <c r="P48" i="4"/>
  <c r="P52" i="4"/>
  <c r="P56" i="4"/>
  <c r="P60" i="4"/>
  <c r="P67" i="4"/>
  <c r="P105" i="7"/>
  <c r="P104" i="7"/>
  <c r="P92" i="7"/>
  <c r="P103" i="7"/>
  <c r="P100" i="7"/>
  <c r="P97" i="7"/>
  <c r="P25" i="7"/>
  <c r="N71" i="4"/>
  <c r="N107" i="7"/>
  <c r="P25" i="4"/>
  <c r="P71" i="4" l="1"/>
  <c r="P73" i="4" s="1"/>
  <c r="P107" i="7"/>
  <c r="P109" i="7" s="1"/>
  <c r="P12" i="1" l="1"/>
  <c r="R12" i="1" s="1"/>
  <c r="P10" i="1" l="1"/>
  <c r="R10" i="1" s="1"/>
  <c r="P11" i="1"/>
  <c r="R11" i="1" s="1"/>
  <c r="P13" i="1"/>
  <c r="R13" i="1" s="1"/>
  <c r="P14" i="1"/>
  <c r="R14" i="1" s="1"/>
  <c r="P15" i="1"/>
  <c r="R15" i="1" s="1"/>
  <c r="P16" i="1"/>
  <c r="R16" i="1" s="1"/>
  <c r="P24" i="1"/>
  <c r="R24" i="1" s="1"/>
  <c r="P25" i="1" l="1"/>
  <c r="R9" i="1"/>
  <c r="R25" i="1" s="1"/>
  <c r="R27" i="1" s="1"/>
</calcChain>
</file>

<file path=xl/sharedStrings.xml><?xml version="1.0" encoding="utf-8"?>
<sst xmlns="http://schemas.openxmlformats.org/spreadsheetml/2006/main" count="1005" uniqueCount="482">
  <si>
    <t>TOTAL DUE:</t>
  </si>
  <si>
    <t>SHIPPING:</t>
  </si>
  <si>
    <t xml:space="preserve">SUBTOTAL: </t>
  </si>
  <si>
    <t>OBSERVATIONS:</t>
  </si>
  <si>
    <t>ART MODE</t>
  </si>
  <si>
    <t>COMPANY</t>
  </si>
  <si>
    <t>GROUP</t>
  </si>
  <si>
    <t>DESCRIPTION</t>
  </si>
  <si>
    <t>STYLE</t>
  </si>
  <si>
    <t>OS</t>
  </si>
  <si>
    <t>XL</t>
  </si>
  <si>
    <t>LG</t>
  </si>
  <si>
    <t>MD</t>
  </si>
  <si>
    <t>SM</t>
  </si>
  <si>
    <t>XS</t>
  </si>
  <si>
    <t>Adult Sizes</t>
  </si>
  <si>
    <t>TOTAL $</t>
  </si>
  <si>
    <t>UNIT PRICE $</t>
  </si>
  <si>
    <t>QUANTITY</t>
  </si>
  <si>
    <t>08</t>
  </si>
  <si>
    <t>06</t>
  </si>
  <si>
    <t>04</t>
  </si>
  <si>
    <t>02</t>
  </si>
  <si>
    <t>Kids Sizes</t>
  </si>
  <si>
    <t>16-18K</t>
  </si>
  <si>
    <t>12-14K</t>
  </si>
  <si>
    <t>8-10K</t>
  </si>
  <si>
    <t>4-6K</t>
  </si>
  <si>
    <t>2-3K</t>
  </si>
  <si>
    <t>Boys Trunks</t>
  </si>
  <si>
    <t>Maaji sells under two vendors (ART MODE S.A.S. - MAS S.A.S.) and reserves the right to dispatch from any of them according to each order.</t>
  </si>
  <si>
    <t>+</t>
  </si>
  <si>
    <t>Phone (Bill to):</t>
  </si>
  <si>
    <t>/</t>
  </si>
  <si>
    <t>City/State/zip:</t>
  </si>
  <si>
    <t>Bill to Address:</t>
  </si>
  <si>
    <t>YYYY</t>
  </si>
  <si>
    <t>DD</t>
  </si>
  <si>
    <t>MM</t>
  </si>
  <si>
    <t>Cancel Date</t>
  </si>
  <si>
    <t>Phone (Ship to):</t>
  </si>
  <si>
    <t>Start Ship</t>
  </si>
  <si>
    <t>Ship to Address:</t>
  </si>
  <si>
    <t>@:</t>
  </si>
  <si>
    <t>N:</t>
  </si>
  <si>
    <t>AP Contact:</t>
  </si>
  <si>
    <t>Order Date</t>
  </si>
  <si>
    <t>Main Contact:</t>
  </si>
  <si>
    <t>VAT # /I.R.S # :</t>
  </si>
  <si>
    <t>Co. (Brand Name):</t>
  </si>
  <si>
    <t>Wire Transfer</t>
  </si>
  <si>
    <t>Credit Card</t>
  </si>
  <si>
    <t>Payment Method</t>
  </si>
  <si>
    <t>Co. (Legal Entity):</t>
  </si>
  <si>
    <t>Rep Email:</t>
  </si>
  <si>
    <t>Rep:</t>
  </si>
  <si>
    <t>PO No:</t>
  </si>
  <si>
    <t>* Orders will not be processed until every blank is complete</t>
  </si>
  <si>
    <t>CTLG PG.</t>
  </si>
  <si>
    <t>TRUNKS</t>
  </si>
  <si>
    <t xml:space="preserve">*All overdue payments will be subject to a FINANCIAL CHARGE (default interests regarding each case)                                                                                                                                           *No return without Authorization from vendor                                                                                                                                                                                                                                                   *Credit applications are subject to manufacturer's approval
                                                                                                                     </t>
  </si>
  <si>
    <t>CIELO BRANCO</t>
  </si>
  <si>
    <t>OLIVEIRA FRILLS</t>
  </si>
  <si>
    <t>LARANJA FRILLS</t>
  </si>
  <si>
    <t>CUMBUCO PRAIA</t>
  </si>
  <si>
    <t>COR DE ROSA</t>
  </si>
  <si>
    <t>PRAIA ARCO IRIS</t>
  </si>
  <si>
    <t>BOSSA NOVA BOSS</t>
  </si>
  <si>
    <t>ACCESORIES</t>
  </si>
  <si>
    <t>T1</t>
  </si>
  <si>
    <t>1976ASB01</t>
  </si>
  <si>
    <t>1903ASB05</t>
  </si>
  <si>
    <t>1986ASB01</t>
  </si>
  <si>
    <t>1960ASB02</t>
  </si>
  <si>
    <t>1779ASB09</t>
  </si>
  <si>
    <t>1985ASB01</t>
  </si>
  <si>
    <t>1760ASB12</t>
  </si>
  <si>
    <t>1978ALM01</t>
  </si>
  <si>
    <t>1923ALM18</t>
  </si>
  <si>
    <t>1923ALM19</t>
  </si>
  <si>
    <t>1998ALM01</t>
  </si>
  <si>
    <t>1863ALM11</t>
  </si>
  <si>
    <t>1863ALM10</t>
  </si>
  <si>
    <t>1866ALM07</t>
  </si>
  <si>
    <t>1983ASH01</t>
  </si>
  <si>
    <t>1948ATT02</t>
  </si>
  <si>
    <t>1988ALS01</t>
  </si>
  <si>
    <t>1994ATT01</t>
  </si>
  <si>
    <t>1834ALY06</t>
  </si>
  <si>
    <t>1916ALS07</t>
  </si>
  <si>
    <t>2001ASA01</t>
  </si>
  <si>
    <t>2005ASA01</t>
  </si>
  <si>
    <t>2000ASA01</t>
  </si>
  <si>
    <t>1999AJG01</t>
  </si>
  <si>
    <t>1996ASA01</t>
  </si>
  <si>
    <t>1997AJG01</t>
  </si>
  <si>
    <t>2006AJK01</t>
  </si>
  <si>
    <t>2007ASH01</t>
  </si>
  <si>
    <t>1976ASB02</t>
  </si>
  <si>
    <t>1979ASB01</t>
  </si>
  <si>
    <t>1986ASB02</t>
  </si>
  <si>
    <t>1779ASB10</t>
  </si>
  <si>
    <t>2004ASB01</t>
  </si>
  <si>
    <t>1978ALM02</t>
  </si>
  <si>
    <t>1923ALM20</t>
  </si>
  <si>
    <t>1923ALM21</t>
  </si>
  <si>
    <t>1975ALM01</t>
  </si>
  <si>
    <t>1977ALM01</t>
  </si>
  <si>
    <t>1822ALL08</t>
  </si>
  <si>
    <t>1991AJG01</t>
  </si>
  <si>
    <t>1983ASH02</t>
  </si>
  <si>
    <t>1834ALY07</t>
  </si>
  <si>
    <t>1929ATT02</t>
  </si>
  <si>
    <t>1981ATT01</t>
  </si>
  <si>
    <t>1980AST01</t>
  </si>
  <si>
    <t>1995AST01</t>
  </si>
  <si>
    <t>1969AST02</t>
  </si>
  <si>
    <t>1970ALS02</t>
  </si>
  <si>
    <t>2003ASA01</t>
  </si>
  <si>
    <t>1972ASA03</t>
  </si>
  <si>
    <t>1984ASA02</t>
  </si>
  <si>
    <t>1947AJG02</t>
  </si>
  <si>
    <t>2002ALY01</t>
  </si>
  <si>
    <t>1976ASB03</t>
  </si>
  <si>
    <t>1979ASB02</t>
  </si>
  <si>
    <t>1985ASB02</t>
  </si>
  <si>
    <t>1760ASB13</t>
  </si>
  <si>
    <t>1987ASB01</t>
  </si>
  <si>
    <t>1923ALM23</t>
  </si>
  <si>
    <t>1923ALM22</t>
  </si>
  <si>
    <t>1977ALM02</t>
  </si>
  <si>
    <t>1825ALM07</t>
  </si>
  <si>
    <t>1923ALC24</t>
  </si>
  <si>
    <t>1992ASH01</t>
  </si>
  <si>
    <t>1983ASH03</t>
  </si>
  <si>
    <t>1849ATT03</t>
  </si>
  <si>
    <t>1993ATT01</t>
  </si>
  <si>
    <t>1989ATT01</t>
  </si>
  <si>
    <t>1990AST01</t>
  </si>
  <si>
    <t>1916ALS06</t>
  </si>
  <si>
    <t>1950ALS03</t>
  </si>
  <si>
    <t>1793ALY05</t>
  </si>
  <si>
    <t>1982ASA01</t>
  </si>
  <si>
    <t>1972ASA02</t>
  </si>
  <si>
    <t>1984ASA01</t>
  </si>
  <si>
    <t>1947AJG03</t>
  </si>
  <si>
    <t>4015XWK01</t>
  </si>
  <si>
    <t>1260XVR03</t>
  </si>
  <si>
    <t>1259XBP04</t>
  </si>
  <si>
    <t>1290XVR02</t>
  </si>
  <si>
    <t>1248XPK02</t>
  </si>
  <si>
    <t>1225XHA03</t>
  </si>
  <si>
    <t>WHISPERING BLACK</t>
  </si>
  <si>
    <t>LUNGE SPACED DUSK</t>
  </si>
  <si>
    <t>LUSH BLACK</t>
  </si>
  <si>
    <t>ASPEN BLACK</t>
  </si>
  <si>
    <t>RIPPLE SPRUCE INDIGO</t>
  </si>
  <si>
    <t>RESILIENT BLACK</t>
  </si>
  <si>
    <t>TWIST SPUCE INDIGO</t>
  </si>
  <si>
    <t>SOAR BLACK</t>
  </si>
  <si>
    <t>DAZEFUL HIGH SPRUCE INDIGO</t>
  </si>
  <si>
    <t>DAZEFUL HIGH PALMSTRIPE BLACK</t>
  </si>
  <si>
    <t>FLOATER BLACK</t>
  </si>
  <si>
    <t>DAZZLING SPACED DUSK</t>
  </si>
  <si>
    <t>DAZZLING BLACK</t>
  </si>
  <si>
    <t>NATIVE ABSTRACT INDIGO</t>
  </si>
  <si>
    <t>VIVID INDIGO</t>
  </si>
  <si>
    <t>LEAP INDIGO</t>
  </si>
  <si>
    <t>SCUD INDIGO</t>
  </si>
  <si>
    <t>SPRY BLACK</t>
  </si>
  <si>
    <t>WAVES SKY</t>
  </si>
  <si>
    <t>SEEKER DUSK</t>
  </si>
  <si>
    <t>SHAPE INDIGO</t>
  </si>
  <si>
    <t>PUSH ABSTRACT INDIGO</t>
  </si>
  <si>
    <t>FLIRT INDIGO</t>
  </si>
  <si>
    <t>DIVE INDIGO</t>
  </si>
  <si>
    <t>FLAME BLACK</t>
  </si>
  <si>
    <t>GROOVE BLACK</t>
  </si>
  <si>
    <t>FLUTTER PALMSTRIPE BLUE</t>
  </si>
  <si>
    <t>CRISP PALMSTRIPE BLUE</t>
  </si>
  <si>
    <t>WHISPERING MULBERRY</t>
  </si>
  <si>
    <t>MIST MULBERRY</t>
  </si>
  <si>
    <t>LUSH LILAC</t>
  </si>
  <si>
    <t>RIPPLE SPRUCE LILAC</t>
  </si>
  <si>
    <t>CROSSED MULBERRY</t>
  </si>
  <si>
    <t>SOAR MULBERRY</t>
  </si>
  <si>
    <t>DAZEFUL HIGH SPRUCE LILAC</t>
  </si>
  <si>
    <t>DAZEFUL HIGH PALMS LILAC</t>
  </si>
  <si>
    <t>HUES HIGH STRIPED LILAC</t>
  </si>
  <si>
    <t>ASTONISH MULBERRY</t>
  </si>
  <si>
    <t>DOUBLE DREAM LILAC</t>
  </si>
  <si>
    <t>VIBRATIONS PALMS LILAC</t>
  </si>
  <si>
    <t>VIVID LILAC</t>
  </si>
  <si>
    <t>WAVES MULBERRY</t>
  </si>
  <si>
    <t>AGILE MULBERRY</t>
  </si>
  <si>
    <t>RELAY WHITE</t>
  </si>
  <si>
    <t>SHARP MULBERRY</t>
  </si>
  <si>
    <t>CRUCIAL LOTUS</t>
  </si>
  <si>
    <t>MOONLINGHT WHITE</t>
  </si>
  <si>
    <t>MOONSHINE LOTUS</t>
  </si>
  <si>
    <t>DAPPLE LILAC</t>
  </si>
  <si>
    <t>SLEEK LOTUS</t>
  </si>
  <si>
    <t>GLIMPSE MULBERRY</t>
  </si>
  <si>
    <t>REVIVE MULBERRY</t>
  </si>
  <si>
    <t>VENT LOTUS</t>
  </si>
  <si>
    <t>WHISPERING COCOA</t>
  </si>
  <si>
    <t>MIST SPICE</t>
  </si>
  <si>
    <t>RESILIENT ANEMONE SPICE</t>
  </si>
  <si>
    <t>TWIST BLOOMER COCOA</t>
  </si>
  <si>
    <t>SPLENDID COCOA</t>
  </si>
  <si>
    <t>DAZEFUL HIGH BLOOMER COCOA</t>
  </si>
  <si>
    <t>DAZEFUL HIGH FROND COCOA</t>
  </si>
  <si>
    <t>ASTONISH COCOA</t>
  </si>
  <si>
    <t>CROCHETTA COCOA</t>
  </si>
  <si>
    <t>DAZEFUL HIGH ANEMONE SPICE</t>
  </si>
  <si>
    <t>RECIFE ANEMONE SPICE</t>
  </si>
  <si>
    <t>VIVID SPICE</t>
  </si>
  <si>
    <t>SOLSTICE SPICE</t>
  </si>
  <si>
    <t>ALIVE SPICE</t>
  </si>
  <si>
    <t>EXALT TAPIOCA</t>
  </si>
  <si>
    <t>DRUMS TAPIOCA</t>
  </si>
  <si>
    <t>SEEKER TAPIOCA</t>
  </si>
  <si>
    <t>ITS A WRAP BLANC</t>
  </si>
  <si>
    <t>BREEZE BLANC</t>
  </si>
  <si>
    <t>PRISTINE SPICE</t>
  </si>
  <si>
    <t>SLEEK BLANC</t>
  </si>
  <si>
    <t>GLIMPSE TAPIOCA</t>
  </si>
  <si>
    <t>REVIVE TAPIOCA</t>
  </si>
  <si>
    <t>COLOR BLOCK DUFFLE BAG</t>
  </si>
  <si>
    <t>MAAJICAL SPORT BAG</t>
  </si>
  <si>
    <t>LEAF PACKABLE SPORT BAG</t>
  </si>
  <si>
    <t>PADDED ACTIVE POUCH</t>
  </si>
  <si>
    <t>ACTIVE COCONUT POCKET</t>
  </si>
  <si>
    <t>ASSORTED RUNNING TURBAN</t>
  </si>
  <si>
    <t>3104KKB01</t>
  </si>
  <si>
    <t>3082KKB02</t>
  </si>
  <si>
    <t>3080KKB04</t>
  </si>
  <si>
    <t>3100KKB02</t>
  </si>
  <si>
    <t>3106KKO01</t>
  </si>
  <si>
    <t>3105KKB01</t>
  </si>
  <si>
    <t>3095KKC02</t>
  </si>
  <si>
    <t>1697KKC01</t>
  </si>
  <si>
    <t>1696KKC01</t>
  </si>
  <si>
    <t>3088KKB03</t>
  </si>
  <si>
    <t>3083KKB04</t>
  </si>
  <si>
    <t>3080KKB05</t>
  </si>
  <si>
    <t>3107KKB01</t>
  </si>
  <si>
    <t>3108KKO01</t>
  </si>
  <si>
    <t>3105KKB02</t>
  </si>
  <si>
    <t>1692KKC03</t>
  </si>
  <si>
    <t>1698KKC01</t>
  </si>
  <si>
    <t>3110KKB01</t>
  </si>
  <si>
    <t>3111KKB01</t>
  </si>
  <si>
    <t>3112KKB01</t>
  </si>
  <si>
    <t>3113KKO01</t>
  </si>
  <si>
    <t>3105KKB03</t>
  </si>
  <si>
    <t>3095KKC04</t>
  </si>
  <si>
    <t>1699KKC01</t>
  </si>
  <si>
    <t>1700KKC01</t>
  </si>
  <si>
    <t>3090KKB03</t>
  </si>
  <si>
    <t>3116KKB01</t>
  </si>
  <si>
    <t>3066KKB04</t>
  </si>
  <si>
    <t>3117KKO01</t>
  </si>
  <si>
    <t>3095KKC05</t>
  </si>
  <si>
    <t>1701KKC01</t>
  </si>
  <si>
    <t>1702KKC01</t>
  </si>
  <si>
    <t>3119KKB01</t>
  </si>
  <si>
    <t>3118KKB01</t>
  </si>
  <si>
    <t>3121KKB01</t>
  </si>
  <si>
    <t>3090KKB04</t>
  </si>
  <si>
    <t>3066KKB05</t>
  </si>
  <si>
    <t>3120KKO01</t>
  </si>
  <si>
    <t>3105KKB05</t>
  </si>
  <si>
    <t>1704KKC01</t>
  </si>
  <si>
    <t>1703KKC01</t>
  </si>
  <si>
    <t>9086KST04</t>
  </si>
  <si>
    <t>9086KST05</t>
  </si>
  <si>
    <t>9086KST06</t>
  </si>
  <si>
    <t>9086KST07</t>
  </si>
  <si>
    <t>3115KKB01</t>
  </si>
  <si>
    <t>HEY - HEY</t>
  </si>
  <si>
    <t>CYCLONE</t>
  </si>
  <si>
    <t>FUNKY WINDS</t>
  </si>
  <si>
    <t>A-FRAME</t>
  </si>
  <si>
    <t>THIS IS SAMBA</t>
  </si>
  <si>
    <t xml:space="preserve">PORTO ALEGRE </t>
  </si>
  <si>
    <t>RAINBOW BAY</t>
  </si>
  <si>
    <t>SUNSHINE GARDEN</t>
  </si>
  <si>
    <t>RAINBOW MONSOON</t>
  </si>
  <si>
    <t>IPANEMA IRIS</t>
  </si>
  <si>
    <t>RED CALLIE</t>
  </si>
  <si>
    <t xml:space="preserve">COLORFUL RED SEA </t>
  </si>
  <si>
    <t>PINEAPPLE SUNSET</t>
  </si>
  <si>
    <t>BAHÍA FRILLS</t>
  </si>
  <si>
    <t>GIRLY SAMBA</t>
  </si>
  <si>
    <t>HELLO LINDA</t>
  </si>
  <si>
    <t>SANTA CATARINA</t>
  </si>
  <si>
    <t>FLAMINGO PARADE</t>
  </si>
  <si>
    <t>FLOWER PETAL</t>
  </si>
  <si>
    <t>BLUSHING STAR</t>
  </si>
  <si>
    <t>GUAIRA DREAM</t>
  </si>
  <si>
    <t>COPACABANITA WAVES</t>
  </si>
  <si>
    <t>CARNAVAL DO RIO</t>
  </si>
  <si>
    <t>AÇAÍ &amp; VIOLETS</t>
  </si>
  <si>
    <t>COR DE ROXO</t>
  </si>
  <si>
    <t>BLACK  DELILAH</t>
  </si>
  <si>
    <t>COCO-LOCO</t>
  </si>
  <si>
    <t>PARANÁ OASIS</t>
  </si>
  <si>
    <t>WATERSCAPE LOVE</t>
  </si>
  <si>
    <t>OCEAN JOINESS</t>
  </si>
  <si>
    <t>DOWN THE RIVER</t>
  </si>
  <si>
    <t>BLUE CRUSH</t>
  </si>
  <si>
    <t>BLUE COMETE</t>
  </si>
  <si>
    <t>CARICA PAPAYA</t>
  </si>
  <si>
    <t>PAPAYA PLAYA</t>
  </si>
  <si>
    <t>CUCUMIS MELO</t>
  </si>
  <si>
    <t>PRAIA BONITA</t>
  </si>
  <si>
    <t>CAYO CRANGREJO</t>
  </si>
  <si>
    <t>BIRD LAGOON</t>
  </si>
  <si>
    <t>CATEGORIA</t>
  </si>
  <si>
    <t>COVERS</t>
  </si>
  <si>
    <t>SWIM</t>
  </si>
  <si>
    <t>3051KKB02</t>
  </si>
  <si>
    <t>COCORA VALLEY</t>
  </si>
  <si>
    <t>3082KKB01</t>
  </si>
  <si>
    <t>STRAWBERRY CACIQUE</t>
  </si>
  <si>
    <t>3083KKB01</t>
  </si>
  <si>
    <t>CINNAMON RUFFLES</t>
  </si>
  <si>
    <t>3086KKB01</t>
  </si>
  <si>
    <t>ALL PALM TREES</t>
  </si>
  <si>
    <t>1687KKC01</t>
  </si>
  <si>
    <t>BISCUIT SEA OCTOPUS</t>
  </si>
  <si>
    <t>1692KKC01</t>
  </si>
  <si>
    <t>DESERT PUPFISH</t>
  </si>
  <si>
    <t>3084KKO01</t>
  </si>
  <si>
    <t>CURRANT LOLLIPOP</t>
  </si>
  <si>
    <t>3085KKO01</t>
  </si>
  <si>
    <t>AMARANTH CHOCOLATTA</t>
  </si>
  <si>
    <t xml:space="preserve">COVERS </t>
  </si>
  <si>
    <t>ONE PIECE</t>
  </si>
  <si>
    <t>1930SBC01</t>
  </si>
  <si>
    <t>ROSE VELVET</t>
  </si>
  <si>
    <t>1930SCC01</t>
  </si>
  <si>
    <t>2041SAC01</t>
  </si>
  <si>
    <t>SCARLET CACIQUE</t>
  </si>
  <si>
    <t>2041SBC01</t>
  </si>
  <si>
    <t>2110SBC01</t>
  </si>
  <si>
    <t>CUMBIA SOCIETY</t>
  </si>
  <si>
    <t>2110SDC01</t>
  </si>
  <si>
    <t>2114SBC01</t>
  </si>
  <si>
    <t>CINNAMON ATTILA</t>
  </si>
  <si>
    <t>2114SCC01</t>
  </si>
  <si>
    <t>2116SBC01</t>
  </si>
  <si>
    <t>BRISTLE GARDENS</t>
  </si>
  <si>
    <t>2116SDC01</t>
  </si>
  <si>
    <t>2120SAC01</t>
  </si>
  <si>
    <t>ARUSI MERLOT</t>
  </si>
  <si>
    <t>COCONUT VALLEY</t>
  </si>
  <si>
    <t>2120SBC01</t>
  </si>
  <si>
    <t>3007SAC03</t>
  </si>
  <si>
    <t>JUNEBERRY SUBLIME</t>
  </si>
  <si>
    <t>3007SAC04</t>
  </si>
  <si>
    <t>CINNAMON SUBLIME</t>
  </si>
  <si>
    <t>3007SBC03</t>
  </si>
  <si>
    <t>3007SBC04</t>
  </si>
  <si>
    <t>3007SCC03</t>
  </si>
  <si>
    <t>3007SCC04</t>
  </si>
  <si>
    <t>3007SDC03</t>
  </si>
  <si>
    <t>3007SDC04</t>
  </si>
  <si>
    <t>3039SBC02</t>
  </si>
  <si>
    <t>JUNEBERRY FLIRT</t>
  </si>
  <si>
    <t>3039SDC02</t>
  </si>
  <si>
    <t>3044SBC01</t>
  </si>
  <si>
    <t>CINNAMON SUNNY</t>
  </si>
  <si>
    <t>3044SCC01</t>
  </si>
  <si>
    <t>1916SFH02</t>
  </si>
  <si>
    <t>2021SFA02</t>
  </si>
  <si>
    <t>2112SFA01</t>
  </si>
  <si>
    <t>2113SFT01</t>
  </si>
  <si>
    <t>PALOMINO SKY</t>
  </si>
  <si>
    <t>2115SSE01</t>
  </si>
  <si>
    <t>2117SSP01</t>
  </si>
  <si>
    <t>3012SFH02</t>
  </si>
  <si>
    <t>JUNEBERRY ALLURE</t>
  </si>
  <si>
    <t>3045SFT01</t>
  </si>
  <si>
    <t>JUNEBERRY DELIGHTFUL</t>
  </si>
  <si>
    <t>3046SHN01</t>
  </si>
  <si>
    <t>JUNEBERRY JAZZY</t>
  </si>
  <si>
    <t>3047SFH01</t>
  </si>
  <si>
    <t>CINNAMON SANDCASTLE</t>
  </si>
  <si>
    <t>3048SUN01</t>
  </si>
  <si>
    <t>CINNAMON LOVELY</t>
  </si>
  <si>
    <t>3049SFA01</t>
  </si>
  <si>
    <t>CINNAMON DIVINE</t>
  </si>
  <si>
    <t>1463CLD01</t>
  </si>
  <si>
    <t>OPEN SEA</t>
  </si>
  <si>
    <t>2118SSF01</t>
  </si>
  <si>
    <t>BORDEAUX WAVES</t>
  </si>
  <si>
    <t>2119SOH01</t>
  </si>
  <si>
    <t>CURRANT COLOMBIA</t>
  </si>
  <si>
    <t>2119SOR01</t>
  </si>
  <si>
    <t>2111SOC01</t>
  </si>
  <si>
    <t>AMARANTH MULATTA</t>
  </si>
  <si>
    <t>3066KKB02</t>
  </si>
  <si>
    <t>FLORENCIA MIDNIGHT</t>
  </si>
  <si>
    <t>3083KKB02</t>
  </si>
  <si>
    <t>PALOMINO POOLSIDE</t>
  </si>
  <si>
    <t>3090KKB01</t>
  </si>
  <si>
    <t>AQUARELLE MIRROR</t>
  </si>
  <si>
    <t>1688KKC01</t>
  </si>
  <si>
    <t>CUTIE ARMADILLO</t>
  </si>
  <si>
    <t>1689KKC01</t>
  </si>
  <si>
    <t>BLUE CAT FISH</t>
  </si>
  <si>
    <t>1977KKO01</t>
  </si>
  <si>
    <t>BALLOON LAGOON</t>
  </si>
  <si>
    <t>3091KKO01</t>
  </si>
  <si>
    <t>SOLANITO BAY</t>
  </si>
  <si>
    <t xml:space="preserve">BOTTOM </t>
  </si>
  <si>
    <t>TOP</t>
  </si>
  <si>
    <t>1943SAC01</t>
  </si>
  <si>
    <t>1943SBC01</t>
  </si>
  <si>
    <t>2043SBC01</t>
  </si>
  <si>
    <t>2043SCC01</t>
  </si>
  <si>
    <t>2047SAC02</t>
  </si>
  <si>
    <t>2047SBC02</t>
  </si>
  <si>
    <t>2062SBC02</t>
  </si>
  <si>
    <t>2062SBC03</t>
  </si>
  <si>
    <t>2062SCC03</t>
  </si>
  <si>
    <t>2062SDC02</t>
  </si>
  <si>
    <t>2126SBC01</t>
  </si>
  <si>
    <t>2126SDC01</t>
  </si>
  <si>
    <t>2130SCC01</t>
  </si>
  <si>
    <t>3007SAC06</t>
  </si>
  <si>
    <t>3007SBC05</t>
  </si>
  <si>
    <t>3007SBC06</t>
  </si>
  <si>
    <t>3007SCC05</t>
  </si>
  <si>
    <t>3007SCC06</t>
  </si>
  <si>
    <t>3007SDC06</t>
  </si>
  <si>
    <t>3008SCC01</t>
  </si>
  <si>
    <t>3013SBC02</t>
  </si>
  <si>
    <t>3052SBC01</t>
  </si>
  <si>
    <t>3052SDC01</t>
  </si>
  <si>
    <t>SEASHELLS NIGHTS</t>
  </si>
  <si>
    <t>DENIM COLOMBIA</t>
  </si>
  <si>
    <t>ANDES FOLIAGE</t>
  </si>
  <si>
    <t>FESTIVE COQUETTE</t>
  </si>
  <si>
    <t>GORGONA FOREST</t>
  </si>
  <si>
    <t>AMAZON RIVER</t>
  </si>
  <si>
    <t>HERITAGE SUBLIME</t>
  </si>
  <si>
    <t>STARGAZER SUBLIME</t>
  </si>
  <si>
    <t>STARGAZER CASCADE</t>
  </si>
  <si>
    <t>HERITAGE RENDEZVOUS</t>
  </si>
  <si>
    <t>STARGAZER ORNATE</t>
  </si>
  <si>
    <t>1520SFH01</t>
  </si>
  <si>
    <t>STARGAZER SWIRL</t>
  </si>
  <si>
    <t>1929SFA02</t>
  </si>
  <si>
    <t>2033SUN01</t>
  </si>
  <si>
    <t>2121SHN01</t>
  </si>
  <si>
    <t>2125SSP01</t>
  </si>
  <si>
    <t>2127SFH01</t>
  </si>
  <si>
    <t>2128SFA01</t>
  </si>
  <si>
    <t>3049SFA02</t>
  </si>
  <si>
    <t>HERITAGE DEVOTION</t>
  </si>
  <si>
    <t>3051SSE01</t>
  </si>
  <si>
    <t>HERITAGE GOSSIP</t>
  </si>
  <si>
    <t xml:space="preserve">TOP </t>
  </si>
  <si>
    <t>1468CPA01</t>
  </si>
  <si>
    <t>ELEPHANT SEAL</t>
  </si>
  <si>
    <t>1438CSD02</t>
  </si>
  <si>
    <t>SUGAR SWIZZLE</t>
  </si>
  <si>
    <t>1471CSD01</t>
  </si>
  <si>
    <t>FUNKY TWIST</t>
  </si>
  <si>
    <t>1472CSD01</t>
  </si>
  <si>
    <t>BISCUIT LION</t>
  </si>
  <si>
    <t>2123SRA01</t>
  </si>
  <si>
    <t>PAEZ PORT</t>
  </si>
  <si>
    <t>RASHGUARD</t>
  </si>
  <si>
    <t>2129SBA01</t>
  </si>
  <si>
    <t>1467CCT01</t>
  </si>
  <si>
    <t>COOKIECUTTER SHARK</t>
  </si>
  <si>
    <t>1229XWK01</t>
  </si>
  <si>
    <t>HERITAGE LOVELY WEEKENDER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</si>
</sst>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&quot;$&quot;#,##0.00"/>
    <numFmt numFmtId="166" formatCode="_(&quot;$&quot;* #,##0_);_(&quot;$&quot;* \(#,##0\);_(&quot;$&quot;* &quot;-&quot;??_);_(@_)"/>
    <numFmt numFmtId="167" formatCode="_([$€-2]\ * #,##0.00_);_([$€-2]\ * \(#,##0.00\);_([$€-2]\ 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sz val="10"/>
      <color rgb="FF00D6FF"/>
      <name val="Calibri"/>
      <family val="2"/>
      <scheme val="minor"/>
    </font>
    <font>
      <b/>
      <sz val="10"/>
      <color rgb="FF00B0F0"/>
      <name val="Gotham"/>
      <family val="3"/>
    </font>
    <font>
      <b/>
      <i/>
      <sz val="8"/>
      <color theme="0" tint="-0.499984740745262"/>
      <name val="Gotham"/>
      <family val="3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5">
    <border>
      <left/>
      <right/>
      <top/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2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4" applyNumberFormat="0" applyFill="0" applyAlignment="0" applyProtection="0"/>
    <xf numFmtId="0" fontId="24" fillId="0" borderId="55" applyNumberFormat="0" applyFill="0" applyAlignment="0" applyProtection="0"/>
    <xf numFmtId="0" fontId="25" fillId="0" borderId="56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7" fillId="8" borderId="0" applyNumberFormat="0" applyBorder="0" applyAlignment="0" applyProtection="0"/>
    <xf numFmtId="0" fontId="28" fillId="9" borderId="0" applyNumberFormat="0" applyBorder="0" applyAlignment="0" applyProtection="0"/>
    <xf numFmtId="0" fontId="29" fillId="10" borderId="57" applyNumberFormat="0" applyAlignment="0" applyProtection="0"/>
    <xf numFmtId="0" fontId="30" fillId="11" borderId="58" applyNumberFormat="0" applyAlignment="0" applyProtection="0"/>
    <xf numFmtId="0" fontId="31" fillId="11" borderId="57" applyNumberFormat="0" applyAlignment="0" applyProtection="0"/>
    <xf numFmtId="0" fontId="32" fillId="0" borderId="59" applyNumberFormat="0" applyFill="0" applyAlignment="0" applyProtection="0"/>
    <xf numFmtId="0" fontId="33" fillId="12" borderId="60" applyNumberFormat="0" applyAlignment="0" applyProtection="0"/>
    <xf numFmtId="0" fontId="34" fillId="0" borderId="0" applyNumberFormat="0" applyFill="0" applyBorder="0" applyAlignment="0" applyProtection="0"/>
    <xf numFmtId="0" fontId="1" fillId="13" borderId="61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62" applyNumberFormat="0" applyFill="0" applyAlignment="0" applyProtection="0"/>
    <xf numFmtId="0" fontId="3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20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4" fillId="0" borderId="2" xfId="2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4" xfId="2" applyNumberFormat="1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3" fontId="4" fillId="0" borderId="4" xfId="2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2" borderId="4" xfId="0" applyFont="1" applyFill="1" applyBorder="1"/>
    <xf numFmtId="0" fontId="7" fillId="0" borderId="4" xfId="0" applyFont="1" applyFill="1" applyBorder="1"/>
    <xf numFmtId="0" fontId="8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/>
    <xf numFmtId="0" fontId="7" fillId="0" borderId="5" xfId="0" applyFont="1" applyBorder="1" applyAlignment="1"/>
    <xf numFmtId="164" fontId="5" fillId="0" borderId="6" xfId="2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 textRotation="45"/>
    </xf>
    <xf numFmtId="0" fontId="4" fillId="3" borderId="10" xfId="0" applyFont="1" applyFill="1" applyBorder="1" applyAlignment="1">
      <alignment horizontal="center" textRotation="45"/>
    </xf>
    <xf numFmtId="0" fontId="4" fillId="3" borderId="4" xfId="0" applyFont="1" applyFill="1" applyBorder="1" applyAlignment="1">
      <alignment horizontal="center" textRotation="45"/>
    </xf>
    <xf numFmtId="0" fontId="4" fillId="3" borderId="4" xfId="0" applyFont="1" applyFill="1" applyBorder="1"/>
    <xf numFmtId="0" fontId="9" fillId="0" borderId="9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4" xfId="0" applyFont="1" applyFill="1" applyBorder="1"/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quotePrefix="1" applyFont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0" fillId="0" borderId="0" xfId="0" applyBorder="1"/>
    <xf numFmtId="0" fontId="11" fillId="3" borderId="6" xfId="0" applyFont="1" applyFill="1" applyBorder="1" applyAlignment="1">
      <alignment vertical="center"/>
    </xf>
    <xf numFmtId="0" fontId="11" fillId="3" borderId="13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11" fillId="5" borderId="18" xfId="0" applyFont="1" applyFill="1" applyBorder="1" applyAlignment="1">
      <alignment vertical="center"/>
    </xf>
    <xf numFmtId="0" fontId="9" fillId="0" borderId="23" xfId="0" applyFont="1" applyBorder="1" applyAlignment="1">
      <alignment horizontal="center"/>
    </xf>
    <xf numFmtId="0" fontId="3" fillId="0" borderId="25" xfId="0" applyFont="1" applyBorder="1" applyAlignment="1"/>
    <xf numFmtId="0" fontId="11" fillId="5" borderId="5" xfId="0" applyFont="1" applyFill="1" applyBorder="1" applyAlignment="1">
      <alignment vertical="center"/>
    </xf>
    <xf numFmtId="0" fontId="11" fillId="0" borderId="26" xfId="0" applyNumberFormat="1" applyFont="1" applyFill="1" applyBorder="1" applyAlignment="1">
      <alignment horizontal="center"/>
    </xf>
    <xf numFmtId="0" fontId="9" fillId="0" borderId="27" xfId="0" applyFont="1" applyBorder="1" applyAlignment="1">
      <alignment horizontal="center" vertical="center"/>
    </xf>
    <xf numFmtId="0" fontId="3" fillId="4" borderId="20" xfId="0" applyFont="1" applyFill="1" applyBorder="1" applyAlignment="1"/>
    <xf numFmtId="0" fontId="12" fillId="6" borderId="28" xfId="0" applyNumberFormat="1" applyFont="1" applyFill="1" applyBorder="1" applyAlignment="1">
      <alignment horizontal="center"/>
    </xf>
    <xf numFmtId="0" fontId="12" fillId="6" borderId="29" xfId="0" applyNumberFormat="1" applyFont="1" applyFill="1" applyBorder="1" applyAlignment="1">
      <alignment horizontal="center"/>
    </xf>
    <xf numFmtId="14" fontId="12" fillId="6" borderId="30" xfId="0" applyNumberFormat="1" applyFont="1" applyFill="1" applyBorder="1" applyAlignment="1">
      <alignment horizontal="center"/>
    </xf>
    <xf numFmtId="0" fontId="12" fillId="0" borderId="26" xfId="0" applyNumberFormat="1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11" fillId="5" borderId="35" xfId="0" applyFont="1" applyFill="1" applyBorder="1" applyAlignment="1">
      <alignment vertical="center"/>
    </xf>
    <xf numFmtId="0" fontId="12" fillId="6" borderId="28" xfId="0" applyNumberFormat="1" applyFont="1" applyFill="1" applyBorder="1" applyAlignment="1">
      <alignment horizontal="center" vertical="center"/>
    </xf>
    <xf numFmtId="0" fontId="12" fillId="6" borderId="29" xfId="0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/>
    </xf>
    <xf numFmtId="0" fontId="11" fillId="5" borderId="0" xfId="0" applyFont="1" applyFill="1" applyBorder="1" applyAlignment="1">
      <alignment vertical="center"/>
    </xf>
    <xf numFmtId="14" fontId="12" fillId="6" borderId="28" xfId="0" applyNumberFormat="1" applyFont="1" applyFill="1" applyBorder="1" applyAlignment="1">
      <alignment horizontal="center"/>
    </xf>
    <xf numFmtId="14" fontId="12" fillId="6" borderId="29" xfId="0" applyNumberFormat="1" applyFont="1" applyFill="1" applyBorder="1" applyAlignment="1">
      <alignment horizontal="center"/>
    </xf>
    <xf numFmtId="0" fontId="11" fillId="5" borderId="10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0" fillId="4" borderId="0" xfId="0" applyFill="1" applyBorder="1" applyAlignment="1"/>
    <xf numFmtId="0" fontId="3" fillId="0" borderId="26" xfId="0" applyFont="1" applyBorder="1" applyAlignment="1">
      <alignment horizontal="center"/>
    </xf>
    <xf numFmtId="0" fontId="11" fillId="5" borderId="8" xfId="0" applyFont="1" applyFill="1" applyBorder="1" applyAlignment="1">
      <alignment vertical="center"/>
    </xf>
    <xf numFmtId="0" fontId="11" fillId="5" borderId="39" xfId="0" applyFont="1" applyFill="1" applyBorder="1" applyAlignment="1">
      <alignment vertical="center"/>
    </xf>
    <xf numFmtId="43" fontId="0" fillId="0" borderId="0" xfId="1" applyFont="1" applyBorder="1"/>
    <xf numFmtId="0" fontId="11" fillId="5" borderId="4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5" fillId="0" borderId="4" xfId="0" applyFont="1" applyBorder="1" applyAlignment="1">
      <alignment horizontal="center"/>
    </xf>
    <xf numFmtId="166" fontId="7" fillId="0" borderId="4" xfId="2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7" fillId="0" borderId="18" xfId="0" applyFont="1" applyFill="1" applyBorder="1" applyAlignment="1"/>
    <xf numFmtId="0" fontId="9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7" fillId="0" borderId="4" xfId="2" applyNumberFormat="1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7" fillId="2" borderId="17" xfId="0" applyFont="1" applyFill="1" applyBorder="1"/>
    <xf numFmtId="0" fontId="7" fillId="0" borderId="10" xfId="0" applyFont="1" applyFill="1" applyBorder="1"/>
    <xf numFmtId="0" fontId="7" fillId="2" borderId="45" xfId="0" applyFont="1" applyFill="1" applyBorder="1"/>
    <xf numFmtId="0" fontId="7" fillId="4" borderId="4" xfId="0" applyFont="1" applyFill="1" applyBorder="1"/>
    <xf numFmtId="0" fontId="0" fillId="0" borderId="0" xfId="0" applyFont="1"/>
    <xf numFmtId="0" fontId="36" fillId="0" borderId="0" xfId="0" applyFont="1"/>
    <xf numFmtId="0" fontId="7" fillId="0" borderId="63" xfId="0" applyFont="1" applyFill="1" applyBorder="1"/>
    <xf numFmtId="0" fontId="8" fillId="0" borderId="9" xfId="0" applyFont="1" applyBorder="1" applyAlignment="1">
      <alignment horizontal="center"/>
    </xf>
    <xf numFmtId="0" fontId="7" fillId="0" borderId="8" xfId="0" applyFont="1" applyBorder="1" applyAlignment="1"/>
    <xf numFmtId="0" fontId="8" fillId="0" borderId="7" xfId="0" applyFont="1" applyBorder="1" applyAlignment="1">
      <alignment horizontal="center"/>
    </xf>
    <xf numFmtId="0" fontId="0" fillId="0" borderId="64" xfId="0" applyFont="1" applyBorder="1"/>
    <xf numFmtId="0" fontId="36" fillId="0" borderId="64" xfId="0" applyFont="1" applyBorder="1"/>
    <xf numFmtId="0" fontId="7" fillId="0" borderId="64" xfId="0" applyFont="1" applyBorder="1" applyAlignment="1"/>
    <xf numFmtId="0" fontId="8" fillId="0" borderId="64" xfId="0" applyFont="1" applyBorder="1" applyAlignment="1">
      <alignment horizontal="center"/>
    </xf>
    <xf numFmtId="0" fontId="7" fillId="4" borderId="45" xfId="0" applyFont="1" applyFill="1" applyBorder="1"/>
    <xf numFmtId="0" fontId="9" fillId="0" borderId="4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4" fillId="4" borderId="17" xfId="0" applyFont="1" applyFill="1" applyBorder="1"/>
    <xf numFmtId="0" fontId="4" fillId="4" borderId="10" xfId="0" applyFont="1" applyFill="1" applyBorder="1"/>
    <xf numFmtId="0" fontId="4" fillId="4" borderId="45" xfId="0" applyFont="1" applyFill="1" applyBorder="1"/>
    <xf numFmtId="0" fontId="4" fillId="4" borderId="4" xfId="0" applyFont="1" applyFill="1" applyBorder="1" applyAlignment="1">
      <alignment horizontal="center" textRotation="45"/>
    </xf>
    <xf numFmtId="0" fontId="4" fillId="4" borderId="10" xfId="0" applyFont="1" applyFill="1" applyBorder="1" applyAlignment="1">
      <alignment horizontal="center" textRotation="45"/>
    </xf>
    <xf numFmtId="0" fontId="4" fillId="4" borderId="6" xfId="0" applyFont="1" applyFill="1" applyBorder="1" applyAlignment="1">
      <alignment horizontal="center" textRotation="45"/>
    </xf>
    <xf numFmtId="0" fontId="38" fillId="4" borderId="45" xfId="0" applyFont="1" applyFill="1" applyBorder="1"/>
    <xf numFmtId="0" fontId="7" fillId="4" borderId="17" xfId="0" applyFont="1" applyFill="1" applyBorder="1"/>
    <xf numFmtId="0" fontId="5" fillId="0" borderId="45" xfId="0" applyFont="1" applyBorder="1" applyAlignment="1">
      <alignment horizontal="center" vertical="center" textRotation="45"/>
    </xf>
    <xf numFmtId="0" fontId="5" fillId="0" borderId="7" xfId="0" applyFont="1" applyBorder="1" applyAlignment="1">
      <alignment horizontal="center" vertical="center" textRotation="45"/>
    </xf>
    <xf numFmtId="0" fontId="5" fillId="0" borderId="11" xfId="0" applyFont="1" applyBorder="1" applyAlignment="1">
      <alignment horizontal="center" vertical="center" textRotation="45"/>
    </xf>
    <xf numFmtId="0" fontId="5" fillId="0" borderId="6" xfId="0" applyFont="1" applyBorder="1" applyAlignment="1">
      <alignment horizontal="center" vertical="center" textRotation="45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7" xfId="0" applyFont="1" applyBorder="1"/>
    <xf numFmtId="0" fontId="5" fillId="0" borderId="9" xfId="0" applyFont="1" applyBorder="1"/>
    <xf numFmtId="0" fontId="5" fillId="0" borderId="1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7" xfId="0" applyFont="1" applyBorder="1"/>
    <xf numFmtId="0" fontId="5" fillId="0" borderId="36" xfId="0" applyFont="1" applyBorder="1"/>
    <xf numFmtId="0" fontId="5" fillId="0" borderId="52" xfId="0" applyFont="1" applyBorder="1"/>
    <xf numFmtId="0" fontId="5" fillId="0" borderId="37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9" fillId="0" borderId="13" xfId="0" quotePrefix="1" applyFont="1" applyBorder="1" applyAlignment="1">
      <alignment horizontal="left"/>
    </xf>
    <xf numFmtId="0" fontId="9" fillId="0" borderId="34" xfId="0" quotePrefix="1" applyFont="1" applyBorder="1" applyAlignment="1">
      <alignment horizontal="left"/>
    </xf>
    <xf numFmtId="0" fontId="9" fillId="0" borderId="42" xfId="0" quotePrefix="1" applyFont="1" applyBorder="1" applyAlignment="1">
      <alignment horizontal="left"/>
    </xf>
    <xf numFmtId="0" fontId="9" fillId="0" borderId="3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9" fillId="0" borderId="22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2" xfId="0" quotePrefix="1" applyFont="1" applyBorder="1" applyAlignment="1">
      <alignment horizontal="left"/>
    </xf>
    <xf numFmtId="0" fontId="9" fillId="0" borderId="21" xfId="0" quotePrefix="1" applyFont="1" applyBorder="1" applyAlignment="1">
      <alignment horizontal="left"/>
    </xf>
    <xf numFmtId="0" fontId="9" fillId="0" borderId="24" xfId="0" quotePrefix="1" applyFont="1" applyBorder="1" applyAlignment="1">
      <alignment horizontal="left"/>
    </xf>
    <xf numFmtId="0" fontId="3" fillId="0" borderId="4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15" fillId="4" borderId="0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54">
    <cellStyle name="20% - Énfasis1" xfId="31" builtinId="30" customBuiltin="1"/>
    <cellStyle name="20% - Énfasis2" xfId="35" builtinId="34" customBuiltin="1"/>
    <cellStyle name="20% - Énfasis3" xfId="39" builtinId="38" customBuiltin="1"/>
    <cellStyle name="20% - Énfasis4" xfId="43" builtinId="42" customBuiltin="1"/>
    <cellStyle name="20% - Énfasis5" xfId="47" builtinId="46" customBuiltin="1"/>
    <cellStyle name="20% - Énfasis6" xfId="51" builtinId="50" customBuiltin="1"/>
    <cellStyle name="40% - Énfasis1" xfId="32" builtinId="31" customBuiltin="1"/>
    <cellStyle name="40% - Énfasis2" xfId="36" builtinId="35" customBuiltin="1"/>
    <cellStyle name="40% - Énfasis3" xfId="40" builtinId="39" customBuiltin="1"/>
    <cellStyle name="40% - Énfasis4" xfId="44" builtinId="43" customBuiltin="1"/>
    <cellStyle name="40% - Énfasis5" xfId="48" builtinId="47" customBuiltin="1"/>
    <cellStyle name="40% - Énfasis6" xfId="52" builtinId="51" customBuiltin="1"/>
    <cellStyle name="60% - Énfasis1" xfId="33" builtinId="32" customBuiltin="1"/>
    <cellStyle name="60% - Énfasis2" xfId="37" builtinId="36" customBuiltin="1"/>
    <cellStyle name="60% - Énfasis3" xfId="41" builtinId="40" customBuiltin="1"/>
    <cellStyle name="60% - Énfasis4" xfId="45" builtinId="44" customBuiltin="1"/>
    <cellStyle name="60% - Énfasis5" xfId="49" builtinId="48" customBuiltin="1"/>
    <cellStyle name="60% - Énfasis6" xfId="53" builtinId="52" customBuiltin="1"/>
    <cellStyle name="Bueno" xfId="18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Encabezado 1" xfId="14" builtinId="16" customBuiltin="1"/>
    <cellStyle name="Encabezado 4" xfId="17" builtinId="19" customBuiltin="1"/>
    <cellStyle name="Énfasis1" xfId="30" builtinId="29" customBuiltin="1"/>
    <cellStyle name="Énfasis2" xfId="34" builtinId="33" customBuiltin="1"/>
    <cellStyle name="Énfasis3" xfId="38" builtinId="37" customBuiltin="1"/>
    <cellStyle name="Énfasis4" xfId="42" builtinId="41" customBuiltin="1"/>
    <cellStyle name="Énfasis5" xfId="46" builtinId="45" customBuiltin="1"/>
    <cellStyle name="Énfasis6" xfId="50" builtinId="49" customBuiltin="1"/>
    <cellStyle name="Entrada" xfId="21" builtinId="20" customBuiltin="1"/>
    <cellStyle name="Incorrecto" xfId="19" builtinId="27" customBuiltin="1"/>
    <cellStyle name="Millares" xfId="1" builtinId="3"/>
    <cellStyle name="Moneda" xfId="2" builtinId="4"/>
    <cellStyle name="Moneda 2" xfId="3" xr:uid="{00000000-0005-0000-0000-000031000000}"/>
    <cellStyle name="Moneda 2 2" xfId="10" xr:uid="{00000000-0005-0000-0000-000031000000}"/>
    <cellStyle name="Moneda 3" xfId="11" xr:uid="{00000000-0005-0000-0000-000030000000}"/>
    <cellStyle name="Moneda 4" xfId="12" xr:uid="{00000000-0005-0000-0000-000035000000}"/>
    <cellStyle name="Moneda 5" xfId="9" xr:uid="{00000000-0005-0000-0000-000034000000}"/>
    <cellStyle name="Moneda 6" xfId="8" xr:uid="{00000000-0005-0000-0000-00002F000000}"/>
    <cellStyle name="Neutral" xfId="20" builtinId="28" customBuiltin="1"/>
    <cellStyle name="Normal" xfId="0" builtinId="0"/>
    <cellStyle name="Normal 2" xfId="4" xr:uid="{00000000-0005-0000-0000-000032000000}"/>
    <cellStyle name="Normal 2 2" xfId="6" xr:uid="{054FDE59-BB9D-47E3-9908-F65961DE66DA}"/>
    <cellStyle name="Normal 3" xfId="5" xr:uid="{00000000-0005-0000-0000-000003000000}"/>
    <cellStyle name="Notas" xfId="27" builtinId="10" customBuiltin="1"/>
    <cellStyle name="Salida" xfId="22" builtinId="21" customBuiltin="1"/>
    <cellStyle name="Standaard 2" xfId="7" xr:uid="{153CFD02-7896-45DD-9CF7-10BB2B695CD8}"/>
    <cellStyle name="Texto de advertencia" xfId="26" builtinId="11" customBuiltin="1"/>
    <cellStyle name="Texto explicativo" xfId="28" builtinId="53" customBuiltin="1"/>
    <cellStyle name="Título" xfId="13" builtinId="15" customBuiltin="1"/>
    <cellStyle name="Título 2" xfId="15" builtinId="17" customBuiltin="1"/>
    <cellStyle name="Título 3" xfId="16" builtinId="18" customBuiltin="1"/>
    <cellStyle name="Total" xfId="2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cid:image004.png@01D38627.A79DF5B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cid:image021.png@01D384AA.86F31260" TargetMode="Externa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image" Target="cid:image022.png@01D384AA.86F3126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6" Type="http://schemas.openxmlformats.org/officeDocument/2006/relationships/image" Target="../media/image7.png"/><Relationship Id="rId5" Type="http://schemas.openxmlformats.org/officeDocument/2006/relationships/image" Target="cid:image021.png@01D384AA.86F31260" TargetMode="External"/><Relationship Id="rId4" Type="http://schemas.openxmlformats.org/officeDocument/2006/relationships/image" Target="../media/image4.png"/><Relationship Id="rId9" Type="http://schemas.openxmlformats.org/officeDocument/2006/relationships/image" Target="cid:image004.png@01D38627.A79DF5B0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image" Target="cid:image022.png@01D384AA.86F3126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6" Type="http://schemas.openxmlformats.org/officeDocument/2006/relationships/image" Target="../media/image7.png"/><Relationship Id="rId5" Type="http://schemas.openxmlformats.org/officeDocument/2006/relationships/image" Target="cid:image021.png@01D384AA.86F31260" TargetMode="External"/><Relationship Id="rId4" Type="http://schemas.openxmlformats.org/officeDocument/2006/relationships/image" Target="../media/image4.png"/><Relationship Id="rId9" Type="http://schemas.openxmlformats.org/officeDocument/2006/relationships/image" Target="cid:image004.png@01D38627.A79DF5B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261499</xdr:rowOff>
    </xdr:from>
    <xdr:to>
      <xdr:col>17</xdr:col>
      <xdr:colOff>542925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CE5B7CD-B3B4-478A-B0F4-3EE874CD05A1}"/>
            </a:ext>
          </a:extLst>
        </xdr:cNvPr>
        <xdr:cNvSpPr txBox="1"/>
      </xdr:nvSpPr>
      <xdr:spPr>
        <a:xfrm>
          <a:off x="9467850" y="385324"/>
          <a:ext cx="2505075" cy="5698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</a:rPr>
            <a:t>MAS S.A.S                                                                                                                                                                                      Cr. 48 # 61 sur 115, L123                                                                                                                                                 Unidad </a:t>
          </a:r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Industrial</a:t>
          </a:r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</a:rPr>
            <a:t> Vegas de Sabaneta                                                                                                                                      Tel : 448-48-70 </a:t>
          </a:r>
        </a:p>
      </xdr:txBody>
    </xdr:sp>
    <xdr:clientData/>
  </xdr:twoCellAnchor>
  <xdr:twoCellAnchor>
    <xdr:from>
      <xdr:col>9</xdr:col>
      <xdr:colOff>138791</xdr:colOff>
      <xdr:row>1</xdr:row>
      <xdr:rowOff>270006</xdr:rowOff>
    </xdr:from>
    <xdr:to>
      <xdr:col>14</xdr:col>
      <xdr:colOff>200025</xdr:colOff>
      <xdr:row>4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AE3B0B7-966F-436C-9DD8-A5CE9E7911D2}"/>
            </a:ext>
          </a:extLst>
        </xdr:cNvPr>
        <xdr:cNvSpPr txBox="1"/>
      </xdr:nvSpPr>
      <xdr:spPr>
        <a:xfrm>
          <a:off x="5472791" y="384306"/>
          <a:ext cx="3871234" cy="5711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ART MODE S.A.S.                                                                                                                                                            Vereda Chachafruto                                                                                                                                                          Zona Franca Rionegro Bodega 229                                                                                                                                  Tel : 448-48-70 </a:t>
          </a:r>
        </a:p>
      </xdr:txBody>
    </xdr:sp>
    <xdr:clientData/>
  </xdr:twoCellAnchor>
  <xdr:twoCellAnchor>
    <xdr:from>
      <xdr:col>1</xdr:col>
      <xdr:colOff>794100</xdr:colOff>
      <xdr:row>0</xdr:row>
      <xdr:rowOff>166683</xdr:rowOff>
    </xdr:from>
    <xdr:to>
      <xdr:col>1</xdr:col>
      <xdr:colOff>981074</xdr:colOff>
      <xdr:row>4</xdr:row>
      <xdr:rowOff>0</xdr:rowOff>
    </xdr:to>
    <xdr:pic>
      <xdr:nvPicPr>
        <xdr:cNvPr id="4" name="Imagen 6">
          <a:extLst>
            <a:ext uri="{FF2B5EF4-FFF2-40B4-BE49-F238E27FC236}">
              <a16:creationId xmlns:a16="http://schemas.microsoft.com/office/drawing/2014/main" id="{86543BFD-EF1A-4E35-B4B0-4CB5DAD962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862" r="-774" b="12356"/>
        <a:stretch/>
      </xdr:blipFill>
      <xdr:spPr bwMode="auto">
        <a:xfrm flipH="1">
          <a:off x="1527525" y="166683"/>
          <a:ext cx="0" cy="90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209550</xdr:colOff>
      <xdr:row>1</xdr:row>
      <xdr:rowOff>266700</xdr:rowOff>
    </xdr:from>
    <xdr:to>
      <xdr:col>14</xdr:col>
      <xdr:colOff>209550</xdr:colOff>
      <xdr:row>4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CAE33D7-18EE-424C-BAF9-485A94DA35DD}"/>
            </a:ext>
          </a:extLst>
        </xdr:cNvPr>
        <xdr:cNvCxnSpPr/>
      </xdr:nvCxnSpPr>
      <xdr:spPr>
        <a:xfrm>
          <a:off x="9353550" y="381000"/>
          <a:ext cx="0" cy="600075"/>
        </a:xfrm>
        <a:prstGeom prst="line">
          <a:avLst/>
        </a:prstGeom>
        <a:ln w="12700"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228599</xdr:colOff>
      <xdr:row>0</xdr:row>
      <xdr:rowOff>256056</xdr:rowOff>
    </xdr:from>
    <xdr:to>
      <xdr:col>1</xdr:col>
      <xdr:colOff>676274</xdr:colOff>
      <xdr:row>4</xdr:row>
      <xdr:rowOff>0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75275FA4-EDE3-4FB4-ACC9-CCE10B5EC5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102" r="10497" b="7487"/>
        <a:stretch/>
      </xdr:blipFill>
      <xdr:spPr bwMode="auto">
        <a:xfrm>
          <a:off x="228599" y="189381"/>
          <a:ext cx="1209675" cy="76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885825</xdr:colOff>
      <xdr:row>3</xdr:row>
      <xdr:rowOff>123825</xdr:rowOff>
    </xdr:from>
    <xdr:to>
      <xdr:col>1</xdr:col>
      <xdr:colOff>142874</xdr:colOff>
      <xdr:row>4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56661D3-6EA7-4D51-97E3-B4E856D35D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53" r="15801" b="41030"/>
        <a:stretch/>
      </xdr:blipFill>
      <xdr:spPr bwMode="auto">
        <a:xfrm>
          <a:off x="762000" y="695325"/>
          <a:ext cx="142874" cy="37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1028699</xdr:colOff>
      <xdr:row>2</xdr:row>
      <xdr:rowOff>152400</xdr:rowOff>
    </xdr:from>
    <xdr:to>
      <xdr:col>1</xdr:col>
      <xdr:colOff>1381124</xdr:colOff>
      <xdr:row>4</xdr:row>
      <xdr:rowOff>0</xdr:rowOff>
    </xdr:to>
    <xdr:pic>
      <xdr:nvPicPr>
        <xdr:cNvPr id="8" name="Imagen 7" descr="cid:image021.png@01D384AA.86F31260">
          <a:extLst>
            <a:ext uri="{FF2B5EF4-FFF2-40B4-BE49-F238E27FC236}">
              <a16:creationId xmlns:a16="http://schemas.microsoft.com/office/drawing/2014/main" id="{6068F537-C150-4814-881A-B5FB4FE97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9" y="533400"/>
          <a:ext cx="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1371599</xdr:colOff>
      <xdr:row>1</xdr:row>
      <xdr:rowOff>142876</xdr:rowOff>
    </xdr:from>
    <xdr:to>
      <xdr:col>7</xdr:col>
      <xdr:colOff>85724</xdr:colOff>
      <xdr:row>2</xdr:row>
      <xdr:rowOff>123826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377C660-23C9-4AC9-9A81-5415FC4F843E}"/>
            </a:ext>
          </a:extLst>
        </xdr:cNvPr>
        <xdr:cNvSpPr txBox="1"/>
      </xdr:nvSpPr>
      <xdr:spPr>
        <a:xfrm>
          <a:off x="1523999" y="333376"/>
          <a:ext cx="2371725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i="1">
              <a:solidFill>
                <a:schemeClr val="bg1">
                  <a:lumMod val="50000"/>
                </a:schemeClr>
              </a:solidFill>
            </a:rPr>
            <a:t>www.instagram.com/maajiswimwear/</a:t>
          </a:r>
        </a:p>
      </xdr:txBody>
    </xdr:sp>
    <xdr:clientData/>
  </xdr:twoCellAnchor>
  <xdr:twoCellAnchor>
    <xdr:from>
      <xdr:col>1</xdr:col>
      <xdr:colOff>1352549</xdr:colOff>
      <xdr:row>3</xdr:row>
      <xdr:rowOff>13849</xdr:rowOff>
    </xdr:from>
    <xdr:to>
      <xdr:col>7</xdr:col>
      <xdr:colOff>295274</xdr:colOff>
      <xdr:row>4</xdr:row>
      <xdr:rowOff>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30484B2-BE66-42CF-90D9-BB42FFCD7C6A}"/>
            </a:ext>
          </a:extLst>
        </xdr:cNvPr>
        <xdr:cNvSpPr txBox="1"/>
      </xdr:nvSpPr>
      <xdr:spPr>
        <a:xfrm>
          <a:off x="1523999" y="585349"/>
          <a:ext cx="2581275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O" sz="80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www.facebook.com/OfficialMaajiSwimwear</a:t>
          </a:r>
        </a:p>
      </xdr:txBody>
    </xdr:sp>
    <xdr:clientData/>
  </xdr:twoCellAnchor>
  <xdr:twoCellAnchor>
    <xdr:from>
      <xdr:col>1</xdr:col>
      <xdr:colOff>1047750</xdr:colOff>
      <xdr:row>1</xdr:row>
      <xdr:rowOff>85365</xdr:rowOff>
    </xdr:from>
    <xdr:to>
      <xdr:col>1</xdr:col>
      <xdr:colOff>1381125</xdr:colOff>
      <xdr:row>2</xdr:row>
      <xdr:rowOff>161924</xdr:rowOff>
    </xdr:to>
    <xdr:pic>
      <xdr:nvPicPr>
        <xdr:cNvPr id="13" name="Imagen 12" descr="ignature_1471895164">
          <a:extLst>
            <a:ext uri="{FF2B5EF4-FFF2-40B4-BE49-F238E27FC236}">
              <a16:creationId xmlns:a16="http://schemas.microsoft.com/office/drawing/2014/main" id="{8A0A4C36-FF12-4BF8-ACAB-2E225007C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5865"/>
          <a:ext cx="0" cy="267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</xdr:row>
      <xdr:rowOff>261499</xdr:rowOff>
    </xdr:from>
    <xdr:to>
      <xdr:col>15</xdr:col>
      <xdr:colOff>542925</xdr:colOff>
      <xdr:row>4</xdr:row>
      <xdr:rowOff>240846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7D4961E-C9CD-44A3-92CB-2157C950D051}"/>
            </a:ext>
          </a:extLst>
        </xdr:cNvPr>
        <xdr:cNvSpPr txBox="1"/>
      </xdr:nvSpPr>
      <xdr:spPr>
        <a:xfrm>
          <a:off x="9467850" y="385324"/>
          <a:ext cx="2505075" cy="5698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</a:rPr>
            <a:t>MAS S.A.S                                                                                                                                                                                      Cr. 48 # 61 sur 115, L123                                                                                                                                                 Unidad </a:t>
          </a:r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Industrial</a:t>
          </a:r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</a:rPr>
            <a:t> Vegas de Sabaneta                                                                                                                                      Tel : 448-48-70 </a:t>
          </a:r>
        </a:p>
      </xdr:txBody>
    </xdr:sp>
    <xdr:clientData/>
  </xdr:twoCellAnchor>
  <xdr:twoCellAnchor>
    <xdr:from>
      <xdr:col>7</xdr:col>
      <xdr:colOff>138791</xdr:colOff>
      <xdr:row>1</xdr:row>
      <xdr:rowOff>270006</xdr:rowOff>
    </xdr:from>
    <xdr:to>
      <xdr:col>12</xdr:col>
      <xdr:colOff>200025</xdr:colOff>
      <xdr:row>4</xdr:row>
      <xdr:rowOff>250565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B6977B2-69D1-48C5-8F97-446025B9A3D8}"/>
            </a:ext>
          </a:extLst>
        </xdr:cNvPr>
        <xdr:cNvSpPr txBox="1"/>
      </xdr:nvSpPr>
      <xdr:spPr>
        <a:xfrm>
          <a:off x="5472791" y="384306"/>
          <a:ext cx="3871234" cy="5711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ART MODE S.A.S.                                                                                                                                                            Vereda Chachafruto                                                                                                                                                          Zona Franca Rionegro Bodega 229                                                                                                                                  Tel : 448-48-70 </a:t>
          </a:r>
        </a:p>
      </xdr:txBody>
    </xdr:sp>
    <xdr:clientData/>
  </xdr:twoCellAnchor>
  <xdr:twoCellAnchor>
    <xdr:from>
      <xdr:col>1</xdr:col>
      <xdr:colOff>794100</xdr:colOff>
      <xdr:row>0</xdr:row>
      <xdr:rowOff>166683</xdr:rowOff>
    </xdr:from>
    <xdr:to>
      <xdr:col>1</xdr:col>
      <xdr:colOff>981074</xdr:colOff>
      <xdr:row>5</xdr:row>
      <xdr:rowOff>114300</xdr:rowOff>
    </xdr:to>
    <xdr:pic>
      <xdr:nvPicPr>
        <xdr:cNvPr id="4" name="Imagen 6">
          <a:extLst>
            <a:ext uri="{FF2B5EF4-FFF2-40B4-BE49-F238E27FC236}">
              <a16:creationId xmlns:a16="http://schemas.microsoft.com/office/drawing/2014/main" id="{CFA10F71-968C-43FC-B455-B7D116B806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862" r="-774" b="12356"/>
        <a:stretch/>
      </xdr:blipFill>
      <xdr:spPr bwMode="auto">
        <a:xfrm flipH="1">
          <a:off x="1527525" y="166683"/>
          <a:ext cx="0" cy="90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209550</xdr:colOff>
      <xdr:row>1</xdr:row>
      <xdr:rowOff>266700</xdr:rowOff>
    </xdr:from>
    <xdr:to>
      <xdr:col>12</xdr:col>
      <xdr:colOff>209550</xdr:colOff>
      <xdr:row>5</xdr:row>
      <xdr:rowOff>28575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A8F1ABF-1EC9-4FD3-A753-423A12960D58}"/>
            </a:ext>
          </a:extLst>
        </xdr:cNvPr>
        <xdr:cNvCxnSpPr/>
      </xdr:nvCxnSpPr>
      <xdr:spPr>
        <a:xfrm>
          <a:off x="9353550" y="381000"/>
          <a:ext cx="0" cy="600075"/>
        </a:xfrm>
        <a:prstGeom prst="line">
          <a:avLst/>
        </a:prstGeom>
        <a:ln w="12700"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228599</xdr:colOff>
      <xdr:row>0</xdr:row>
      <xdr:rowOff>256056</xdr:rowOff>
    </xdr:from>
    <xdr:to>
      <xdr:col>1</xdr:col>
      <xdr:colOff>676274</xdr:colOff>
      <xdr:row>4</xdr:row>
      <xdr:rowOff>190500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40DBD85-4ACF-4DA5-AE9A-F3EECC1919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102" r="10497" b="7487"/>
        <a:stretch/>
      </xdr:blipFill>
      <xdr:spPr bwMode="auto">
        <a:xfrm>
          <a:off x="228599" y="189381"/>
          <a:ext cx="1209675" cy="76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885825</xdr:colOff>
      <xdr:row>3</xdr:row>
      <xdr:rowOff>123825</xdr:rowOff>
    </xdr:from>
    <xdr:to>
      <xdr:col>1</xdr:col>
      <xdr:colOff>142874</xdr:colOff>
      <xdr:row>5</xdr:row>
      <xdr:rowOff>117965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889371F-F959-47C0-87CA-B8BB59C6D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53" r="15801" b="41030"/>
        <a:stretch/>
      </xdr:blipFill>
      <xdr:spPr bwMode="auto">
        <a:xfrm>
          <a:off x="762000" y="695325"/>
          <a:ext cx="142874" cy="37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1028699</xdr:colOff>
      <xdr:row>2</xdr:row>
      <xdr:rowOff>152400</xdr:rowOff>
    </xdr:from>
    <xdr:to>
      <xdr:col>1</xdr:col>
      <xdr:colOff>1381124</xdr:colOff>
      <xdr:row>4</xdr:row>
      <xdr:rowOff>28575</xdr:rowOff>
    </xdr:to>
    <xdr:pic>
      <xdr:nvPicPr>
        <xdr:cNvPr id="8" name="Imagen 7" descr="cid:image021.png@01D384AA.86F31260">
          <a:extLst>
            <a:ext uri="{FF2B5EF4-FFF2-40B4-BE49-F238E27FC236}">
              <a16:creationId xmlns:a16="http://schemas.microsoft.com/office/drawing/2014/main" id="{A438C816-4FD1-407A-929D-381F0EB5E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9" y="533400"/>
          <a:ext cx="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1028699</xdr:colOff>
      <xdr:row>4</xdr:row>
      <xdr:rowOff>31466</xdr:rowOff>
    </xdr:from>
    <xdr:to>
      <xdr:col>1</xdr:col>
      <xdr:colOff>1400174</xdr:colOff>
      <xdr:row>5</xdr:row>
      <xdr:rowOff>119572</xdr:rowOff>
    </xdr:to>
    <xdr:pic>
      <xdr:nvPicPr>
        <xdr:cNvPr id="9" name="Imagen 8" descr="cid:image022.png@01D384AA.86F31260">
          <a:extLst>
            <a:ext uri="{FF2B5EF4-FFF2-40B4-BE49-F238E27FC236}">
              <a16:creationId xmlns:a16="http://schemas.microsoft.com/office/drawing/2014/main" id="{FE1EE204-9993-4E3A-9EDA-A9AEB8A34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9" y="793466"/>
          <a:ext cx="0" cy="278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1371599</xdr:colOff>
      <xdr:row>1</xdr:row>
      <xdr:rowOff>142876</xdr:rowOff>
    </xdr:from>
    <xdr:to>
      <xdr:col>5</xdr:col>
      <xdr:colOff>85724</xdr:colOff>
      <xdr:row>2</xdr:row>
      <xdr:rowOff>123826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052C77F-0BC5-4D20-98CD-E767DE1704A0}"/>
            </a:ext>
          </a:extLst>
        </xdr:cNvPr>
        <xdr:cNvSpPr txBox="1"/>
      </xdr:nvSpPr>
      <xdr:spPr>
        <a:xfrm>
          <a:off x="1523999" y="333376"/>
          <a:ext cx="2371725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i="1">
              <a:solidFill>
                <a:schemeClr val="bg1">
                  <a:lumMod val="50000"/>
                </a:schemeClr>
              </a:solidFill>
            </a:rPr>
            <a:t>www.instagram.com/maajiswimwear/</a:t>
          </a:r>
        </a:p>
      </xdr:txBody>
    </xdr:sp>
    <xdr:clientData/>
  </xdr:twoCellAnchor>
  <xdr:twoCellAnchor>
    <xdr:from>
      <xdr:col>1</xdr:col>
      <xdr:colOff>1362075</xdr:colOff>
      <xdr:row>4</xdr:row>
      <xdr:rowOff>70999</xdr:rowOff>
    </xdr:from>
    <xdr:to>
      <xdr:col>4</xdr:col>
      <xdr:colOff>381000</xdr:colOff>
      <xdr:row>5</xdr:row>
      <xdr:rowOff>61474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D1E17DB-4BB3-4C5C-A11A-98457636FBE9}"/>
            </a:ext>
          </a:extLst>
        </xdr:cNvPr>
        <xdr:cNvSpPr txBox="1"/>
      </xdr:nvSpPr>
      <xdr:spPr>
        <a:xfrm>
          <a:off x="1524000" y="832999"/>
          <a:ext cx="190500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O" sz="80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twitter.com/maajiswimwear</a:t>
          </a:r>
        </a:p>
      </xdr:txBody>
    </xdr:sp>
    <xdr:clientData/>
  </xdr:twoCellAnchor>
  <xdr:twoCellAnchor>
    <xdr:from>
      <xdr:col>1</xdr:col>
      <xdr:colOff>1352549</xdr:colOff>
      <xdr:row>3</xdr:row>
      <xdr:rowOff>13849</xdr:rowOff>
    </xdr:from>
    <xdr:to>
      <xdr:col>5</xdr:col>
      <xdr:colOff>295274</xdr:colOff>
      <xdr:row>4</xdr:row>
      <xdr:rowOff>4324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1B97AF2-5BE0-4018-BF07-A4CB3D6BB821}"/>
            </a:ext>
          </a:extLst>
        </xdr:cNvPr>
        <xdr:cNvSpPr txBox="1"/>
      </xdr:nvSpPr>
      <xdr:spPr>
        <a:xfrm>
          <a:off x="1523999" y="585349"/>
          <a:ext cx="2581275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O" sz="80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www.facebook.com/OfficialMaajiSwimwear</a:t>
          </a:r>
        </a:p>
      </xdr:txBody>
    </xdr:sp>
    <xdr:clientData/>
  </xdr:twoCellAnchor>
  <xdr:twoCellAnchor>
    <xdr:from>
      <xdr:col>1</xdr:col>
      <xdr:colOff>1047750</xdr:colOff>
      <xdr:row>1</xdr:row>
      <xdr:rowOff>85365</xdr:rowOff>
    </xdr:from>
    <xdr:to>
      <xdr:col>1</xdr:col>
      <xdr:colOff>1381125</xdr:colOff>
      <xdr:row>2</xdr:row>
      <xdr:rowOff>161924</xdr:rowOff>
    </xdr:to>
    <xdr:pic>
      <xdr:nvPicPr>
        <xdr:cNvPr id="13" name="Imagen 12" descr="ignature_1471895164">
          <a:extLst>
            <a:ext uri="{FF2B5EF4-FFF2-40B4-BE49-F238E27FC236}">
              <a16:creationId xmlns:a16="http://schemas.microsoft.com/office/drawing/2014/main" id="{FAD2BCCC-D8DC-4B27-B2F6-E56A200BB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5865"/>
          <a:ext cx="0" cy="267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</xdr:row>
      <xdr:rowOff>261499</xdr:rowOff>
    </xdr:from>
    <xdr:to>
      <xdr:col>15</xdr:col>
      <xdr:colOff>542925</xdr:colOff>
      <xdr:row>4</xdr:row>
      <xdr:rowOff>240846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37E4-AB58-4F6C-BE6D-FD0B82A6C715}"/>
            </a:ext>
          </a:extLst>
        </xdr:cNvPr>
        <xdr:cNvSpPr txBox="1"/>
      </xdr:nvSpPr>
      <xdr:spPr>
        <a:xfrm>
          <a:off x="8191500" y="547249"/>
          <a:ext cx="2143125" cy="7318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</a:rPr>
            <a:t>MAS S.A.S                                                                                                                                                                                      Cr. 48 # 61 sur 115, L123                                                                                                                                                 Unidad </a:t>
          </a:r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Industrial</a:t>
          </a:r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</a:rPr>
            <a:t> Vegas de Sabaneta                                                                                                                                      Tel : 448-48-70 </a:t>
          </a:r>
        </a:p>
      </xdr:txBody>
    </xdr:sp>
    <xdr:clientData/>
  </xdr:twoCellAnchor>
  <xdr:twoCellAnchor>
    <xdr:from>
      <xdr:col>7</xdr:col>
      <xdr:colOff>138791</xdr:colOff>
      <xdr:row>1</xdr:row>
      <xdr:rowOff>270006</xdr:rowOff>
    </xdr:from>
    <xdr:to>
      <xdr:col>12</xdr:col>
      <xdr:colOff>200025</xdr:colOff>
      <xdr:row>4</xdr:row>
      <xdr:rowOff>250565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F2D4D69-94ED-4605-B401-F1AC497D2619}"/>
            </a:ext>
          </a:extLst>
        </xdr:cNvPr>
        <xdr:cNvSpPr txBox="1"/>
      </xdr:nvSpPr>
      <xdr:spPr>
        <a:xfrm>
          <a:off x="5834741" y="555756"/>
          <a:ext cx="2232934" cy="733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000" b="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ART MODE S.A.S.                                                                                                                                                            Vereda Chachafruto                                                                                                                                                          Zona Franca Rionegro Bodega 229                                                                                                                                  Tel : 448-48-70 </a:t>
          </a:r>
        </a:p>
      </xdr:txBody>
    </xdr:sp>
    <xdr:clientData/>
  </xdr:twoCellAnchor>
  <xdr:twoCellAnchor>
    <xdr:from>
      <xdr:col>1</xdr:col>
      <xdr:colOff>794100</xdr:colOff>
      <xdr:row>0</xdr:row>
      <xdr:rowOff>166683</xdr:rowOff>
    </xdr:from>
    <xdr:to>
      <xdr:col>1</xdr:col>
      <xdr:colOff>981074</xdr:colOff>
      <xdr:row>5</xdr:row>
      <xdr:rowOff>114300</xdr:rowOff>
    </xdr:to>
    <xdr:pic>
      <xdr:nvPicPr>
        <xdr:cNvPr id="4" name="Imagen 6">
          <a:extLst>
            <a:ext uri="{FF2B5EF4-FFF2-40B4-BE49-F238E27FC236}">
              <a16:creationId xmlns:a16="http://schemas.microsoft.com/office/drawing/2014/main" id="{BE1EA8CF-884E-4527-881A-131AD28D36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862" r="-774" b="12356"/>
        <a:stretch/>
      </xdr:blipFill>
      <xdr:spPr bwMode="auto">
        <a:xfrm flipH="1">
          <a:off x="1956150" y="166683"/>
          <a:ext cx="186974" cy="1262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209550</xdr:colOff>
      <xdr:row>1</xdr:row>
      <xdr:rowOff>266700</xdr:rowOff>
    </xdr:from>
    <xdr:to>
      <xdr:col>12</xdr:col>
      <xdr:colOff>209550</xdr:colOff>
      <xdr:row>5</xdr:row>
      <xdr:rowOff>28575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0732789-4228-44E5-B89A-4462FE6DE457}"/>
            </a:ext>
          </a:extLst>
        </xdr:cNvPr>
        <xdr:cNvCxnSpPr/>
      </xdr:nvCxnSpPr>
      <xdr:spPr>
        <a:xfrm>
          <a:off x="8077200" y="552450"/>
          <a:ext cx="0" cy="790575"/>
        </a:xfrm>
        <a:prstGeom prst="line">
          <a:avLst/>
        </a:prstGeom>
        <a:ln w="12700"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228599</xdr:colOff>
      <xdr:row>0</xdr:row>
      <xdr:rowOff>256056</xdr:rowOff>
    </xdr:from>
    <xdr:to>
      <xdr:col>1</xdr:col>
      <xdr:colOff>676274</xdr:colOff>
      <xdr:row>4</xdr:row>
      <xdr:rowOff>190500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C287FDDC-291A-4EB2-9FFE-8913E579CD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102" r="10497" b="7487"/>
        <a:stretch/>
      </xdr:blipFill>
      <xdr:spPr bwMode="auto">
        <a:xfrm>
          <a:off x="228599" y="256056"/>
          <a:ext cx="1609725" cy="972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885825</xdr:colOff>
      <xdr:row>3</xdr:row>
      <xdr:rowOff>123825</xdr:rowOff>
    </xdr:from>
    <xdr:to>
      <xdr:col>1</xdr:col>
      <xdr:colOff>142874</xdr:colOff>
      <xdr:row>5</xdr:row>
      <xdr:rowOff>117965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964A4AF-8C7E-47F8-976B-71BA170BEE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53" r="15801" b="41030"/>
        <a:stretch/>
      </xdr:blipFill>
      <xdr:spPr bwMode="auto">
        <a:xfrm>
          <a:off x="885825" y="885825"/>
          <a:ext cx="419099" cy="546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1028699</xdr:colOff>
      <xdr:row>2</xdr:row>
      <xdr:rowOff>152400</xdr:rowOff>
    </xdr:from>
    <xdr:to>
      <xdr:col>1</xdr:col>
      <xdr:colOff>1381124</xdr:colOff>
      <xdr:row>4</xdr:row>
      <xdr:rowOff>28575</xdr:rowOff>
    </xdr:to>
    <xdr:pic>
      <xdr:nvPicPr>
        <xdr:cNvPr id="8" name="Imagen 7" descr="cid:image021.png@01D384AA.86F31260">
          <a:extLst>
            <a:ext uri="{FF2B5EF4-FFF2-40B4-BE49-F238E27FC236}">
              <a16:creationId xmlns:a16="http://schemas.microsoft.com/office/drawing/2014/main" id="{5D8B0A82-0F17-4481-AE88-E85638AD7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9" y="723900"/>
          <a:ext cx="3524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1028699</xdr:colOff>
      <xdr:row>4</xdr:row>
      <xdr:rowOff>31466</xdr:rowOff>
    </xdr:from>
    <xdr:to>
      <xdr:col>1</xdr:col>
      <xdr:colOff>1400174</xdr:colOff>
      <xdr:row>5</xdr:row>
      <xdr:rowOff>119572</xdr:rowOff>
    </xdr:to>
    <xdr:pic>
      <xdr:nvPicPr>
        <xdr:cNvPr id="9" name="Imagen 8" descr="cid:image022.png@01D384AA.86F31260">
          <a:extLst>
            <a:ext uri="{FF2B5EF4-FFF2-40B4-BE49-F238E27FC236}">
              <a16:creationId xmlns:a16="http://schemas.microsoft.com/office/drawing/2014/main" id="{53A8D068-CD07-4490-8E9F-9D703E975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9" y="1069691"/>
          <a:ext cx="371475" cy="36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1371599</xdr:colOff>
      <xdr:row>1</xdr:row>
      <xdr:rowOff>142876</xdr:rowOff>
    </xdr:from>
    <xdr:to>
      <xdr:col>5</xdr:col>
      <xdr:colOff>85724</xdr:colOff>
      <xdr:row>2</xdr:row>
      <xdr:rowOff>123826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8E2993A-C64A-43D3-A636-EC28784A6921}"/>
            </a:ext>
          </a:extLst>
        </xdr:cNvPr>
        <xdr:cNvSpPr txBox="1"/>
      </xdr:nvSpPr>
      <xdr:spPr>
        <a:xfrm>
          <a:off x="2533649" y="428626"/>
          <a:ext cx="24860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800" i="1">
              <a:solidFill>
                <a:schemeClr val="bg1">
                  <a:lumMod val="50000"/>
                </a:schemeClr>
              </a:solidFill>
            </a:rPr>
            <a:t>www.instagram.com/maajiswimwear/</a:t>
          </a:r>
        </a:p>
      </xdr:txBody>
    </xdr:sp>
    <xdr:clientData/>
  </xdr:twoCellAnchor>
  <xdr:twoCellAnchor>
    <xdr:from>
      <xdr:col>1</xdr:col>
      <xdr:colOff>1362075</xdr:colOff>
      <xdr:row>4</xdr:row>
      <xdr:rowOff>70999</xdr:rowOff>
    </xdr:from>
    <xdr:to>
      <xdr:col>4</xdr:col>
      <xdr:colOff>381000</xdr:colOff>
      <xdr:row>5</xdr:row>
      <xdr:rowOff>61474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7E29594-F90A-44B6-8A99-918C84688532}"/>
            </a:ext>
          </a:extLst>
        </xdr:cNvPr>
        <xdr:cNvSpPr txBox="1"/>
      </xdr:nvSpPr>
      <xdr:spPr>
        <a:xfrm>
          <a:off x="2524125" y="1109224"/>
          <a:ext cx="22193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O" sz="80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twitter.com/maajiswimwear</a:t>
          </a:r>
        </a:p>
      </xdr:txBody>
    </xdr:sp>
    <xdr:clientData/>
  </xdr:twoCellAnchor>
  <xdr:twoCellAnchor>
    <xdr:from>
      <xdr:col>1</xdr:col>
      <xdr:colOff>1352549</xdr:colOff>
      <xdr:row>3</xdr:row>
      <xdr:rowOff>13849</xdr:rowOff>
    </xdr:from>
    <xdr:to>
      <xdr:col>5</xdr:col>
      <xdr:colOff>295274</xdr:colOff>
      <xdr:row>4</xdr:row>
      <xdr:rowOff>4324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3E924D57-4C88-45A8-A922-316A73107150}"/>
            </a:ext>
          </a:extLst>
        </xdr:cNvPr>
        <xdr:cNvSpPr txBox="1"/>
      </xdr:nvSpPr>
      <xdr:spPr>
        <a:xfrm>
          <a:off x="2514599" y="775849"/>
          <a:ext cx="271462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O" sz="800" i="1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www.facebook.com/OfficialMaajiSwimwear</a:t>
          </a:r>
        </a:p>
      </xdr:txBody>
    </xdr:sp>
    <xdr:clientData/>
  </xdr:twoCellAnchor>
  <xdr:twoCellAnchor>
    <xdr:from>
      <xdr:col>1</xdr:col>
      <xdr:colOff>1047750</xdr:colOff>
      <xdr:row>1</xdr:row>
      <xdr:rowOff>85365</xdr:rowOff>
    </xdr:from>
    <xdr:to>
      <xdr:col>1</xdr:col>
      <xdr:colOff>1381125</xdr:colOff>
      <xdr:row>2</xdr:row>
      <xdr:rowOff>161924</xdr:rowOff>
    </xdr:to>
    <xdr:pic>
      <xdr:nvPicPr>
        <xdr:cNvPr id="13" name="Imagen 12" descr="ignature_1471895164">
          <a:extLst>
            <a:ext uri="{FF2B5EF4-FFF2-40B4-BE49-F238E27FC236}">
              <a16:creationId xmlns:a16="http://schemas.microsoft.com/office/drawing/2014/main" id="{972FC48F-401C-4B19-B15E-3242898D9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371115"/>
          <a:ext cx="333375" cy="362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206A-2EF6-4B6E-B06D-E87B258AE715}">
  <dimension ref="A1:S37"/>
  <sheetViews>
    <sheetView topLeftCell="A5" zoomScale="90" zoomScaleNormal="90" workbookViewId="0">
      <selection activeCell="A23" sqref="A23"/>
    </sheetView>
  </sheetViews>
  <sheetFormatPr baseColWidth="10" defaultRowHeight="15"/>
  <cols>
    <col min="1" max="1" width="17.42578125" customWidth="1"/>
    <col min="2" max="2" width="26.42578125" customWidth="1"/>
    <col min="3" max="3" width="11.28515625" bestFit="1" customWidth="1"/>
    <col min="4" max="4" width="11.28515625" customWidth="1"/>
    <col min="5" max="5" width="10.7109375" customWidth="1"/>
    <col min="6" max="6" width="10.85546875" customWidth="1"/>
    <col min="7" max="7" width="8.5703125" customWidth="1"/>
    <col min="8" max="8" width="5.42578125" customWidth="1"/>
    <col min="9" max="10" width="6" customWidth="1"/>
    <col min="11" max="11" width="6.85546875" customWidth="1"/>
    <col min="12" max="14" width="6.5703125" customWidth="1"/>
    <col min="15" max="15" width="8.7109375" customWidth="1"/>
    <col min="16" max="16" width="10.42578125" style="1" customWidth="1"/>
    <col min="17" max="17" width="9.7109375" style="1" bestFit="1" customWidth="1"/>
    <col min="18" max="18" width="9" style="1" bestFit="1" customWidth="1"/>
  </cols>
  <sheetData>
    <row r="1" spans="1:19" ht="22.5" customHeight="1" thickBot="1">
      <c r="A1" s="105" t="s">
        <v>57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</row>
    <row r="2" spans="1:19" ht="22.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10"/>
    </row>
    <row r="3" spans="1:19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3"/>
    </row>
    <row r="4" spans="1:19" ht="21.75" customHeigh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3"/>
    </row>
    <row r="5" spans="1:19" ht="21.75" customHeight="1">
      <c r="A5" s="114" t="s">
        <v>30</v>
      </c>
      <c r="B5" s="115"/>
      <c r="C5" s="115"/>
      <c r="D5" s="115"/>
      <c r="E5" s="116"/>
      <c r="F5" s="103" t="s">
        <v>29</v>
      </c>
      <c r="G5" s="104"/>
      <c r="H5" s="34" t="s">
        <v>28</v>
      </c>
      <c r="I5" s="34" t="s">
        <v>27</v>
      </c>
      <c r="J5" s="34" t="s">
        <v>26</v>
      </c>
      <c r="K5" s="33" t="s">
        <v>25</v>
      </c>
      <c r="L5" s="33" t="s">
        <v>24</v>
      </c>
      <c r="M5" s="32"/>
      <c r="N5" s="32"/>
      <c r="O5" s="31"/>
      <c r="P5" s="31"/>
      <c r="Q5" s="31"/>
      <c r="R5" s="30"/>
      <c r="S5" s="29"/>
    </row>
    <row r="6" spans="1:19" ht="23.25" customHeight="1">
      <c r="A6" s="117"/>
      <c r="B6" s="118"/>
      <c r="C6" s="118"/>
      <c r="D6" s="118"/>
      <c r="E6" s="119"/>
      <c r="F6" s="103" t="s">
        <v>23</v>
      </c>
      <c r="G6" s="104"/>
      <c r="H6" s="28" t="s">
        <v>22</v>
      </c>
      <c r="I6" s="28" t="s">
        <v>21</v>
      </c>
      <c r="J6" s="28" t="s">
        <v>20</v>
      </c>
      <c r="K6" s="27" t="s">
        <v>19</v>
      </c>
      <c r="L6" s="26">
        <v>10</v>
      </c>
      <c r="M6" s="26">
        <v>12</v>
      </c>
      <c r="N6" s="26">
        <v>14</v>
      </c>
      <c r="O6" s="26">
        <v>16</v>
      </c>
      <c r="P6" s="99" t="s">
        <v>18</v>
      </c>
      <c r="Q6" s="99" t="s">
        <v>17</v>
      </c>
      <c r="R6" s="101" t="s">
        <v>16</v>
      </c>
    </row>
    <row r="7" spans="1:19" ht="26.25" customHeight="1">
      <c r="A7" s="120"/>
      <c r="B7" s="121"/>
      <c r="C7" s="121"/>
      <c r="D7" s="121"/>
      <c r="E7" s="122"/>
      <c r="F7" s="103" t="s">
        <v>15</v>
      </c>
      <c r="G7" s="104"/>
      <c r="H7" s="25" t="s">
        <v>14</v>
      </c>
      <c r="I7" s="25" t="s">
        <v>13</v>
      </c>
      <c r="J7" s="25" t="s">
        <v>12</v>
      </c>
      <c r="K7" s="25" t="s">
        <v>11</v>
      </c>
      <c r="L7" s="25" t="s">
        <v>10</v>
      </c>
      <c r="M7" s="25" t="s">
        <v>9</v>
      </c>
      <c r="N7" s="24"/>
      <c r="O7" s="24"/>
      <c r="P7" s="100"/>
      <c r="Q7" s="100"/>
      <c r="R7" s="102"/>
    </row>
    <row r="8" spans="1:19">
      <c r="A8" s="23" t="s">
        <v>8</v>
      </c>
      <c r="B8" s="22" t="s">
        <v>7</v>
      </c>
      <c r="C8" s="22" t="s">
        <v>319</v>
      </c>
      <c r="D8" s="22"/>
      <c r="E8" s="22" t="s">
        <v>6</v>
      </c>
      <c r="F8" s="22" t="s">
        <v>5</v>
      </c>
      <c r="G8" s="21" t="s">
        <v>58</v>
      </c>
      <c r="H8" s="20"/>
      <c r="I8" s="20"/>
      <c r="J8" s="20"/>
      <c r="K8" s="20"/>
      <c r="L8" s="20"/>
      <c r="M8" s="20"/>
      <c r="N8" s="20"/>
      <c r="O8" s="20"/>
      <c r="P8" s="19"/>
      <c r="Q8" s="18"/>
      <c r="R8" s="17"/>
    </row>
    <row r="9" spans="1:19">
      <c r="A9" s="78" t="s">
        <v>322</v>
      </c>
      <c r="B9" s="79" t="s">
        <v>323</v>
      </c>
      <c r="C9" s="14"/>
      <c r="D9" s="14" t="s">
        <v>321</v>
      </c>
      <c r="E9" s="13">
        <v>1</v>
      </c>
      <c r="F9" s="12" t="s">
        <v>4</v>
      </c>
      <c r="G9" s="12"/>
      <c r="H9" s="77">
        <v>3</v>
      </c>
      <c r="I9" s="11">
        <v>3</v>
      </c>
      <c r="J9" s="11">
        <v>3</v>
      </c>
      <c r="K9" s="11"/>
      <c r="L9" s="11"/>
      <c r="M9" s="10"/>
      <c r="N9" s="10"/>
      <c r="O9" s="10"/>
      <c r="P9" s="9">
        <f>SUM(H9:O9)</f>
        <v>9</v>
      </c>
      <c r="Q9" s="71"/>
      <c r="R9" s="16">
        <f>+P9*Q9</f>
        <v>0</v>
      </c>
    </row>
    <row r="10" spans="1:19">
      <c r="A10" s="78" t="s">
        <v>324</v>
      </c>
      <c r="B10" s="79" t="s">
        <v>325</v>
      </c>
      <c r="C10" s="14"/>
      <c r="D10" s="14" t="s">
        <v>321</v>
      </c>
      <c r="E10" s="13">
        <v>1</v>
      </c>
      <c r="F10" s="12" t="s">
        <v>4</v>
      </c>
      <c r="G10" s="12"/>
      <c r="H10" s="11">
        <v>3</v>
      </c>
      <c r="I10" s="11">
        <v>3</v>
      </c>
      <c r="J10" s="11">
        <v>3</v>
      </c>
      <c r="K10" s="11"/>
      <c r="L10" s="11"/>
      <c r="M10" s="10"/>
      <c r="N10" s="10"/>
      <c r="O10" s="10"/>
      <c r="P10" s="65">
        <f t="shared" ref="P10:P24" si="0">SUM(H10:O10)</f>
        <v>9</v>
      </c>
      <c r="Q10" s="71"/>
      <c r="R10" s="16">
        <f t="shared" ref="R10:R24" si="1">+P10*Q10</f>
        <v>0</v>
      </c>
    </row>
    <row r="11" spans="1:19">
      <c r="A11" s="78" t="s">
        <v>326</v>
      </c>
      <c r="B11" s="79" t="s">
        <v>327</v>
      </c>
      <c r="C11" s="14"/>
      <c r="D11" s="14" t="s">
        <v>321</v>
      </c>
      <c r="E11" s="13">
        <v>1</v>
      </c>
      <c r="F11" s="12" t="s">
        <v>4</v>
      </c>
      <c r="G11" s="12"/>
      <c r="H11" s="11">
        <v>3</v>
      </c>
      <c r="I11" s="11">
        <v>3</v>
      </c>
      <c r="J11" s="11">
        <v>3</v>
      </c>
      <c r="K11" s="11"/>
      <c r="L11" s="11"/>
      <c r="M11" s="10"/>
      <c r="N11" s="10"/>
      <c r="O11" s="10"/>
      <c r="P11" s="65">
        <f t="shared" si="0"/>
        <v>9</v>
      </c>
      <c r="Q11" s="71"/>
      <c r="R11" s="16">
        <f t="shared" si="1"/>
        <v>0</v>
      </c>
    </row>
    <row r="12" spans="1:19">
      <c r="A12" s="78" t="s">
        <v>328</v>
      </c>
      <c r="B12" s="79" t="s">
        <v>329</v>
      </c>
      <c r="C12" s="14"/>
      <c r="D12" s="14" t="s">
        <v>321</v>
      </c>
      <c r="E12" s="13">
        <v>1</v>
      </c>
      <c r="F12" s="12" t="s">
        <v>4</v>
      </c>
      <c r="G12" s="12"/>
      <c r="H12" s="11">
        <v>3</v>
      </c>
      <c r="I12" s="11">
        <v>3</v>
      </c>
      <c r="J12" s="11">
        <v>3</v>
      </c>
      <c r="K12" s="11"/>
      <c r="L12" s="11"/>
      <c r="M12" s="10"/>
      <c r="N12" s="10"/>
      <c r="O12" s="10"/>
      <c r="P12" s="65">
        <f>SUM(H12:O12)</f>
        <v>9</v>
      </c>
      <c r="Q12" s="71"/>
      <c r="R12" s="16">
        <f t="shared" si="1"/>
        <v>0</v>
      </c>
    </row>
    <row r="13" spans="1:19">
      <c r="A13" s="78" t="s">
        <v>330</v>
      </c>
      <c r="B13" s="79" t="s">
        <v>331</v>
      </c>
      <c r="C13" s="14"/>
      <c r="D13" s="14" t="s">
        <v>320</v>
      </c>
      <c r="E13" s="13">
        <v>1</v>
      </c>
      <c r="F13" s="12" t="s">
        <v>4</v>
      </c>
      <c r="G13" s="12"/>
      <c r="H13" s="11">
        <v>3</v>
      </c>
      <c r="I13" s="11">
        <v>3</v>
      </c>
      <c r="J13" s="11">
        <v>3</v>
      </c>
      <c r="K13" s="11"/>
      <c r="L13" s="11"/>
      <c r="M13" s="10"/>
      <c r="N13" s="10"/>
      <c r="O13" s="10"/>
      <c r="P13" s="65">
        <f t="shared" si="0"/>
        <v>9</v>
      </c>
      <c r="Q13" s="71"/>
      <c r="R13" s="16">
        <f t="shared" si="1"/>
        <v>0</v>
      </c>
    </row>
    <row r="14" spans="1:19">
      <c r="A14" s="78" t="s">
        <v>332</v>
      </c>
      <c r="B14" s="79" t="s">
        <v>333</v>
      </c>
      <c r="C14" s="14"/>
      <c r="D14" s="14" t="s">
        <v>338</v>
      </c>
      <c r="E14" s="13">
        <v>1</v>
      </c>
      <c r="F14" s="12" t="s">
        <v>4</v>
      </c>
      <c r="G14" s="12"/>
      <c r="H14" s="77">
        <v>3</v>
      </c>
      <c r="I14" s="11">
        <v>3</v>
      </c>
      <c r="J14" s="11">
        <v>3</v>
      </c>
      <c r="K14" s="11"/>
      <c r="L14" s="11"/>
      <c r="M14" s="10"/>
      <c r="N14" s="10"/>
      <c r="O14" s="10"/>
      <c r="P14" s="65">
        <f t="shared" si="0"/>
        <v>9</v>
      </c>
      <c r="Q14" s="71"/>
      <c r="R14" s="16">
        <f t="shared" si="1"/>
        <v>0</v>
      </c>
    </row>
    <row r="15" spans="1:19">
      <c r="A15" s="78" t="s">
        <v>334</v>
      </c>
      <c r="B15" s="79" t="s">
        <v>335</v>
      </c>
      <c r="C15" s="14"/>
      <c r="D15" s="14" t="s">
        <v>339</v>
      </c>
      <c r="E15" s="13">
        <v>1</v>
      </c>
      <c r="F15" s="12" t="s">
        <v>4</v>
      </c>
      <c r="G15" s="12"/>
      <c r="H15" s="77"/>
      <c r="I15" s="11">
        <v>3</v>
      </c>
      <c r="J15" s="11">
        <v>3</v>
      </c>
      <c r="K15" s="11">
        <v>3</v>
      </c>
      <c r="L15" s="11">
        <v>3</v>
      </c>
      <c r="M15" s="77">
        <v>3</v>
      </c>
      <c r="N15" s="77">
        <v>3</v>
      </c>
      <c r="O15" s="77">
        <v>3</v>
      </c>
      <c r="P15" s="65">
        <f t="shared" si="0"/>
        <v>21</v>
      </c>
      <c r="Q15" s="71"/>
      <c r="R15" s="16">
        <f t="shared" si="1"/>
        <v>0</v>
      </c>
    </row>
    <row r="16" spans="1:19">
      <c r="A16" s="78" t="s">
        <v>336</v>
      </c>
      <c r="B16" s="79" t="s">
        <v>337</v>
      </c>
      <c r="C16" s="14"/>
      <c r="D16" s="14" t="s">
        <v>339</v>
      </c>
      <c r="E16" s="13">
        <v>1</v>
      </c>
      <c r="F16" s="12" t="s">
        <v>4</v>
      </c>
      <c r="G16" s="12"/>
      <c r="H16" s="77">
        <v>3</v>
      </c>
      <c r="I16" s="11">
        <v>3</v>
      </c>
      <c r="J16" s="11">
        <v>3</v>
      </c>
      <c r="K16" s="11">
        <v>3</v>
      </c>
      <c r="L16" s="77"/>
      <c r="M16" s="10"/>
      <c r="N16" s="10"/>
      <c r="O16" s="10"/>
      <c r="P16" s="65">
        <f t="shared" si="0"/>
        <v>12</v>
      </c>
      <c r="Q16" s="71"/>
      <c r="R16" s="16">
        <f t="shared" si="1"/>
        <v>0</v>
      </c>
    </row>
    <row r="17" spans="1:18">
      <c r="A17" s="78" t="s">
        <v>403</v>
      </c>
      <c r="B17" s="79" t="s">
        <v>404</v>
      </c>
      <c r="C17" s="14"/>
      <c r="D17" s="14" t="s">
        <v>321</v>
      </c>
      <c r="E17" s="13"/>
      <c r="F17" s="12"/>
      <c r="G17" s="12"/>
      <c r="H17" s="77">
        <v>3</v>
      </c>
      <c r="I17" s="11"/>
      <c r="J17" s="11">
        <v>3</v>
      </c>
      <c r="K17" s="11"/>
      <c r="L17" s="77"/>
      <c r="M17" s="10"/>
      <c r="N17" s="10"/>
      <c r="O17" s="10"/>
      <c r="P17" s="70"/>
      <c r="Q17" s="71"/>
      <c r="R17" s="16"/>
    </row>
    <row r="18" spans="1:18">
      <c r="A18" s="78" t="s">
        <v>405</v>
      </c>
      <c r="B18" s="79" t="s">
        <v>406</v>
      </c>
      <c r="C18" s="14"/>
      <c r="D18" s="14" t="s">
        <v>321</v>
      </c>
      <c r="E18" s="13"/>
      <c r="F18" s="12"/>
      <c r="G18" s="12"/>
      <c r="H18" s="77">
        <v>3</v>
      </c>
      <c r="I18" s="11">
        <v>3</v>
      </c>
      <c r="J18" s="11">
        <v>3</v>
      </c>
      <c r="K18" s="11">
        <v>3</v>
      </c>
      <c r="L18" s="77"/>
      <c r="M18" s="10"/>
      <c r="N18" s="10"/>
      <c r="O18" s="10"/>
      <c r="P18" s="70"/>
      <c r="Q18" s="71"/>
      <c r="R18" s="16"/>
    </row>
    <row r="19" spans="1:18">
      <c r="A19" s="78" t="s">
        <v>407</v>
      </c>
      <c r="B19" s="79" t="s">
        <v>408</v>
      </c>
      <c r="C19" s="14"/>
      <c r="D19" s="14" t="s">
        <v>321</v>
      </c>
      <c r="E19" s="13"/>
      <c r="F19" s="12"/>
      <c r="G19" s="12"/>
      <c r="H19" s="77">
        <v>3</v>
      </c>
      <c r="I19" s="11">
        <v>3</v>
      </c>
      <c r="J19" s="11"/>
      <c r="K19" s="11"/>
      <c r="L19" s="77"/>
      <c r="M19" s="10"/>
      <c r="N19" s="10"/>
      <c r="O19" s="10"/>
      <c r="P19" s="70"/>
      <c r="Q19" s="71"/>
      <c r="R19" s="16"/>
    </row>
    <row r="20" spans="1:18">
      <c r="A20" s="78" t="s">
        <v>409</v>
      </c>
      <c r="B20" s="79" t="s">
        <v>410</v>
      </c>
      <c r="C20" s="14"/>
      <c r="D20" s="14" t="s">
        <v>338</v>
      </c>
      <c r="E20" s="13"/>
      <c r="F20" s="12"/>
      <c r="G20" s="12"/>
      <c r="H20" s="77">
        <v>3</v>
      </c>
      <c r="I20" s="11">
        <v>3</v>
      </c>
      <c r="J20" s="11">
        <v>3</v>
      </c>
      <c r="K20" s="11">
        <v>3</v>
      </c>
      <c r="L20" s="77">
        <v>3</v>
      </c>
      <c r="M20" s="77">
        <v>3</v>
      </c>
      <c r="N20" s="77">
        <v>3</v>
      </c>
      <c r="O20" s="77">
        <v>3</v>
      </c>
      <c r="P20" s="70"/>
      <c r="Q20" s="71"/>
      <c r="R20" s="16"/>
    </row>
    <row r="21" spans="1:18">
      <c r="A21" s="78" t="s">
        <v>411</v>
      </c>
      <c r="B21" s="79" t="s">
        <v>412</v>
      </c>
      <c r="C21" s="14"/>
      <c r="D21" s="14" t="s">
        <v>338</v>
      </c>
      <c r="E21" s="13"/>
      <c r="F21" s="12"/>
      <c r="G21" s="12"/>
      <c r="H21" s="77">
        <v>3</v>
      </c>
      <c r="I21" s="11">
        <v>3</v>
      </c>
      <c r="J21" s="11">
        <v>3</v>
      </c>
      <c r="K21" s="11"/>
      <c r="L21" s="77"/>
      <c r="M21" s="10"/>
      <c r="N21" s="10"/>
      <c r="O21" s="10"/>
      <c r="P21" s="70"/>
      <c r="Q21" s="71"/>
      <c r="R21" s="16"/>
    </row>
    <row r="22" spans="1:18">
      <c r="A22" s="78" t="s">
        <v>413</v>
      </c>
      <c r="B22" s="79" t="s">
        <v>414</v>
      </c>
      <c r="C22" s="14"/>
      <c r="D22" s="14" t="s">
        <v>339</v>
      </c>
      <c r="E22" s="13"/>
      <c r="F22" s="12"/>
      <c r="G22" s="12"/>
      <c r="H22" s="77">
        <v>3</v>
      </c>
      <c r="I22" s="11">
        <v>3</v>
      </c>
      <c r="J22" s="11">
        <v>2</v>
      </c>
      <c r="K22" s="11"/>
      <c r="L22" s="77"/>
      <c r="M22" s="10"/>
      <c r="N22" s="10"/>
      <c r="O22" s="10"/>
      <c r="P22" s="70"/>
      <c r="Q22" s="71"/>
      <c r="R22" s="16"/>
    </row>
    <row r="23" spans="1:18">
      <c r="A23" s="78" t="s">
        <v>415</v>
      </c>
      <c r="B23" s="79" t="s">
        <v>416</v>
      </c>
      <c r="C23" s="14"/>
      <c r="D23" s="14" t="s">
        <v>339</v>
      </c>
      <c r="E23" s="13"/>
      <c r="F23" s="12"/>
      <c r="G23" s="12"/>
      <c r="H23" s="77">
        <v>3</v>
      </c>
      <c r="I23" s="11">
        <v>3</v>
      </c>
      <c r="J23" s="11">
        <v>3</v>
      </c>
      <c r="K23" s="11"/>
      <c r="L23" s="77"/>
      <c r="M23" s="10"/>
      <c r="N23" s="10"/>
      <c r="O23" s="10"/>
      <c r="P23" s="70"/>
      <c r="Q23" s="71"/>
      <c r="R23" s="16"/>
    </row>
    <row r="24" spans="1:18">
      <c r="A24" s="15"/>
      <c r="B24" s="14"/>
      <c r="C24" s="14"/>
      <c r="D24" s="14" t="s">
        <v>321</v>
      </c>
      <c r="E24" s="13">
        <v>1</v>
      </c>
      <c r="F24" s="12" t="s">
        <v>4</v>
      </c>
      <c r="G24" s="12"/>
      <c r="H24" s="77"/>
      <c r="I24" s="11"/>
      <c r="J24" s="11"/>
      <c r="K24" s="11"/>
      <c r="L24" s="11"/>
      <c r="M24" s="10"/>
      <c r="N24" s="10"/>
      <c r="O24" s="10"/>
      <c r="P24" s="65">
        <f t="shared" si="0"/>
        <v>0</v>
      </c>
      <c r="Q24" s="71"/>
      <c r="R24" s="16">
        <f t="shared" si="1"/>
        <v>0</v>
      </c>
    </row>
    <row r="25" spans="1:18" ht="15" customHeight="1">
      <c r="A25" s="132" t="s">
        <v>3</v>
      </c>
      <c r="B25" s="133"/>
      <c r="C25" s="133"/>
      <c r="D25" s="133"/>
      <c r="E25" s="134"/>
      <c r="F25" s="141"/>
      <c r="G25" s="142"/>
      <c r="H25" s="142"/>
      <c r="I25" s="142"/>
      <c r="J25" s="142"/>
      <c r="K25" s="142"/>
      <c r="L25" s="143"/>
      <c r="M25" s="144" t="s">
        <v>2</v>
      </c>
      <c r="N25" s="145"/>
      <c r="O25" s="146"/>
      <c r="P25" s="9">
        <f>SUM(P9:P24)</f>
        <v>87</v>
      </c>
      <c r="Q25" s="66"/>
      <c r="R25" s="7">
        <f>SUM(R9:R24)</f>
        <v>0</v>
      </c>
    </row>
    <row r="26" spans="1:18" ht="15" customHeight="1">
      <c r="A26" s="135"/>
      <c r="B26" s="136"/>
      <c r="C26" s="136"/>
      <c r="D26" s="136"/>
      <c r="E26" s="137"/>
      <c r="F26" s="141"/>
      <c r="G26" s="142"/>
      <c r="H26" s="142"/>
      <c r="I26" s="142"/>
      <c r="J26" s="142"/>
      <c r="K26" s="142"/>
      <c r="L26" s="143"/>
      <c r="M26" s="147" t="s">
        <v>1</v>
      </c>
      <c r="N26" s="148"/>
      <c r="O26" s="149"/>
      <c r="P26" s="6"/>
      <c r="Q26" s="6"/>
      <c r="R26" s="5"/>
    </row>
    <row r="27" spans="1:18" ht="15.75" customHeight="1" thickBot="1">
      <c r="A27" s="138"/>
      <c r="B27" s="139"/>
      <c r="C27" s="139"/>
      <c r="D27" s="139"/>
      <c r="E27" s="140"/>
      <c r="F27" s="150"/>
      <c r="G27" s="151"/>
      <c r="H27" s="151"/>
      <c r="I27" s="151"/>
      <c r="J27" s="151"/>
      <c r="K27" s="151"/>
      <c r="L27" s="152"/>
      <c r="M27" s="153" t="s">
        <v>0</v>
      </c>
      <c r="N27" s="154"/>
      <c r="O27" s="155"/>
      <c r="P27" s="4"/>
      <c r="Q27" s="4"/>
      <c r="R27" s="67">
        <f>R25+R26</f>
        <v>0</v>
      </c>
    </row>
    <row r="28" spans="1:18" ht="15" customHeight="1">
      <c r="A28" s="123" t="s">
        <v>60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5"/>
    </row>
    <row r="29" spans="1:18">
      <c r="A29" s="126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8"/>
    </row>
    <row r="30" spans="1:18">
      <c r="A30" s="126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8"/>
    </row>
    <row r="31" spans="1:18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8"/>
    </row>
    <row r="32" spans="1:18" ht="15.75" thickBot="1">
      <c r="A32" s="129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1"/>
    </row>
    <row r="33" spans="1:1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/>
      <c r="Q33" s="2"/>
      <c r="R33" s="2"/>
    </row>
    <row r="34" spans="1:1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"/>
      <c r="Q34" s="2"/>
      <c r="R34" s="2"/>
    </row>
    <row r="35" spans="1:1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"/>
      <c r="Q35" s="2"/>
      <c r="R35" s="2"/>
    </row>
    <row r="36" spans="1:1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2"/>
      <c r="Q36" s="2"/>
      <c r="R36" s="2"/>
    </row>
    <row r="37" spans="1:1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/>
      <c r="Q37" s="2"/>
      <c r="R37" s="2"/>
    </row>
  </sheetData>
  <autoFilter ref="A8:U32" xr:uid="{24DC6550-C22F-4E93-9FD7-C878237346AB}"/>
  <mergeCells count="17">
    <mergeCell ref="A28:R32"/>
    <mergeCell ref="A25:E27"/>
    <mergeCell ref="F25:L25"/>
    <mergeCell ref="M25:O25"/>
    <mergeCell ref="F26:L26"/>
    <mergeCell ref="M26:O26"/>
    <mergeCell ref="F27:L27"/>
    <mergeCell ref="M27:O27"/>
    <mergeCell ref="Q6:Q7"/>
    <mergeCell ref="R6:R7"/>
    <mergeCell ref="F7:G7"/>
    <mergeCell ref="A1:R1"/>
    <mergeCell ref="A2:R4"/>
    <mergeCell ref="A5:E7"/>
    <mergeCell ref="F5:G5"/>
    <mergeCell ref="F6:G6"/>
    <mergeCell ref="P6:P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11DA-B45E-41F2-84C6-9807E64307A1}">
  <dimension ref="A1:Q103"/>
  <sheetViews>
    <sheetView tabSelected="1"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A5" sqref="A5"/>
    </sheetView>
  </sheetViews>
  <sheetFormatPr baseColWidth="10" defaultRowHeight="15"/>
  <cols>
    <col min="1" max="1" width="17.42578125" customWidth="1"/>
    <col min="2" max="2" width="26.42578125" customWidth="1"/>
    <col min="3" max="3" width="10.7109375" customWidth="1"/>
    <col min="4" max="4" width="10.85546875" customWidth="1"/>
    <col min="5" max="5" width="8.5703125" customWidth="1"/>
    <col min="6" max="6" width="5.42578125" customWidth="1"/>
    <col min="7" max="8" width="6" customWidth="1"/>
    <col min="9" max="9" width="6.85546875" customWidth="1"/>
    <col min="10" max="12" width="6.5703125" customWidth="1"/>
    <col min="13" max="13" width="8.7109375" customWidth="1"/>
    <col min="14" max="14" width="10.42578125" style="1" customWidth="1"/>
    <col min="15" max="15" width="9.7109375" style="1" bestFit="1" customWidth="1"/>
    <col min="16" max="16" width="9" style="1" bestFit="1" customWidth="1"/>
  </cols>
  <sheetData>
    <row r="1" spans="1:17" ht="21.75" customHeight="1">
      <c r="A1" s="114" t="s">
        <v>30</v>
      </c>
      <c r="B1" s="115"/>
      <c r="C1" s="116"/>
      <c r="D1" s="103" t="s">
        <v>29</v>
      </c>
      <c r="E1" s="104"/>
      <c r="F1" s="34" t="s">
        <v>28</v>
      </c>
      <c r="G1" s="34" t="s">
        <v>27</v>
      </c>
      <c r="H1" s="34" t="s">
        <v>26</v>
      </c>
      <c r="I1" s="33" t="s">
        <v>25</v>
      </c>
      <c r="J1" s="33" t="s">
        <v>24</v>
      </c>
      <c r="K1" s="32"/>
      <c r="L1" s="32"/>
      <c r="M1" s="31"/>
      <c r="N1" s="31"/>
      <c r="O1" s="31"/>
      <c r="P1" s="30"/>
      <c r="Q1" s="29"/>
    </row>
    <row r="2" spans="1:17" ht="23.25" customHeight="1">
      <c r="A2" s="117"/>
      <c r="B2" s="118"/>
      <c r="C2" s="119"/>
      <c r="D2" s="103" t="s">
        <v>23</v>
      </c>
      <c r="E2" s="104"/>
      <c r="F2" s="28" t="s">
        <v>22</v>
      </c>
      <c r="G2" s="28" t="s">
        <v>21</v>
      </c>
      <c r="H2" s="28" t="s">
        <v>20</v>
      </c>
      <c r="I2" s="27" t="s">
        <v>19</v>
      </c>
      <c r="J2" s="26">
        <v>10</v>
      </c>
      <c r="K2" s="26">
        <v>12</v>
      </c>
      <c r="L2" s="26">
        <v>14</v>
      </c>
      <c r="M2" s="26">
        <v>16</v>
      </c>
      <c r="N2" s="99" t="s">
        <v>18</v>
      </c>
      <c r="O2" s="99" t="s">
        <v>17</v>
      </c>
      <c r="P2" s="101" t="s">
        <v>16</v>
      </c>
    </row>
    <row r="3" spans="1:17" ht="26.25" customHeight="1">
      <c r="A3" s="120"/>
      <c r="B3" s="121"/>
      <c r="C3" s="122"/>
      <c r="D3" s="103" t="s">
        <v>15</v>
      </c>
      <c r="E3" s="104"/>
      <c r="F3" s="25" t="s">
        <v>14</v>
      </c>
      <c r="G3" s="25" t="s">
        <v>13</v>
      </c>
      <c r="H3" s="25" t="s">
        <v>12</v>
      </c>
      <c r="I3" s="25" t="s">
        <v>11</v>
      </c>
      <c r="J3" s="25" t="s">
        <v>10</v>
      </c>
      <c r="K3" s="25" t="s">
        <v>9</v>
      </c>
      <c r="L3" s="24"/>
      <c r="M3" s="24"/>
      <c r="N3" s="100"/>
      <c r="O3" s="100"/>
      <c r="P3" s="102"/>
    </row>
    <row r="4" spans="1:17">
      <c r="A4" s="23" t="s">
        <v>8</v>
      </c>
      <c r="B4" s="22" t="s">
        <v>7</v>
      </c>
      <c r="C4" s="22" t="s">
        <v>6</v>
      </c>
      <c r="D4" s="22" t="s">
        <v>5</v>
      </c>
      <c r="E4" s="21" t="s">
        <v>58</v>
      </c>
      <c r="F4" s="20"/>
      <c r="G4" s="20"/>
      <c r="H4" s="20"/>
      <c r="I4" s="20"/>
      <c r="J4" s="20"/>
      <c r="K4" s="20"/>
      <c r="L4" s="20"/>
      <c r="M4" s="20"/>
      <c r="N4" s="19"/>
      <c r="O4" s="18"/>
      <c r="P4" s="17"/>
    </row>
    <row r="5" spans="1:17">
      <c r="A5" s="78" t="s">
        <v>340</v>
      </c>
      <c r="B5" s="79" t="s">
        <v>341</v>
      </c>
      <c r="C5" s="13">
        <v>1</v>
      </c>
      <c r="D5" s="12" t="s">
        <v>4</v>
      </c>
      <c r="E5" s="12" t="s">
        <v>417</v>
      </c>
      <c r="F5" s="11"/>
      <c r="G5" s="11">
        <v>4</v>
      </c>
      <c r="H5" s="11">
        <v>8</v>
      </c>
      <c r="I5" s="11">
        <v>4</v>
      </c>
      <c r="J5" s="11"/>
      <c r="K5" s="11"/>
      <c r="L5" s="11"/>
      <c r="M5" s="11"/>
      <c r="N5" s="70">
        <f>SUM(F5:M5)</f>
        <v>16</v>
      </c>
      <c r="O5" s="71"/>
      <c r="P5" s="16">
        <f>+N5*O5</f>
        <v>0</v>
      </c>
    </row>
    <row r="6" spans="1:17">
      <c r="A6" s="78" t="s">
        <v>342</v>
      </c>
      <c r="B6" s="79" t="s">
        <v>341</v>
      </c>
      <c r="C6" s="13">
        <v>1</v>
      </c>
      <c r="D6" s="12" t="s">
        <v>4</v>
      </c>
      <c r="E6" s="12" t="s">
        <v>417</v>
      </c>
      <c r="F6" s="11"/>
      <c r="G6" s="11">
        <v>3</v>
      </c>
      <c r="H6" s="11">
        <v>6</v>
      </c>
      <c r="I6" s="11">
        <v>3</v>
      </c>
      <c r="J6" s="11"/>
      <c r="K6" s="11"/>
      <c r="L6" s="11"/>
      <c r="M6" s="11"/>
      <c r="N6" s="70">
        <f t="shared" ref="N6:N90" si="0">SUM(F6:M6)</f>
        <v>12</v>
      </c>
      <c r="O6" s="71"/>
      <c r="P6" s="16">
        <f t="shared" ref="P6:P90" si="1">+N6*O6</f>
        <v>0</v>
      </c>
    </row>
    <row r="7" spans="1:17">
      <c r="A7" s="78" t="s">
        <v>343</v>
      </c>
      <c r="B7" s="79" t="s">
        <v>344</v>
      </c>
      <c r="C7" s="13">
        <v>1</v>
      </c>
      <c r="D7" s="12" t="s">
        <v>4</v>
      </c>
      <c r="E7" s="12" t="s">
        <v>417</v>
      </c>
      <c r="F7" s="11"/>
      <c r="G7" s="11">
        <v>3</v>
      </c>
      <c r="H7" s="11">
        <v>6</v>
      </c>
      <c r="I7" s="11">
        <v>3</v>
      </c>
      <c r="J7" s="11"/>
      <c r="K7" s="11"/>
      <c r="L7" s="11"/>
      <c r="M7" s="11"/>
      <c r="N7" s="70">
        <f t="shared" si="0"/>
        <v>12</v>
      </c>
      <c r="O7" s="71"/>
      <c r="P7" s="16">
        <f t="shared" si="1"/>
        <v>0</v>
      </c>
    </row>
    <row r="8" spans="1:17">
      <c r="A8" s="78" t="s">
        <v>345</v>
      </c>
      <c r="B8" s="79" t="s">
        <v>344</v>
      </c>
      <c r="C8" s="13">
        <v>1</v>
      </c>
      <c r="D8" s="12" t="s">
        <v>4</v>
      </c>
      <c r="E8" s="12" t="s">
        <v>417</v>
      </c>
      <c r="F8" s="11"/>
      <c r="G8" s="11">
        <v>4</v>
      </c>
      <c r="H8" s="11">
        <v>8</v>
      </c>
      <c r="I8" s="11">
        <v>4</v>
      </c>
      <c r="J8" s="11"/>
      <c r="K8" s="11"/>
      <c r="L8" s="11"/>
      <c r="M8" s="11"/>
      <c r="N8" s="70">
        <f>SUM(F8:M8)</f>
        <v>16</v>
      </c>
      <c r="O8" s="71"/>
      <c r="P8" s="16">
        <f t="shared" si="1"/>
        <v>0</v>
      </c>
    </row>
    <row r="9" spans="1:17">
      <c r="A9" s="78" t="s">
        <v>346</v>
      </c>
      <c r="B9" s="79" t="s">
        <v>347</v>
      </c>
      <c r="C9" s="13">
        <v>1</v>
      </c>
      <c r="D9" s="12" t="s">
        <v>4</v>
      </c>
      <c r="E9" s="12" t="s">
        <v>417</v>
      </c>
      <c r="F9" s="11"/>
      <c r="G9" s="11">
        <v>4</v>
      </c>
      <c r="H9" s="11">
        <v>8</v>
      </c>
      <c r="I9" s="11">
        <v>4</v>
      </c>
      <c r="J9" s="11"/>
      <c r="K9" s="11"/>
      <c r="L9" s="11"/>
      <c r="M9" s="11"/>
      <c r="N9" s="70">
        <f t="shared" si="0"/>
        <v>16</v>
      </c>
      <c r="O9" s="71"/>
      <c r="P9" s="16">
        <f t="shared" si="1"/>
        <v>0</v>
      </c>
    </row>
    <row r="10" spans="1:17">
      <c r="A10" s="78" t="s">
        <v>348</v>
      </c>
      <c r="B10" s="79" t="s">
        <v>347</v>
      </c>
      <c r="C10" s="13">
        <v>1</v>
      </c>
      <c r="D10" s="12" t="s">
        <v>4</v>
      </c>
      <c r="E10" s="12" t="s">
        <v>417</v>
      </c>
      <c r="F10" s="11"/>
      <c r="G10" s="11">
        <v>3</v>
      </c>
      <c r="H10" s="11">
        <v>6</v>
      </c>
      <c r="I10" s="11">
        <v>2</v>
      </c>
      <c r="J10" s="11"/>
      <c r="K10" s="11"/>
      <c r="L10" s="11"/>
      <c r="M10" s="11"/>
      <c r="N10" s="70">
        <f t="shared" si="0"/>
        <v>11</v>
      </c>
      <c r="O10" s="71"/>
      <c r="P10" s="16">
        <f t="shared" si="1"/>
        <v>0</v>
      </c>
    </row>
    <row r="11" spans="1:17">
      <c r="A11" s="78" t="s">
        <v>349</v>
      </c>
      <c r="B11" s="79" t="s">
        <v>350</v>
      </c>
      <c r="C11" s="13">
        <v>1</v>
      </c>
      <c r="D11" s="12" t="s">
        <v>4</v>
      </c>
      <c r="E11" s="12" t="s">
        <v>417</v>
      </c>
      <c r="F11" s="11"/>
      <c r="G11" s="11">
        <v>4</v>
      </c>
      <c r="H11" s="11">
        <v>8</v>
      </c>
      <c r="I11" s="11">
        <v>4</v>
      </c>
      <c r="J11" s="11"/>
      <c r="K11" s="11"/>
      <c r="L11" s="11"/>
      <c r="M11" s="11"/>
      <c r="N11" s="70">
        <f t="shared" si="0"/>
        <v>16</v>
      </c>
      <c r="O11" s="71"/>
      <c r="P11" s="16">
        <f t="shared" si="1"/>
        <v>0</v>
      </c>
    </row>
    <row r="12" spans="1:17">
      <c r="A12" s="78" t="s">
        <v>351</v>
      </c>
      <c r="B12" s="79" t="s">
        <v>350</v>
      </c>
      <c r="C12" s="13">
        <v>1</v>
      </c>
      <c r="D12" s="12" t="s">
        <v>4</v>
      </c>
      <c r="E12" s="12" t="s">
        <v>417</v>
      </c>
      <c r="F12" s="11"/>
      <c r="G12" s="11">
        <v>3</v>
      </c>
      <c r="H12" s="11">
        <v>6</v>
      </c>
      <c r="I12" s="11">
        <v>3</v>
      </c>
      <c r="J12" s="11"/>
      <c r="K12" s="11"/>
      <c r="L12" s="11"/>
      <c r="M12" s="11"/>
      <c r="N12" s="70">
        <f t="shared" si="0"/>
        <v>12</v>
      </c>
      <c r="O12" s="71"/>
      <c r="P12" s="16">
        <f t="shared" si="1"/>
        <v>0</v>
      </c>
    </row>
    <row r="13" spans="1:17">
      <c r="A13" s="78" t="s">
        <v>352</v>
      </c>
      <c r="B13" s="79" t="s">
        <v>353</v>
      </c>
      <c r="C13" s="13">
        <v>1</v>
      </c>
      <c r="D13" s="12" t="s">
        <v>4</v>
      </c>
      <c r="E13" s="12" t="s">
        <v>417</v>
      </c>
      <c r="F13" s="11"/>
      <c r="G13" s="11">
        <v>4</v>
      </c>
      <c r="H13" s="11">
        <v>8</v>
      </c>
      <c r="I13" s="11">
        <v>4</v>
      </c>
      <c r="J13" s="11"/>
      <c r="K13" s="11"/>
      <c r="L13" s="11"/>
      <c r="M13" s="11"/>
      <c r="N13" s="70">
        <f t="shared" si="0"/>
        <v>16</v>
      </c>
      <c r="O13" s="71"/>
      <c r="P13" s="16">
        <f t="shared" si="1"/>
        <v>0</v>
      </c>
    </row>
    <row r="14" spans="1:17">
      <c r="A14" s="78" t="s">
        <v>354</v>
      </c>
      <c r="B14" s="79" t="s">
        <v>353</v>
      </c>
      <c r="C14" s="13">
        <v>1</v>
      </c>
      <c r="D14" s="12" t="s">
        <v>4</v>
      </c>
      <c r="E14" s="12" t="s">
        <v>417</v>
      </c>
      <c r="F14" s="11"/>
      <c r="G14" s="11">
        <v>3</v>
      </c>
      <c r="H14" s="11">
        <v>6</v>
      </c>
      <c r="I14" s="11">
        <v>3</v>
      </c>
      <c r="J14" s="11"/>
      <c r="K14" s="11"/>
      <c r="L14" s="11"/>
      <c r="M14" s="11"/>
      <c r="N14" s="70">
        <f t="shared" si="0"/>
        <v>12</v>
      </c>
      <c r="O14" s="71"/>
      <c r="P14" s="16">
        <f t="shared" si="1"/>
        <v>0</v>
      </c>
    </row>
    <row r="15" spans="1:17">
      <c r="A15" s="78" t="s">
        <v>355</v>
      </c>
      <c r="B15" s="79" t="s">
        <v>356</v>
      </c>
      <c r="C15" s="13">
        <v>1</v>
      </c>
      <c r="D15" s="12" t="s">
        <v>4</v>
      </c>
      <c r="E15" s="12" t="s">
        <v>417</v>
      </c>
      <c r="F15" s="11"/>
      <c r="G15" s="11">
        <v>3</v>
      </c>
      <c r="H15" s="11">
        <v>4</v>
      </c>
      <c r="I15" s="11">
        <v>3</v>
      </c>
      <c r="J15" s="11"/>
      <c r="K15" s="11"/>
      <c r="L15" s="11"/>
      <c r="M15" s="11"/>
      <c r="N15" s="70">
        <f t="shared" si="0"/>
        <v>10</v>
      </c>
      <c r="O15" s="71"/>
      <c r="P15" s="16">
        <f t="shared" si="1"/>
        <v>0</v>
      </c>
    </row>
    <row r="16" spans="1:17">
      <c r="A16" s="78" t="s">
        <v>358</v>
      </c>
      <c r="B16" s="79" t="s">
        <v>356</v>
      </c>
      <c r="C16" s="13">
        <v>1</v>
      </c>
      <c r="D16" s="12" t="s">
        <v>4</v>
      </c>
      <c r="E16" s="12" t="s">
        <v>417</v>
      </c>
      <c r="F16" s="11"/>
      <c r="G16" s="11">
        <v>4</v>
      </c>
      <c r="H16" s="11">
        <v>8</v>
      </c>
      <c r="I16" s="11">
        <v>4</v>
      </c>
      <c r="J16" s="11"/>
      <c r="K16" s="11"/>
      <c r="L16" s="11"/>
      <c r="M16" s="11"/>
      <c r="N16" s="70">
        <f t="shared" si="0"/>
        <v>16</v>
      </c>
      <c r="O16" s="71"/>
      <c r="P16" s="16">
        <f t="shared" si="1"/>
        <v>0</v>
      </c>
    </row>
    <row r="17" spans="1:16">
      <c r="A17" s="78" t="s">
        <v>359</v>
      </c>
      <c r="B17" s="79" t="s">
        <v>360</v>
      </c>
      <c r="C17" s="13">
        <v>1</v>
      </c>
      <c r="D17" s="12" t="s">
        <v>4</v>
      </c>
      <c r="E17" s="12" t="s">
        <v>417</v>
      </c>
      <c r="F17" s="11"/>
      <c r="G17" s="11">
        <v>4</v>
      </c>
      <c r="H17" s="11">
        <v>6</v>
      </c>
      <c r="I17" s="11"/>
      <c r="J17" s="11"/>
      <c r="K17" s="11"/>
      <c r="L17" s="11"/>
      <c r="M17" s="11"/>
      <c r="N17" s="70">
        <f t="shared" si="0"/>
        <v>10</v>
      </c>
      <c r="O17" s="71"/>
      <c r="P17" s="16">
        <f t="shared" si="1"/>
        <v>0</v>
      </c>
    </row>
    <row r="18" spans="1:16">
      <c r="A18" s="78" t="s">
        <v>361</v>
      </c>
      <c r="B18" s="79" t="s">
        <v>362</v>
      </c>
      <c r="C18" s="13">
        <v>1</v>
      </c>
      <c r="D18" s="12" t="s">
        <v>4</v>
      </c>
      <c r="E18" s="12" t="s">
        <v>417</v>
      </c>
      <c r="F18" s="11"/>
      <c r="G18" s="11">
        <v>3</v>
      </c>
      <c r="H18" s="11">
        <v>5</v>
      </c>
      <c r="I18" s="11">
        <v>3</v>
      </c>
      <c r="J18" s="11"/>
      <c r="K18" s="11"/>
      <c r="L18" s="11"/>
      <c r="M18" s="11"/>
      <c r="N18" s="70">
        <f t="shared" si="0"/>
        <v>11</v>
      </c>
      <c r="O18" s="71"/>
      <c r="P18" s="16">
        <f t="shared" si="1"/>
        <v>0</v>
      </c>
    </row>
    <row r="19" spans="1:16">
      <c r="A19" s="78" t="s">
        <v>363</v>
      </c>
      <c r="B19" s="79" t="s">
        <v>360</v>
      </c>
      <c r="C19" s="13">
        <v>1</v>
      </c>
      <c r="D19" s="12" t="s">
        <v>4</v>
      </c>
      <c r="E19" s="12" t="s">
        <v>417</v>
      </c>
      <c r="F19" s="11"/>
      <c r="G19" s="11">
        <v>4</v>
      </c>
      <c r="H19" s="11">
        <v>8</v>
      </c>
      <c r="I19" s="11">
        <v>4</v>
      </c>
      <c r="J19" s="11"/>
      <c r="K19" s="11"/>
      <c r="L19" s="11"/>
      <c r="M19" s="11"/>
      <c r="N19" s="70">
        <f t="shared" si="0"/>
        <v>16</v>
      </c>
      <c r="O19" s="71"/>
      <c r="P19" s="16">
        <f t="shared" si="1"/>
        <v>0</v>
      </c>
    </row>
    <row r="20" spans="1:16">
      <c r="A20" s="78" t="s">
        <v>364</v>
      </c>
      <c r="B20" s="79" t="s">
        <v>362</v>
      </c>
      <c r="C20" s="13">
        <v>1</v>
      </c>
      <c r="D20" s="12" t="s">
        <v>4</v>
      </c>
      <c r="E20" s="12" t="s">
        <v>417</v>
      </c>
      <c r="F20" s="11"/>
      <c r="G20" s="11">
        <v>4</v>
      </c>
      <c r="H20" s="11">
        <v>2</v>
      </c>
      <c r="I20" s="11">
        <v>4</v>
      </c>
      <c r="J20" s="11"/>
      <c r="K20" s="11"/>
      <c r="L20" s="11"/>
      <c r="M20" s="11"/>
      <c r="N20" s="70">
        <f t="shared" si="0"/>
        <v>10</v>
      </c>
      <c r="O20" s="71"/>
      <c r="P20" s="16">
        <f t="shared" si="1"/>
        <v>0</v>
      </c>
    </row>
    <row r="21" spans="1:16">
      <c r="A21" s="78" t="s">
        <v>365</v>
      </c>
      <c r="B21" s="79" t="s">
        <v>360</v>
      </c>
      <c r="C21" s="13">
        <v>1</v>
      </c>
      <c r="D21" s="12" t="s">
        <v>4</v>
      </c>
      <c r="E21" s="12" t="s">
        <v>417</v>
      </c>
      <c r="F21" s="11"/>
      <c r="G21" s="11">
        <v>3</v>
      </c>
      <c r="H21" s="11">
        <v>5</v>
      </c>
      <c r="I21" s="11">
        <v>2</v>
      </c>
      <c r="J21" s="11"/>
      <c r="K21" s="11"/>
      <c r="L21" s="11"/>
      <c r="M21" s="11"/>
      <c r="N21" s="70">
        <f t="shared" si="0"/>
        <v>10</v>
      </c>
      <c r="O21" s="71"/>
      <c r="P21" s="16">
        <f t="shared" si="1"/>
        <v>0</v>
      </c>
    </row>
    <row r="22" spans="1:16">
      <c r="A22" s="78" t="s">
        <v>366</v>
      </c>
      <c r="B22" s="79" t="s">
        <v>362</v>
      </c>
      <c r="C22" s="13">
        <v>1</v>
      </c>
      <c r="D22" s="12" t="s">
        <v>4</v>
      </c>
      <c r="E22" s="12" t="s">
        <v>417</v>
      </c>
      <c r="F22" s="11"/>
      <c r="G22" s="11">
        <v>3</v>
      </c>
      <c r="H22" s="11">
        <v>5</v>
      </c>
      <c r="I22" s="11">
        <v>3</v>
      </c>
      <c r="J22" s="11"/>
      <c r="K22" s="11"/>
      <c r="L22" s="11"/>
      <c r="M22" s="11"/>
      <c r="N22" s="70">
        <f t="shared" si="0"/>
        <v>11</v>
      </c>
      <c r="O22" s="71"/>
      <c r="P22" s="16">
        <f t="shared" si="1"/>
        <v>0</v>
      </c>
    </row>
    <row r="23" spans="1:16">
      <c r="A23" s="78" t="s">
        <v>367</v>
      </c>
      <c r="B23" s="79" t="s">
        <v>360</v>
      </c>
      <c r="C23" s="13">
        <v>1</v>
      </c>
      <c r="D23" s="12" t="s">
        <v>4</v>
      </c>
      <c r="E23" s="12" t="s">
        <v>417</v>
      </c>
      <c r="F23" s="11"/>
      <c r="G23" s="11">
        <v>3</v>
      </c>
      <c r="H23" s="11">
        <v>3</v>
      </c>
      <c r="I23" s="11">
        <v>3</v>
      </c>
      <c r="J23" s="11"/>
      <c r="K23" s="11"/>
      <c r="L23" s="11"/>
      <c r="M23" s="11"/>
      <c r="N23" s="70">
        <f t="shared" si="0"/>
        <v>9</v>
      </c>
      <c r="O23" s="71"/>
      <c r="P23" s="16">
        <f t="shared" si="1"/>
        <v>0</v>
      </c>
    </row>
    <row r="24" spans="1:16">
      <c r="A24" s="78" t="s">
        <v>368</v>
      </c>
      <c r="B24" s="79" t="s">
        <v>362</v>
      </c>
      <c r="C24" s="13">
        <v>1</v>
      </c>
      <c r="D24" s="12" t="s">
        <v>4</v>
      </c>
      <c r="E24" s="12" t="s">
        <v>417</v>
      </c>
      <c r="F24" s="11"/>
      <c r="G24" s="11"/>
      <c r="H24" s="11"/>
      <c r="I24" s="11">
        <v>4</v>
      </c>
      <c r="J24" s="11"/>
      <c r="K24" s="11"/>
      <c r="L24" s="11"/>
      <c r="M24" s="11"/>
      <c r="N24" s="70">
        <f t="shared" si="0"/>
        <v>4</v>
      </c>
      <c r="O24" s="71"/>
      <c r="P24" s="16">
        <f t="shared" si="1"/>
        <v>0</v>
      </c>
    </row>
    <row r="25" spans="1:16">
      <c r="A25" s="78" t="s">
        <v>369</v>
      </c>
      <c r="B25" s="79" t="s">
        <v>370</v>
      </c>
      <c r="C25" s="13">
        <v>1</v>
      </c>
      <c r="D25" s="12" t="s">
        <v>4</v>
      </c>
      <c r="E25" s="12" t="s">
        <v>417</v>
      </c>
      <c r="F25" s="11"/>
      <c r="G25" s="11">
        <v>4</v>
      </c>
      <c r="H25" s="11">
        <v>8</v>
      </c>
      <c r="I25" s="11">
        <v>4</v>
      </c>
      <c r="J25" s="11"/>
      <c r="K25" s="11"/>
      <c r="L25" s="11"/>
      <c r="M25" s="11"/>
      <c r="N25" s="70">
        <f t="shared" si="0"/>
        <v>16</v>
      </c>
      <c r="O25" s="71"/>
      <c r="P25" s="16">
        <f t="shared" si="1"/>
        <v>0</v>
      </c>
    </row>
    <row r="26" spans="1:16">
      <c r="A26" s="78" t="s">
        <v>371</v>
      </c>
      <c r="B26" s="79" t="s">
        <v>370</v>
      </c>
      <c r="C26" s="13">
        <v>1</v>
      </c>
      <c r="D26" s="12" t="s">
        <v>4</v>
      </c>
      <c r="E26" s="12" t="s">
        <v>417</v>
      </c>
      <c r="F26" s="11"/>
      <c r="G26" s="11">
        <v>3</v>
      </c>
      <c r="H26" s="11">
        <v>5</v>
      </c>
      <c r="I26" s="11">
        <v>3</v>
      </c>
      <c r="J26" s="11"/>
      <c r="K26" s="11"/>
      <c r="L26" s="11"/>
      <c r="M26" s="11"/>
      <c r="N26" s="70">
        <f t="shared" si="0"/>
        <v>11</v>
      </c>
      <c r="O26" s="71"/>
      <c r="P26" s="16">
        <f t="shared" si="1"/>
        <v>0</v>
      </c>
    </row>
    <row r="27" spans="1:16">
      <c r="A27" s="78" t="s">
        <v>372</v>
      </c>
      <c r="B27" s="79" t="s">
        <v>373</v>
      </c>
      <c r="C27" s="13">
        <v>1</v>
      </c>
      <c r="D27" s="12" t="s">
        <v>4</v>
      </c>
      <c r="E27" s="12" t="s">
        <v>417</v>
      </c>
      <c r="F27" s="11"/>
      <c r="G27" s="11">
        <v>4</v>
      </c>
      <c r="H27" s="11">
        <v>8</v>
      </c>
      <c r="I27" s="11">
        <v>4</v>
      </c>
      <c r="J27" s="11"/>
      <c r="K27" s="11"/>
      <c r="L27" s="11"/>
      <c r="M27" s="11"/>
      <c r="N27" s="70">
        <f t="shared" si="0"/>
        <v>16</v>
      </c>
      <c r="O27" s="71"/>
      <c r="P27" s="16">
        <f t="shared" si="1"/>
        <v>0</v>
      </c>
    </row>
    <row r="28" spans="1:16">
      <c r="A28" s="78" t="s">
        <v>374</v>
      </c>
      <c r="B28" s="79" t="s">
        <v>373</v>
      </c>
      <c r="C28" s="13">
        <v>1</v>
      </c>
      <c r="D28" s="12" t="s">
        <v>4</v>
      </c>
      <c r="E28" s="12" t="s">
        <v>417</v>
      </c>
      <c r="F28" s="11"/>
      <c r="G28" s="11">
        <v>4</v>
      </c>
      <c r="H28" s="11">
        <v>8</v>
      </c>
      <c r="I28" s="11">
        <v>4</v>
      </c>
      <c r="J28" s="11"/>
      <c r="K28" s="11"/>
      <c r="L28" s="11"/>
      <c r="M28" s="11"/>
      <c r="N28" s="70">
        <f t="shared" si="0"/>
        <v>16</v>
      </c>
      <c r="O28" s="71"/>
      <c r="P28" s="16">
        <f t="shared" si="1"/>
        <v>0</v>
      </c>
    </row>
    <row r="29" spans="1:16">
      <c r="A29" s="78" t="s">
        <v>375</v>
      </c>
      <c r="B29" s="79" t="s">
        <v>356</v>
      </c>
      <c r="C29" s="13">
        <v>1</v>
      </c>
      <c r="D29" s="12" t="s">
        <v>4</v>
      </c>
      <c r="E29" s="12" t="s">
        <v>418</v>
      </c>
      <c r="F29" s="11"/>
      <c r="G29" s="11">
        <v>6</v>
      </c>
      <c r="H29" s="11">
        <v>8</v>
      </c>
      <c r="I29" s="11">
        <v>6</v>
      </c>
      <c r="J29" s="11">
        <v>3</v>
      </c>
      <c r="K29" s="11"/>
      <c r="L29" s="11"/>
      <c r="M29" s="11"/>
      <c r="N29" s="70">
        <f t="shared" si="0"/>
        <v>23</v>
      </c>
      <c r="O29" s="71"/>
      <c r="P29" s="16">
        <f t="shared" si="1"/>
        <v>0</v>
      </c>
    </row>
    <row r="30" spans="1:16">
      <c r="A30" s="78" t="s">
        <v>376</v>
      </c>
      <c r="B30" s="79" t="s">
        <v>347</v>
      </c>
      <c r="C30" s="13">
        <v>1</v>
      </c>
      <c r="D30" s="12" t="s">
        <v>4</v>
      </c>
      <c r="E30" s="12" t="s">
        <v>418</v>
      </c>
      <c r="F30" s="11"/>
      <c r="G30" s="11">
        <v>6</v>
      </c>
      <c r="H30" s="11">
        <v>8</v>
      </c>
      <c r="I30" s="11">
        <v>6</v>
      </c>
      <c r="J30" s="11">
        <v>3</v>
      </c>
      <c r="K30" s="11"/>
      <c r="L30" s="11"/>
      <c r="M30" s="11"/>
      <c r="N30" s="70">
        <f t="shared" si="0"/>
        <v>23</v>
      </c>
      <c r="O30" s="71"/>
      <c r="P30" s="16">
        <f t="shared" si="1"/>
        <v>0</v>
      </c>
    </row>
    <row r="31" spans="1:16">
      <c r="A31" s="78" t="s">
        <v>377</v>
      </c>
      <c r="B31" s="79" t="s">
        <v>344</v>
      </c>
      <c r="C31" s="13">
        <v>1</v>
      </c>
      <c r="D31" s="12" t="s">
        <v>4</v>
      </c>
      <c r="E31" s="12" t="s">
        <v>418</v>
      </c>
      <c r="F31" s="11"/>
      <c r="G31" s="11">
        <v>6</v>
      </c>
      <c r="H31" s="11">
        <v>8</v>
      </c>
      <c r="I31" s="11">
        <v>6</v>
      </c>
      <c r="J31" s="11">
        <v>3</v>
      </c>
      <c r="K31" s="11"/>
      <c r="L31" s="11"/>
      <c r="M31" s="11"/>
      <c r="N31" s="70">
        <f t="shared" si="0"/>
        <v>23</v>
      </c>
      <c r="O31" s="71"/>
      <c r="P31" s="16">
        <f t="shared" si="1"/>
        <v>0</v>
      </c>
    </row>
    <row r="32" spans="1:16">
      <c r="A32" s="78" t="s">
        <v>378</v>
      </c>
      <c r="B32" s="79" t="s">
        <v>350</v>
      </c>
      <c r="C32" s="13">
        <v>1</v>
      </c>
      <c r="D32" s="12" t="s">
        <v>4</v>
      </c>
      <c r="E32" s="12" t="s">
        <v>418</v>
      </c>
      <c r="F32" s="11"/>
      <c r="G32" s="11">
        <v>6</v>
      </c>
      <c r="H32" s="11">
        <v>8</v>
      </c>
      <c r="I32" s="11">
        <v>6</v>
      </c>
      <c r="J32" s="11">
        <v>3</v>
      </c>
      <c r="K32" s="11"/>
      <c r="L32" s="11"/>
      <c r="M32" s="11"/>
      <c r="N32" s="70">
        <f t="shared" si="0"/>
        <v>23</v>
      </c>
      <c r="O32" s="71"/>
      <c r="P32" s="16">
        <f t="shared" si="1"/>
        <v>0</v>
      </c>
    </row>
    <row r="33" spans="1:16">
      <c r="A33" s="78" t="s">
        <v>380</v>
      </c>
      <c r="B33" s="79" t="s">
        <v>353</v>
      </c>
      <c r="C33" s="13">
        <v>1</v>
      </c>
      <c r="D33" s="12" t="s">
        <v>4</v>
      </c>
      <c r="E33" s="12" t="s">
        <v>418</v>
      </c>
      <c r="F33" s="11"/>
      <c r="G33" s="11"/>
      <c r="H33" s="11">
        <v>4</v>
      </c>
      <c r="I33" s="11">
        <v>6</v>
      </c>
      <c r="J33" s="11">
        <v>3</v>
      </c>
      <c r="K33" s="11"/>
      <c r="L33" s="11"/>
      <c r="M33" s="11"/>
      <c r="N33" s="70">
        <f t="shared" si="0"/>
        <v>13</v>
      </c>
      <c r="O33" s="71"/>
      <c r="P33" s="16">
        <f t="shared" si="1"/>
        <v>0</v>
      </c>
    </row>
    <row r="34" spans="1:16">
      <c r="A34" s="78" t="s">
        <v>381</v>
      </c>
      <c r="B34" s="79" t="s">
        <v>341</v>
      </c>
      <c r="C34" s="13">
        <v>1</v>
      </c>
      <c r="D34" s="12" t="s">
        <v>4</v>
      </c>
      <c r="E34" s="12" t="s">
        <v>418</v>
      </c>
      <c r="F34" s="11"/>
      <c r="G34" s="11">
        <v>3</v>
      </c>
      <c r="H34" s="11">
        <v>8</v>
      </c>
      <c r="I34" s="11">
        <v>6</v>
      </c>
      <c r="J34" s="11">
        <v>3</v>
      </c>
      <c r="K34" s="11"/>
      <c r="L34" s="11"/>
      <c r="M34" s="11"/>
      <c r="N34" s="70">
        <f t="shared" si="0"/>
        <v>20</v>
      </c>
      <c r="O34" s="71"/>
      <c r="P34" s="16">
        <f t="shared" si="1"/>
        <v>0</v>
      </c>
    </row>
    <row r="35" spans="1:16">
      <c r="A35" s="78" t="s">
        <v>382</v>
      </c>
      <c r="B35" s="79" t="s">
        <v>383</v>
      </c>
      <c r="C35" s="13">
        <v>1</v>
      </c>
      <c r="D35" s="12" t="s">
        <v>4</v>
      </c>
      <c r="E35" s="12" t="s">
        <v>418</v>
      </c>
      <c r="F35" s="11"/>
      <c r="G35" s="11"/>
      <c r="H35" s="11"/>
      <c r="I35" s="11">
        <v>4</v>
      </c>
      <c r="J35" s="11">
        <v>3</v>
      </c>
      <c r="K35" s="11"/>
      <c r="L35" s="11"/>
      <c r="M35" s="11"/>
      <c r="N35" s="70">
        <f t="shared" si="0"/>
        <v>7</v>
      </c>
      <c r="O35" s="71"/>
      <c r="P35" s="16">
        <f t="shared" si="1"/>
        <v>0</v>
      </c>
    </row>
    <row r="36" spans="1:16">
      <c r="A36" s="78" t="s">
        <v>384</v>
      </c>
      <c r="B36" s="79" t="s">
        <v>385</v>
      </c>
      <c r="C36" s="13">
        <v>1</v>
      </c>
      <c r="D36" s="12" t="s">
        <v>4</v>
      </c>
      <c r="E36" s="12" t="s">
        <v>418</v>
      </c>
      <c r="F36" s="11"/>
      <c r="G36" s="11"/>
      <c r="H36" s="11"/>
      <c r="I36" s="11">
        <v>4</v>
      </c>
      <c r="J36" s="11">
        <v>3</v>
      </c>
      <c r="K36" s="11"/>
      <c r="L36" s="11"/>
      <c r="M36" s="11"/>
      <c r="N36" s="70">
        <f t="shared" si="0"/>
        <v>7</v>
      </c>
      <c r="O36" s="71"/>
      <c r="P36" s="16">
        <f t="shared" si="1"/>
        <v>0</v>
      </c>
    </row>
    <row r="37" spans="1:16">
      <c r="A37" s="78" t="s">
        <v>386</v>
      </c>
      <c r="B37" s="79" t="s">
        <v>387</v>
      </c>
      <c r="C37" s="13">
        <v>1</v>
      </c>
      <c r="D37" s="12" t="s">
        <v>4</v>
      </c>
      <c r="E37" s="12" t="s">
        <v>418</v>
      </c>
      <c r="F37" s="11"/>
      <c r="G37" s="11">
        <v>3</v>
      </c>
      <c r="H37" s="11">
        <v>6</v>
      </c>
      <c r="I37" s="11">
        <v>4</v>
      </c>
      <c r="J37" s="11">
        <v>3</v>
      </c>
      <c r="K37" s="11"/>
      <c r="L37" s="11"/>
      <c r="M37" s="11"/>
      <c r="N37" s="70">
        <f t="shared" si="0"/>
        <v>16</v>
      </c>
      <c r="O37" s="71"/>
      <c r="P37" s="16">
        <f t="shared" si="1"/>
        <v>0</v>
      </c>
    </row>
    <row r="38" spans="1:16">
      <c r="A38" s="78" t="s">
        <v>388</v>
      </c>
      <c r="B38" s="79" t="s">
        <v>389</v>
      </c>
      <c r="C38" s="13">
        <v>1</v>
      </c>
      <c r="D38" s="12" t="s">
        <v>4</v>
      </c>
      <c r="E38" s="12" t="s">
        <v>418</v>
      </c>
      <c r="F38" s="11"/>
      <c r="G38" s="11">
        <v>3</v>
      </c>
      <c r="H38" s="11">
        <v>6</v>
      </c>
      <c r="I38" s="11">
        <v>4</v>
      </c>
      <c r="J38" s="11">
        <v>3</v>
      </c>
      <c r="K38" s="11"/>
      <c r="L38" s="11"/>
      <c r="M38" s="11"/>
      <c r="N38" s="70">
        <f t="shared" si="0"/>
        <v>16</v>
      </c>
      <c r="O38" s="71"/>
      <c r="P38" s="16">
        <f t="shared" si="1"/>
        <v>0</v>
      </c>
    </row>
    <row r="39" spans="1:16">
      <c r="A39" s="78" t="s">
        <v>390</v>
      </c>
      <c r="B39" s="79" t="s">
        <v>391</v>
      </c>
      <c r="C39" s="13">
        <v>1</v>
      </c>
      <c r="D39" s="12" t="s">
        <v>4</v>
      </c>
      <c r="E39" s="12" t="s">
        <v>418</v>
      </c>
      <c r="F39" s="11"/>
      <c r="G39" s="11">
        <v>3</v>
      </c>
      <c r="H39" s="11">
        <v>6</v>
      </c>
      <c r="I39" s="11">
        <v>3</v>
      </c>
      <c r="J39" s="11">
        <v>3</v>
      </c>
      <c r="K39" s="11"/>
      <c r="L39" s="11"/>
      <c r="M39" s="11"/>
      <c r="N39" s="70">
        <f t="shared" si="0"/>
        <v>15</v>
      </c>
      <c r="O39" s="71"/>
      <c r="P39" s="16">
        <f t="shared" si="1"/>
        <v>0</v>
      </c>
    </row>
    <row r="40" spans="1:16">
      <c r="A40" s="78" t="s">
        <v>392</v>
      </c>
      <c r="B40" s="79" t="s">
        <v>393</v>
      </c>
      <c r="C40" s="13">
        <v>1</v>
      </c>
      <c r="D40" s="12" t="s">
        <v>4</v>
      </c>
      <c r="E40" s="12" t="s">
        <v>418</v>
      </c>
      <c r="F40" s="11"/>
      <c r="G40" s="11"/>
      <c r="H40" s="11"/>
      <c r="I40" s="11">
        <v>4</v>
      </c>
      <c r="J40" s="11">
        <v>3</v>
      </c>
      <c r="K40" s="11"/>
      <c r="L40" s="11"/>
      <c r="M40" s="11"/>
      <c r="N40" s="70">
        <f t="shared" si="0"/>
        <v>7</v>
      </c>
      <c r="O40" s="71"/>
      <c r="P40" s="16">
        <f t="shared" si="1"/>
        <v>0</v>
      </c>
    </row>
    <row r="41" spans="1:16">
      <c r="A41" s="78" t="s">
        <v>477</v>
      </c>
      <c r="B41" s="79" t="s">
        <v>447</v>
      </c>
      <c r="C41" s="13"/>
      <c r="D41" s="12"/>
      <c r="E41" s="12" t="s">
        <v>418</v>
      </c>
      <c r="F41" s="11"/>
      <c r="G41" s="80"/>
      <c r="H41" s="80"/>
      <c r="I41" s="80">
        <v>3</v>
      </c>
      <c r="J41" s="11"/>
      <c r="K41" s="11"/>
      <c r="L41" s="11"/>
      <c r="M41" s="11"/>
      <c r="N41" s="70"/>
      <c r="O41" s="71"/>
      <c r="P41" s="16"/>
    </row>
    <row r="42" spans="1:16">
      <c r="A42" s="78" t="s">
        <v>398</v>
      </c>
      <c r="B42" s="79" t="s">
        <v>399</v>
      </c>
      <c r="C42" s="13">
        <v>1</v>
      </c>
      <c r="D42" s="12" t="s">
        <v>4</v>
      </c>
      <c r="E42" s="12" t="s">
        <v>418</v>
      </c>
      <c r="F42" s="11"/>
      <c r="G42" s="80">
        <v>4</v>
      </c>
      <c r="H42" s="80">
        <v>6</v>
      </c>
      <c r="I42" s="80">
        <v>4</v>
      </c>
      <c r="J42" s="11"/>
      <c r="K42" s="11"/>
      <c r="L42" s="11"/>
      <c r="M42" s="11"/>
      <c r="N42" s="70">
        <f t="shared" si="0"/>
        <v>14</v>
      </c>
      <c r="O42" s="71"/>
      <c r="P42" s="16">
        <f t="shared" si="1"/>
        <v>0</v>
      </c>
    </row>
    <row r="43" spans="1:16">
      <c r="A43" s="78" t="s">
        <v>400</v>
      </c>
      <c r="B43" s="79" t="s">
        <v>399</v>
      </c>
      <c r="C43" s="13">
        <v>1</v>
      </c>
      <c r="D43" s="12" t="s">
        <v>4</v>
      </c>
      <c r="E43" s="12" t="s">
        <v>418</v>
      </c>
      <c r="F43" s="11"/>
      <c r="G43" s="11">
        <v>6</v>
      </c>
      <c r="H43" s="11">
        <v>7</v>
      </c>
      <c r="I43" s="11">
        <v>6</v>
      </c>
      <c r="J43" s="11"/>
      <c r="K43" s="11"/>
      <c r="L43" s="11"/>
      <c r="M43" s="11"/>
      <c r="N43" s="70">
        <f t="shared" si="0"/>
        <v>19</v>
      </c>
      <c r="O43" s="71"/>
      <c r="P43" s="16">
        <f t="shared" si="1"/>
        <v>0</v>
      </c>
    </row>
    <row r="44" spans="1:16" ht="14.25" customHeight="1">
      <c r="A44" s="78" t="s">
        <v>401</v>
      </c>
      <c r="B44" s="79" t="s">
        <v>402</v>
      </c>
      <c r="C44" s="13">
        <v>1</v>
      </c>
      <c r="D44" s="12" t="s">
        <v>4</v>
      </c>
      <c r="E44" s="12" t="s">
        <v>418</v>
      </c>
      <c r="F44" s="11"/>
      <c r="G44" s="11">
        <v>3</v>
      </c>
      <c r="H44" s="11">
        <v>6</v>
      </c>
      <c r="I44" s="11">
        <v>3</v>
      </c>
      <c r="J44" s="11"/>
      <c r="K44" s="77"/>
      <c r="L44" s="77"/>
      <c r="M44" s="77"/>
      <c r="N44" s="70">
        <f t="shared" si="0"/>
        <v>12</v>
      </c>
      <c r="O44" s="71"/>
      <c r="P44" s="16">
        <f t="shared" si="1"/>
        <v>0</v>
      </c>
    </row>
    <row r="45" spans="1:16" ht="14.25" customHeight="1">
      <c r="A45" s="78" t="s">
        <v>419</v>
      </c>
      <c r="B45" s="79" t="s">
        <v>442</v>
      </c>
      <c r="C45" s="81"/>
      <c r="D45" s="12"/>
      <c r="E45" s="12" t="s">
        <v>417</v>
      </c>
      <c r="F45" s="11"/>
      <c r="G45" s="11">
        <v>3</v>
      </c>
      <c r="H45" s="11">
        <v>6</v>
      </c>
      <c r="I45" s="11">
        <v>3</v>
      </c>
      <c r="J45" s="11"/>
      <c r="K45" s="77"/>
      <c r="L45" s="77"/>
      <c r="M45" s="77"/>
      <c r="N45" s="70">
        <f t="shared" si="0"/>
        <v>12</v>
      </c>
      <c r="O45" s="71"/>
      <c r="P45" s="16">
        <f t="shared" si="1"/>
        <v>0</v>
      </c>
    </row>
    <row r="46" spans="1:16" ht="14.25" customHeight="1">
      <c r="A46" s="78" t="s">
        <v>420</v>
      </c>
      <c r="B46" s="79" t="s">
        <v>442</v>
      </c>
      <c r="C46" s="81"/>
      <c r="D46" s="12"/>
      <c r="E46" s="12" t="s">
        <v>417</v>
      </c>
      <c r="F46" s="11"/>
      <c r="G46" s="11">
        <v>4</v>
      </c>
      <c r="H46" s="11">
        <v>8</v>
      </c>
      <c r="I46" s="11">
        <v>4</v>
      </c>
      <c r="J46" s="11"/>
      <c r="K46" s="77"/>
      <c r="L46" s="77"/>
      <c r="M46" s="77"/>
      <c r="N46" s="70">
        <f t="shared" si="0"/>
        <v>16</v>
      </c>
      <c r="O46" s="71"/>
      <c r="P46" s="16">
        <f t="shared" si="1"/>
        <v>0</v>
      </c>
    </row>
    <row r="47" spans="1:16" ht="14.25" customHeight="1">
      <c r="A47" s="78" t="s">
        <v>421</v>
      </c>
      <c r="B47" s="79" t="s">
        <v>443</v>
      </c>
      <c r="C47" s="81"/>
      <c r="D47" s="12"/>
      <c r="E47" s="12" t="s">
        <v>417</v>
      </c>
      <c r="F47" s="11"/>
      <c r="G47" s="11">
        <v>4</v>
      </c>
      <c r="H47" s="11">
        <v>8</v>
      </c>
      <c r="I47" s="11">
        <v>4</v>
      </c>
      <c r="J47" s="11"/>
      <c r="K47" s="77"/>
      <c r="L47" s="77"/>
      <c r="M47" s="77"/>
      <c r="N47" s="70">
        <f t="shared" si="0"/>
        <v>16</v>
      </c>
      <c r="O47" s="71"/>
      <c r="P47" s="16">
        <f t="shared" si="1"/>
        <v>0</v>
      </c>
    </row>
    <row r="48" spans="1:16" ht="14.25" customHeight="1">
      <c r="A48" s="78" t="s">
        <v>422</v>
      </c>
      <c r="B48" s="79" t="s">
        <v>443</v>
      </c>
      <c r="C48" s="81"/>
      <c r="D48" s="12"/>
      <c r="E48" s="12" t="s">
        <v>417</v>
      </c>
      <c r="F48" s="11"/>
      <c r="G48" s="11">
        <v>3</v>
      </c>
      <c r="H48" s="11">
        <v>6</v>
      </c>
      <c r="I48" s="11">
        <v>3</v>
      </c>
      <c r="J48" s="11"/>
      <c r="K48" s="77"/>
      <c r="L48" s="77"/>
      <c r="M48" s="77"/>
      <c r="N48" s="70">
        <f t="shared" si="0"/>
        <v>12</v>
      </c>
      <c r="O48" s="71"/>
      <c r="P48" s="16">
        <f t="shared" si="1"/>
        <v>0</v>
      </c>
    </row>
    <row r="49" spans="1:16" ht="14.25" customHeight="1">
      <c r="A49" s="78" t="s">
        <v>423</v>
      </c>
      <c r="B49" s="79" t="s">
        <v>444</v>
      </c>
      <c r="C49" s="81"/>
      <c r="D49" s="12"/>
      <c r="E49" s="12" t="s">
        <v>417</v>
      </c>
      <c r="F49" s="11"/>
      <c r="G49" s="11">
        <v>3</v>
      </c>
      <c r="H49" s="11">
        <v>6</v>
      </c>
      <c r="I49" s="11">
        <v>3</v>
      </c>
      <c r="J49" s="11"/>
      <c r="K49" s="77"/>
      <c r="L49" s="77"/>
      <c r="M49" s="77"/>
      <c r="N49" s="70">
        <f t="shared" si="0"/>
        <v>12</v>
      </c>
      <c r="O49" s="71"/>
      <c r="P49" s="16">
        <f t="shared" si="1"/>
        <v>0</v>
      </c>
    </row>
    <row r="50" spans="1:16" ht="14.25" customHeight="1">
      <c r="A50" s="78" t="s">
        <v>424</v>
      </c>
      <c r="B50" s="79" t="s">
        <v>444</v>
      </c>
      <c r="C50" s="81"/>
      <c r="D50" s="12"/>
      <c r="E50" s="12" t="s">
        <v>417</v>
      </c>
      <c r="F50" s="11"/>
      <c r="G50" s="11">
        <v>4</v>
      </c>
      <c r="H50" s="11">
        <v>8</v>
      </c>
      <c r="I50" s="11">
        <v>4</v>
      </c>
      <c r="J50" s="11"/>
      <c r="K50" s="77"/>
      <c r="L50" s="77"/>
      <c r="M50" s="77"/>
      <c r="N50" s="70">
        <f t="shared" si="0"/>
        <v>16</v>
      </c>
      <c r="O50" s="71"/>
      <c r="P50" s="16">
        <f t="shared" si="1"/>
        <v>0</v>
      </c>
    </row>
    <row r="51" spans="1:16" ht="14.25" customHeight="1">
      <c r="A51" s="78" t="s">
        <v>425</v>
      </c>
      <c r="B51" s="79" t="s">
        <v>379</v>
      </c>
      <c r="C51" s="81"/>
      <c r="D51" s="12"/>
      <c r="E51" s="12" t="s">
        <v>417</v>
      </c>
      <c r="F51" s="11"/>
      <c r="G51" s="11">
        <v>4</v>
      </c>
      <c r="H51" s="11">
        <v>8</v>
      </c>
      <c r="I51" s="11">
        <v>4</v>
      </c>
      <c r="J51" s="11"/>
      <c r="K51" s="77"/>
      <c r="L51" s="77"/>
      <c r="M51" s="77"/>
      <c r="N51" s="70">
        <f t="shared" si="0"/>
        <v>16</v>
      </c>
      <c r="O51" s="71"/>
      <c r="P51" s="16">
        <f t="shared" si="1"/>
        <v>0</v>
      </c>
    </row>
    <row r="52" spans="1:16" ht="14.25" customHeight="1">
      <c r="A52" s="78" t="s">
        <v>426</v>
      </c>
      <c r="B52" s="79" t="s">
        <v>445</v>
      </c>
      <c r="C52" s="81"/>
      <c r="D52" s="12"/>
      <c r="E52" s="12" t="s">
        <v>417</v>
      </c>
      <c r="F52" s="11"/>
      <c r="G52" s="11">
        <v>4</v>
      </c>
      <c r="H52" s="11">
        <v>8</v>
      </c>
      <c r="I52" s="11">
        <v>4</v>
      </c>
      <c r="J52" s="11"/>
      <c r="K52" s="77"/>
      <c r="L52" s="77"/>
      <c r="M52" s="77"/>
      <c r="N52" s="70">
        <f t="shared" si="0"/>
        <v>16</v>
      </c>
      <c r="O52" s="71"/>
      <c r="P52" s="16">
        <f t="shared" si="1"/>
        <v>0</v>
      </c>
    </row>
    <row r="53" spans="1:16" ht="14.25" customHeight="1">
      <c r="A53" s="78" t="s">
        <v>427</v>
      </c>
      <c r="B53" s="79" t="s">
        <v>445</v>
      </c>
      <c r="C53" s="81"/>
      <c r="D53" s="12"/>
      <c r="E53" s="12" t="s">
        <v>417</v>
      </c>
      <c r="F53" s="11"/>
      <c r="G53" s="11">
        <v>3</v>
      </c>
      <c r="H53" s="11">
        <v>6</v>
      </c>
      <c r="I53" s="11">
        <v>3</v>
      </c>
      <c r="J53" s="11"/>
      <c r="K53" s="77"/>
      <c r="L53" s="77"/>
      <c r="M53" s="77"/>
      <c r="N53" s="70">
        <f t="shared" si="0"/>
        <v>12</v>
      </c>
      <c r="O53" s="71"/>
      <c r="P53" s="16">
        <f t="shared" si="1"/>
        <v>0</v>
      </c>
    </row>
    <row r="54" spans="1:16" ht="14.25" customHeight="1">
      <c r="A54" s="78" t="s">
        <v>428</v>
      </c>
      <c r="B54" s="79" t="s">
        <v>379</v>
      </c>
      <c r="C54" s="81"/>
      <c r="D54" s="12"/>
      <c r="E54" s="12" t="s">
        <v>417</v>
      </c>
      <c r="F54" s="11"/>
      <c r="G54" s="11">
        <v>3</v>
      </c>
      <c r="H54" s="11">
        <v>3</v>
      </c>
      <c r="I54" s="11">
        <v>3</v>
      </c>
      <c r="J54" s="11"/>
      <c r="K54" s="77"/>
      <c r="L54" s="77"/>
      <c r="M54" s="77"/>
      <c r="N54" s="70">
        <f t="shared" si="0"/>
        <v>9</v>
      </c>
      <c r="O54" s="71"/>
      <c r="P54" s="16">
        <f t="shared" si="1"/>
        <v>0</v>
      </c>
    </row>
    <row r="55" spans="1:16" ht="14.25" customHeight="1">
      <c r="A55" s="78" t="s">
        <v>429</v>
      </c>
      <c r="B55" s="79" t="s">
        <v>446</v>
      </c>
      <c r="C55" s="81"/>
      <c r="D55" s="12"/>
      <c r="E55" s="12" t="s">
        <v>417</v>
      </c>
      <c r="F55" s="11"/>
      <c r="G55" s="11">
        <v>4</v>
      </c>
      <c r="H55" s="11">
        <v>6</v>
      </c>
      <c r="I55" s="11">
        <v>4</v>
      </c>
      <c r="J55" s="11"/>
      <c r="K55" s="77"/>
      <c r="L55" s="77"/>
      <c r="M55" s="77"/>
      <c r="N55" s="70">
        <f t="shared" si="0"/>
        <v>14</v>
      </c>
      <c r="O55" s="71"/>
      <c r="P55" s="16">
        <f t="shared" si="1"/>
        <v>0</v>
      </c>
    </row>
    <row r="56" spans="1:16" ht="14.25" customHeight="1">
      <c r="A56" s="78" t="s">
        <v>430</v>
      </c>
      <c r="B56" s="79" t="s">
        <v>446</v>
      </c>
      <c r="C56" s="81"/>
      <c r="D56" s="12"/>
      <c r="E56" s="12" t="s">
        <v>417</v>
      </c>
      <c r="F56" s="11"/>
      <c r="G56" s="11">
        <v>3</v>
      </c>
      <c r="H56" s="11">
        <v>5</v>
      </c>
      <c r="I56" s="11">
        <v>3</v>
      </c>
      <c r="J56" s="11"/>
      <c r="K56" s="77"/>
      <c r="L56" s="77"/>
      <c r="M56" s="77"/>
      <c r="N56" s="70">
        <f t="shared" si="0"/>
        <v>11</v>
      </c>
      <c r="O56" s="71"/>
      <c r="P56" s="16">
        <f t="shared" si="1"/>
        <v>0</v>
      </c>
    </row>
    <row r="57" spans="1:16" ht="14.25" customHeight="1">
      <c r="A57" s="78" t="s">
        <v>431</v>
      </c>
      <c r="B57" s="79" t="s">
        <v>447</v>
      </c>
      <c r="C57" s="81"/>
      <c r="D57" s="12"/>
      <c r="E57" s="12" t="s">
        <v>417</v>
      </c>
      <c r="F57" s="11"/>
      <c r="G57" s="11">
        <v>3</v>
      </c>
      <c r="H57" s="11">
        <v>6</v>
      </c>
      <c r="I57" s="11">
        <v>3</v>
      </c>
      <c r="J57" s="11"/>
      <c r="K57" s="77"/>
      <c r="L57" s="77"/>
      <c r="M57" s="77"/>
      <c r="N57" s="70">
        <f t="shared" si="0"/>
        <v>12</v>
      </c>
      <c r="O57" s="71"/>
      <c r="P57" s="16">
        <f t="shared" si="1"/>
        <v>0</v>
      </c>
    </row>
    <row r="58" spans="1:16" ht="14.25" customHeight="1">
      <c r="A58" s="78" t="s">
        <v>432</v>
      </c>
      <c r="B58" s="79" t="s">
        <v>449</v>
      </c>
      <c r="C58" s="81"/>
      <c r="D58" s="12"/>
      <c r="E58" s="12" t="s">
        <v>417</v>
      </c>
      <c r="F58" s="11"/>
      <c r="G58" s="11">
        <v>3</v>
      </c>
      <c r="H58" s="11">
        <v>6</v>
      </c>
      <c r="I58" s="11">
        <v>3</v>
      </c>
      <c r="J58" s="11"/>
      <c r="K58" s="77"/>
      <c r="L58" s="77"/>
      <c r="M58" s="77"/>
      <c r="N58" s="70">
        <f t="shared" si="0"/>
        <v>12</v>
      </c>
      <c r="O58" s="71"/>
      <c r="P58" s="16">
        <f t="shared" si="1"/>
        <v>0</v>
      </c>
    </row>
    <row r="59" spans="1:16" ht="14.25" customHeight="1">
      <c r="A59" s="78" t="s">
        <v>433</v>
      </c>
      <c r="B59" s="79" t="s">
        <v>448</v>
      </c>
      <c r="C59" s="81"/>
      <c r="D59" s="12"/>
      <c r="E59" s="12" t="s">
        <v>417</v>
      </c>
      <c r="F59" s="11"/>
      <c r="G59" s="11">
        <v>4</v>
      </c>
      <c r="H59" s="11">
        <v>8</v>
      </c>
      <c r="I59" s="11">
        <v>4</v>
      </c>
      <c r="J59" s="11"/>
      <c r="K59" s="77"/>
      <c r="L59" s="77"/>
      <c r="M59" s="77"/>
      <c r="N59" s="70">
        <f t="shared" si="0"/>
        <v>16</v>
      </c>
      <c r="O59" s="71"/>
      <c r="P59" s="16">
        <f t="shared" si="1"/>
        <v>0</v>
      </c>
    </row>
    <row r="60" spans="1:16">
      <c r="A60" s="78" t="s">
        <v>434</v>
      </c>
      <c r="B60" s="79" t="s">
        <v>449</v>
      </c>
      <c r="C60" s="81"/>
      <c r="D60" s="12"/>
      <c r="E60" s="12" t="s">
        <v>417</v>
      </c>
      <c r="F60" s="11"/>
      <c r="G60" s="11">
        <v>4</v>
      </c>
      <c r="H60" s="11">
        <v>8</v>
      </c>
      <c r="I60" s="11">
        <v>4</v>
      </c>
      <c r="J60" s="11"/>
      <c r="K60" s="77"/>
      <c r="L60" s="77"/>
      <c r="M60" s="77"/>
      <c r="N60" s="70">
        <f t="shared" ref="N60:N61" si="2">SUM(F60:M60)</f>
        <v>16</v>
      </c>
      <c r="O60" s="71"/>
      <c r="P60" s="16">
        <f t="shared" ref="P60:P61" si="3">+N60*O60</f>
        <v>0</v>
      </c>
    </row>
    <row r="61" spans="1:16" ht="14.25" customHeight="1">
      <c r="A61" s="78" t="s">
        <v>435</v>
      </c>
      <c r="B61" s="79" t="s">
        <v>448</v>
      </c>
      <c r="C61" s="81"/>
      <c r="D61" s="12"/>
      <c r="E61" s="12" t="s">
        <v>417</v>
      </c>
      <c r="F61" s="11"/>
      <c r="G61" s="11">
        <v>3</v>
      </c>
      <c r="H61" s="11">
        <v>4</v>
      </c>
      <c r="I61" s="11">
        <v>3</v>
      </c>
      <c r="J61" s="11"/>
      <c r="K61" s="77"/>
      <c r="L61" s="77"/>
      <c r="M61" s="77"/>
      <c r="N61" s="70">
        <f t="shared" si="2"/>
        <v>10</v>
      </c>
      <c r="O61" s="71"/>
      <c r="P61" s="16">
        <f t="shared" si="3"/>
        <v>0</v>
      </c>
    </row>
    <row r="62" spans="1:16" ht="14.25" customHeight="1">
      <c r="A62" s="78" t="s">
        <v>436</v>
      </c>
      <c r="B62" s="79" t="s">
        <v>449</v>
      </c>
      <c r="C62" s="81"/>
      <c r="D62" s="12"/>
      <c r="E62" s="12" t="s">
        <v>417</v>
      </c>
      <c r="F62" s="11"/>
      <c r="G62" s="11">
        <v>3</v>
      </c>
      <c r="H62" s="11">
        <v>5</v>
      </c>
      <c r="I62" s="11">
        <v>3</v>
      </c>
      <c r="J62" s="11"/>
      <c r="K62" s="77"/>
      <c r="L62" s="77"/>
      <c r="M62" s="77"/>
      <c r="N62" s="70"/>
      <c r="O62" s="71"/>
      <c r="P62" s="16"/>
    </row>
    <row r="63" spans="1:16" ht="14.25" customHeight="1">
      <c r="A63" s="78" t="s">
        <v>437</v>
      </c>
      <c r="B63" s="79" t="s">
        <v>449</v>
      </c>
      <c r="C63" s="81"/>
      <c r="D63" s="12"/>
      <c r="E63" s="12" t="s">
        <v>417</v>
      </c>
      <c r="F63" s="11"/>
      <c r="G63" s="11">
        <v>3</v>
      </c>
      <c r="H63" s="11">
        <v>3</v>
      </c>
      <c r="I63" s="11">
        <v>3</v>
      </c>
      <c r="J63" s="11"/>
      <c r="K63" s="77"/>
      <c r="L63" s="77"/>
      <c r="M63" s="77"/>
      <c r="N63" s="70"/>
      <c r="O63" s="71"/>
      <c r="P63" s="16"/>
    </row>
    <row r="64" spans="1:16" ht="14.25" customHeight="1">
      <c r="A64" s="78" t="s">
        <v>438</v>
      </c>
      <c r="B64" s="79" t="s">
        <v>450</v>
      </c>
      <c r="C64" s="81"/>
      <c r="D64" s="12"/>
      <c r="E64" s="12" t="s">
        <v>417</v>
      </c>
      <c r="F64" s="11"/>
      <c r="G64" s="11">
        <v>3</v>
      </c>
      <c r="H64" s="11">
        <v>3</v>
      </c>
      <c r="I64" s="11">
        <v>3</v>
      </c>
      <c r="J64" s="11"/>
      <c r="K64" s="77"/>
      <c r="L64" s="77"/>
      <c r="M64" s="77"/>
      <c r="N64" s="70"/>
      <c r="O64" s="71"/>
      <c r="P64" s="16"/>
    </row>
    <row r="65" spans="1:16">
      <c r="A65" s="78" t="s">
        <v>439</v>
      </c>
      <c r="B65" s="79" t="s">
        <v>451</v>
      </c>
      <c r="C65" s="81"/>
      <c r="D65" s="12"/>
      <c r="E65" s="12" t="s">
        <v>417</v>
      </c>
      <c r="F65" s="11"/>
      <c r="G65" s="11">
        <v>4</v>
      </c>
      <c r="H65" s="11">
        <v>8</v>
      </c>
      <c r="I65" s="11">
        <v>4</v>
      </c>
      <c r="J65" s="11"/>
      <c r="K65" s="77"/>
      <c r="L65" s="77"/>
      <c r="M65" s="77"/>
      <c r="N65" s="70">
        <f t="shared" ref="N65" si="4">SUM(F65:M65)</f>
        <v>16</v>
      </c>
      <c r="O65" s="71"/>
      <c r="P65" s="16">
        <f t="shared" ref="P65" si="5">+N65*O65</f>
        <v>0</v>
      </c>
    </row>
    <row r="66" spans="1:16" ht="14.25" customHeight="1">
      <c r="A66" s="78" t="s">
        <v>440</v>
      </c>
      <c r="B66" s="79" t="s">
        <v>452</v>
      </c>
      <c r="C66" s="81"/>
      <c r="D66" s="12"/>
      <c r="E66" s="12" t="s">
        <v>417</v>
      </c>
      <c r="F66" s="11"/>
      <c r="G66" s="11">
        <v>3</v>
      </c>
      <c r="H66" s="11">
        <v>6</v>
      </c>
      <c r="I66" s="11">
        <v>3</v>
      </c>
      <c r="J66" s="11"/>
      <c r="K66" s="77"/>
      <c r="L66" s="77"/>
      <c r="M66" s="77"/>
      <c r="N66" s="70"/>
      <c r="O66" s="71"/>
      <c r="P66" s="16"/>
    </row>
    <row r="67" spans="1:16" ht="14.25" customHeight="1">
      <c r="A67" s="78" t="s">
        <v>441</v>
      </c>
      <c r="B67" s="79" t="s">
        <v>452</v>
      </c>
      <c r="C67" s="81"/>
      <c r="D67" s="12"/>
      <c r="E67" s="12" t="s">
        <v>417</v>
      </c>
      <c r="F67" s="11"/>
      <c r="G67" s="11">
        <v>3</v>
      </c>
      <c r="H67" s="11">
        <v>3</v>
      </c>
      <c r="I67" s="11">
        <v>3</v>
      </c>
      <c r="J67" s="11"/>
      <c r="K67" s="77"/>
      <c r="L67" s="77"/>
      <c r="M67" s="77"/>
      <c r="N67" s="70"/>
      <c r="O67" s="71"/>
      <c r="P67" s="16"/>
    </row>
    <row r="68" spans="1:16" ht="14.25" customHeight="1">
      <c r="A68" s="78" t="s">
        <v>453</v>
      </c>
      <c r="B68" s="79" t="s">
        <v>454</v>
      </c>
      <c r="C68" s="81"/>
      <c r="D68" s="12"/>
      <c r="E68" s="12" t="s">
        <v>465</v>
      </c>
      <c r="F68" s="11"/>
      <c r="G68" s="11">
        <v>4</v>
      </c>
      <c r="H68" s="11">
        <v>8</v>
      </c>
      <c r="I68" s="11"/>
      <c r="J68" s="11"/>
      <c r="K68" s="77"/>
      <c r="L68" s="77"/>
      <c r="M68" s="77"/>
      <c r="N68" s="70"/>
      <c r="O68" s="71"/>
      <c r="P68" s="16"/>
    </row>
    <row r="69" spans="1:16" ht="14.25" customHeight="1">
      <c r="A69" s="78" t="s">
        <v>455</v>
      </c>
      <c r="B69" s="79" t="s">
        <v>445</v>
      </c>
      <c r="C69" s="81"/>
      <c r="D69" s="12"/>
      <c r="E69" s="12" t="s">
        <v>465</v>
      </c>
      <c r="F69" s="11"/>
      <c r="G69" s="11">
        <v>2</v>
      </c>
      <c r="H69" s="11">
        <v>2</v>
      </c>
      <c r="I69" s="11">
        <v>1</v>
      </c>
      <c r="J69" s="11"/>
      <c r="K69" s="77"/>
      <c r="L69" s="77"/>
      <c r="M69" s="77"/>
      <c r="N69" s="70"/>
      <c r="O69" s="71"/>
      <c r="P69" s="16"/>
    </row>
    <row r="70" spans="1:16" ht="14.25" customHeight="1">
      <c r="A70" s="78" t="s">
        <v>456</v>
      </c>
      <c r="B70" s="79" t="s">
        <v>442</v>
      </c>
      <c r="C70" s="81"/>
      <c r="D70" s="12"/>
      <c r="E70" s="12" t="s">
        <v>465</v>
      </c>
      <c r="F70" s="11"/>
      <c r="G70" s="11">
        <v>3</v>
      </c>
      <c r="H70" s="11">
        <v>3</v>
      </c>
      <c r="I70" s="11">
        <v>3</v>
      </c>
      <c r="J70" s="11">
        <v>1</v>
      </c>
      <c r="K70" s="77"/>
      <c r="L70" s="77"/>
      <c r="M70" s="77"/>
      <c r="N70" s="70"/>
      <c r="O70" s="71"/>
      <c r="P70" s="16"/>
    </row>
    <row r="71" spans="1:16" ht="14.25" customHeight="1">
      <c r="A71" s="78" t="s">
        <v>457</v>
      </c>
      <c r="B71" s="79" t="s">
        <v>444</v>
      </c>
      <c r="C71" s="81"/>
      <c r="D71" s="12"/>
      <c r="E71" s="12" t="s">
        <v>465</v>
      </c>
      <c r="F71" s="11"/>
      <c r="G71" s="11">
        <v>4</v>
      </c>
      <c r="H71" s="11">
        <v>6</v>
      </c>
      <c r="I71" s="11"/>
      <c r="J71" s="11"/>
      <c r="K71" s="77"/>
      <c r="L71" s="77"/>
      <c r="M71" s="77"/>
      <c r="N71" s="70"/>
      <c r="O71" s="71"/>
      <c r="P71" s="16"/>
    </row>
    <row r="72" spans="1:16">
      <c r="A72" s="78" t="s">
        <v>458</v>
      </c>
      <c r="B72" s="79" t="s">
        <v>446</v>
      </c>
      <c r="C72" s="81"/>
      <c r="D72" s="12"/>
      <c r="E72" s="12" t="s">
        <v>465</v>
      </c>
      <c r="F72" s="11"/>
      <c r="G72" s="11">
        <v>3</v>
      </c>
      <c r="H72" s="11">
        <v>6</v>
      </c>
      <c r="I72" s="11">
        <v>3</v>
      </c>
      <c r="J72" s="11">
        <v>3</v>
      </c>
      <c r="K72" s="77"/>
      <c r="L72" s="77"/>
      <c r="M72" s="77"/>
      <c r="N72" s="70">
        <f t="shared" ref="N72" si="6">SUM(F72:M72)</f>
        <v>15</v>
      </c>
      <c r="O72" s="71"/>
      <c r="P72" s="16">
        <f t="shared" ref="P72" si="7">+N72*O72</f>
        <v>0</v>
      </c>
    </row>
    <row r="73" spans="1:16" ht="14.25" customHeight="1">
      <c r="A73" s="78" t="s">
        <v>459</v>
      </c>
      <c r="B73" s="79" t="s">
        <v>357</v>
      </c>
      <c r="C73" s="81"/>
      <c r="D73" s="12"/>
      <c r="E73" s="12" t="s">
        <v>465</v>
      </c>
      <c r="F73" s="11"/>
      <c r="G73" s="11">
        <v>3</v>
      </c>
      <c r="H73" s="11"/>
      <c r="I73" s="11">
        <v>4</v>
      </c>
      <c r="J73" s="11">
        <v>3</v>
      </c>
      <c r="K73" s="77"/>
      <c r="L73" s="77"/>
      <c r="M73" s="77"/>
      <c r="N73" s="70"/>
      <c r="O73" s="71"/>
      <c r="P73" s="16"/>
    </row>
    <row r="74" spans="1:16" ht="14.25" customHeight="1">
      <c r="A74" s="78" t="s">
        <v>460</v>
      </c>
      <c r="B74" s="79" t="s">
        <v>443</v>
      </c>
      <c r="C74" s="81"/>
      <c r="D74" s="12"/>
      <c r="E74" s="12" t="s">
        <v>465</v>
      </c>
      <c r="F74" s="11"/>
      <c r="G74" s="11">
        <v>3</v>
      </c>
      <c r="H74" s="11">
        <v>6</v>
      </c>
      <c r="I74" s="11">
        <v>3</v>
      </c>
      <c r="J74" s="11">
        <v>2</v>
      </c>
      <c r="K74" s="77"/>
      <c r="L74" s="77"/>
      <c r="M74" s="77"/>
      <c r="N74" s="70"/>
      <c r="O74" s="71"/>
      <c r="P74" s="16"/>
    </row>
    <row r="75" spans="1:16" ht="14.25" customHeight="1">
      <c r="A75" s="78" t="s">
        <v>461</v>
      </c>
      <c r="B75" s="79" t="s">
        <v>462</v>
      </c>
      <c r="C75" s="81"/>
      <c r="D75" s="12"/>
      <c r="E75" s="12" t="s">
        <v>465</v>
      </c>
      <c r="F75" s="11"/>
      <c r="G75" s="11">
        <v>3</v>
      </c>
      <c r="H75" s="11">
        <v>6</v>
      </c>
      <c r="I75" s="11">
        <v>3</v>
      </c>
      <c r="J75" s="11">
        <v>2</v>
      </c>
      <c r="K75" s="77"/>
      <c r="L75" s="77"/>
      <c r="M75" s="77"/>
      <c r="N75" s="70"/>
      <c r="O75" s="71"/>
      <c r="P75" s="16"/>
    </row>
    <row r="76" spans="1:16" ht="14.25" customHeight="1">
      <c r="A76" s="78" t="s">
        <v>463</v>
      </c>
      <c r="B76" s="79" t="s">
        <v>464</v>
      </c>
      <c r="C76" s="81"/>
      <c r="D76" s="12"/>
      <c r="E76" s="12" t="s">
        <v>465</v>
      </c>
      <c r="F76" s="11"/>
      <c r="G76" s="11">
        <v>3</v>
      </c>
      <c r="H76" s="11">
        <v>6</v>
      </c>
      <c r="I76" s="11">
        <v>3</v>
      </c>
      <c r="J76" s="11">
        <v>2</v>
      </c>
      <c r="K76" s="77"/>
      <c r="L76" s="77"/>
      <c r="M76" s="77"/>
      <c r="N76" s="70"/>
      <c r="O76" s="71"/>
      <c r="P76" s="16"/>
    </row>
    <row r="77" spans="1:16" ht="14.25" customHeight="1">
      <c r="A77" s="78" t="s">
        <v>474</v>
      </c>
      <c r="B77" s="79" t="s">
        <v>475</v>
      </c>
      <c r="C77" s="81"/>
      <c r="D77" s="12"/>
      <c r="E77" s="12" t="s">
        <v>476</v>
      </c>
      <c r="F77" s="11"/>
      <c r="G77" s="11">
        <v>5</v>
      </c>
      <c r="H77" s="11">
        <v>7</v>
      </c>
      <c r="I77" s="11"/>
      <c r="J77" s="11"/>
      <c r="K77" s="77"/>
      <c r="L77" s="77"/>
      <c r="M77" s="77"/>
      <c r="N77" s="70"/>
      <c r="O77" s="71"/>
      <c r="P77" s="16"/>
    </row>
    <row r="78" spans="1:16" ht="14.25" customHeight="1">
      <c r="A78" s="84"/>
      <c r="B78" s="85"/>
      <c r="C78" s="81"/>
      <c r="D78" s="12"/>
      <c r="E78" s="12"/>
      <c r="F78" s="11"/>
      <c r="G78" s="11"/>
      <c r="H78" s="11"/>
      <c r="I78" s="11"/>
      <c r="J78" s="11"/>
      <c r="K78" s="77"/>
      <c r="L78" s="77"/>
      <c r="M78" s="77"/>
      <c r="N78" s="70"/>
      <c r="O78" s="71"/>
      <c r="P78" s="16"/>
    </row>
    <row r="79" spans="1:16" ht="14.25" customHeight="1">
      <c r="A79" s="84"/>
      <c r="B79" s="85"/>
      <c r="C79" s="81"/>
      <c r="D79" s="12"/>
      <c r="E79" s="12"/>
      <c r="F79" s="11"/>
      <c r="G79" s="11"/>
      <c r="H79" s="11"/>
      <c r="I79" s="11"/>
      <c r="J79" s="11"/>
      <c r="K79" s="77"/>
      <c r="L79" s="77"/>
      <c r="M79" s="77"/>
      <c r="N79" s="70"/>
      <c r="O79" s="71"/>
      <c r="P79" s="16"/>
    </row>
    <row r="80" spans="1:16" ht="14.25" customHeight="1">
      <c r="A80" s="84"/>
      <c r="B80" s="85"/>
      <c r="C80" s="81"/>
      <c r="D80" s="12"/>
      <c r="E80" s="12"/>
      <c r="F80" s="11"/>
      <c r="G80" s="11"/>
      <c r="H80" s="11"/>
      <c r="I80" s="11"/>
      <c r="J80" s="11"/>
      <c r="K80" s="77"/>
      <c r="L80" s="77"/>
      <c r="M80" s="77"/>
      <c r="N80" s="70"/>
      <c r="O80" s="71"/>
      <c r="P80" s="16"/>
    </row>
    <row r="81" spans="1:16">
      <c r="A81" s="86"/>
      <c r="B81" s="87"/>
      <c r="C81" s="81"/>
      <c r="D81" s="12" t="s">
        <v>4</v>
      </c>
      <c r="E81" s="12"/>
      <c r="F81" s="11"/>
      <c r="G81" s="11"/>
      <c r="H81" s="11"/>
      <c r="I81" s="11"/>
      <c r="J81" s="11"/>
      <c r="K81" s="77"/>
      <c r="L81" s="77"/>
      <c r="M81" s="77"/>
      <c r="N81" s="70">
        <f t="shared" ref="N81" si="8">SUM(F81:M81)</f>
        <v>0</v>
      </c>
      <c r="O81" s="71"/>
      <c r="P81" s="16">
        <f t="shared" ref="P81" si="9">+N81*O81</f>
        <v>0</v>
      </c>
    </row>
    <row r="82" spans="1:16">
      <c r="A82" s="86"/>
      <c r="B82" s="87"/>
      <c r="C82" s="81"/>
      <c r="D82" s="12"/>
      <c r="E82" s="12"/>
      <c r="F82" s="11"/>
      <c r="G82" s="11"/>
      <c r="H82" s="11"/>
      <c r="I82" s="11"/>
      <c r="J82" s="11"/>
      <c r="K82" s="77"/>
      <c r="L82" s="77"/>
      <c r="M82" s="77"/>
      <c r="N82" s="70">
        <f t="shared" ref="N82" si="10">SUM(F82:M82)</f>
        <v>0</v>
      </c>
      <c r="O82" s="71"/>
      <c r="P82" s="16">
        <f t="shared" ref="P82" si="11">+N82*O82</f>
        <v>0</v>
      </c>
    </row>
    <row r="83" spans="1:16" ht="14.25" customHeight="1">
      <c r="A83" s="84"/>
      <c r="B83" s="85"/>
      <c r="C83" s="81"/>
      <c r="D83" s="12"/>
      <c r="E83" s="12"/>
      <c r="F83" s="11"/>
      <c r="G83" s="11"/>
      <c r="H83" s="11"/>
      <c r="I83" s="11"/>
      <c r="J83" s="11"/>
      <c r="K83" s="77"/>
      <c r="L83" s="77"/>
      <c r="M83" s="77"/>
      <c r="N83" s="70"/>
      <c r="O83" s="71"/>
      <c r="P83" s="16"/>
    </row>
    <row r="84" spans="1:16" ht="14.25" customHeight="1">
      <c r="A84" s="84"/>
      <c r="B84" s="85"/>
      <c r="C84" s="81"/>
      <c r="D84" s="12"/>
      <c r="E84" s="12"/>
      <c r="F84" s="11"/>
      <c r="G84" s="11"/>
      <c r="H84" s="11"/>
      <c r="I84" s="11"/>
      <c r="J84" s="11"/>
      <c r="K84" s="77"/>
      <c r="L84" s="77"/>
      <c r="M84" s="77"/>
      <c r="N84" s="70"/>
      <c r="O84" s="71"/>
      <c r="P84" s="16"/>
    </row>
    <row r="85" spans="1:16" ht="14.25" customHeight="1">
      <c r="A85" s="84"/>
      <c r="B85" s="85"/>
      <c r="C85" s="81"/>
      <c r="D85" s="12"/>
      <c r="E85" s="12"/>
      <c r="F85" s="11"/>
      <c r="G85" s="11"/>
      <c r="H85" s="11"/>
      <c r="I85" s="11"/>
      <c r="J85" s="11"/>
      <c r="K85" s="77"/>
      <c r="L85" s="77"/>
      <c r="M85" s="77"/>
      <c r="N85" s="70"/>
      <c r="O85" s="71"/>
      <c r="P85" s="16"/>
    </row>
    <row r="86" spans="1:16" ht="14.25" customHeight="1">
      <c r="A86" s="84"/>
      <c r="B86" s="85"/>
      <c r="C86" s="81"/>
      <c r="D86" s="12"/>
      <c r="E86" s="12"/>
      <c r="F86" s="11"/>
      <c r="G86" s="11"/>
      <c r="H86" s="11"/>
      <c r="I86" s="11"/>
      <c r="J86" s="11"/>
      <c r="K86" s="77"/>
      <c r="L86" s="77"/>
      <c r="M86" s="77"/>
      <c r="N86" s="70"/>
      <c r="O86" s="71"/>
      <c r="P86" s="16"/>
    </row>
    <row r="87" spans="1:16" ht="14.25" customHeight="1">
      <c r="A87" s="84"/>
      <c r="B87" s="85"/>
      <c r="C87" s="81"/>
      <c r="D87" s="12"/>
      <c r="E87" s="12"/>
      <c r="F87" s="11"/>
      <c r="G87" s="11"/>
      <c r="H87" s="11"/>
      <c r="I87" s="11"/>
      <c r="J87" s="11"/>
      <c r="K87" s="77"/>
      <c r="L87" s="77"/>
      <c r="M87" s="77"/>
      <c r="N87" s="70"/>
      <c r="O87" s="71"/>
      <c r="P87" s="16"/>
    </row>
    <row r="88" spans="1:16">
      <c r="A88" s="86"/>
      <c r="B88" s="87"/>
      <c r="C88" s="81"/>
      <c r="D88" s="12" t="s">
        <v>4</v>
      </c>
      <c r="E88" s="12"/>
      <c r="F88" s="11"/>
      <c r="G88" s="11"/>
      <c r="H88" s="11"/>
      <c r="I88" s="11"/>
      <c r="J88" s="11"/>
      <c r="K88" s="77"/>
      <c r="L88" s="77"/>
      <c r="M88" s="77"/>
      <c r="N88" s="70">
        <f t="shared" si="0"/>
        <v>0</v>
      </c>
      <c r="O88" s="71"/>
      <c r="P88" s="16">
        <f t="shared" si="1"/>
        <v>0</v>
      </c>
    </row>
    <row r="89" spans="1:16">
      <c r="A89" s="86"/>
      <c r="B89" s="87"/>
      <c r="C89" s="81"/>
      <c r="D89" s="12" t="s">
        <v>4</v>
      </c>
      <c r="E89" s="12"/>
      <c r="F89" s="11"/>
      <c r="G89" s="11"/>
      <c r="H89" s="11"/>
      <c r="I89" s="11"/>
      <c r="J89" s="11"/>
      <c r="K89" s="77"/>
      <c r="L89" s="77"/>
      <c r="M89" s="77"/>
      <c r="N89" s="70">
        <f t="shared" si="0"/>
        <v>0</v>
      </c>
      <c r="O89" s="71"/>
      <c r="P89" s="16">
        <f t="shared" si="1"/>
        <v>0</v>
      </c>
    </row>
    <row r="90" spans="1:16">
      <c r="A90" s="82"/>
      <c r="B90" s="83"/>
      <c r="C90" s="13"/>
      <c r="D90" s="12" t="s">
        <v>4</v>
      </c>
      <c r="E90" s="12"/>
      <c r="F90" s="11"/>
      <c r="G90" s="11"/>
      <c r="H90" s="11"/>
      <c r="I90" s="11"/>
      <c r="J90" s="11"/>
      <c r="K90" s="77"/>
      <c r="L90" s="77"/>
      <c r="M90" s="77"/>
      <c r="N90" s="70">
        <f t="shared" si="0"/>
        <v>0</v>
      </c>
      <c r="O90" s="71"/>
      <c r="P90" s="16">
        <f t="shared" si="1"/>
        <v>0</v>
      </c>
    </row>
    <row r="91" spans="1:16" ht="15" customHeight="1">
      <c r="A91" s="132" t="s">
        <v>3</v>
      </c>
      <c r="B91" s="133"/>
      <c r="C91" s="134"/>
      <c r="D91" s="141"/>
      <c r="E91" s="142"/>
      <c r="F91" s="142"/>
      <c r="G91" s="142"/>
      <c r="H91" s="142"/>
      <c r="I91" s="142"/>
      <c r="J91" s="143"/>
      <c r="K91" s="144" t="s">
        <v>2</v>
      </c>
      <c r="L91" s="145"/>
      <c r="M91" s="146"/>
      <c r="N91" s="70">
        <f>SUM(N5:N90)</f>
        <v>802</v>
      </c>
      <c r="O91" s="8"/>
      <c r="P91" s="7">
        <f>SUM(P5:P90)</f>
        <v>0</v>
      </c>
    </row>
    <row r="92" spans="1:16" ht="15" customHeight="1">
      <c r="A92" s="135"/>
      <c r="B92" s="136"/>
      <c r="C92" s="137"/>
      <c r="D92" s="141"/>
      <c r="E92" s="142"/>
      <c r="F92" s="142"/>
      <c r="G92" s="142"/>
      <c r="H92" s="142"/>
      <c r="I92" s="142"/>
      <c r="J92" s="143"/>
      <c r="K92" s="147" t="s">
        <v>1</v>
      </c>
      <c r="L92" s="148"/>
      <c r="M92" s="149"/>
      <c r="N92" s="6"/>
      <c r="O92" s="6"/>
      <c r="P92" s="5"/>
    </row>
    <row r="93" spans="1:16" ht="15.75" customHeight="1" thickBot="1">
      <c r="A93" s="138"/>
      <c r="B93" s="139"/>
      <c r="C93" s="140"/>
      <c r="D93" s="150"/>
      <c r="E93" s="151"/>
      <c r="F93" s="151"/>
      <c r="G93" s="151"/>
      <c r="H93" s="151"/>
      <c r="I93" s="151"/>
      <c r="J93" s="152"/>
      <c r="K93" s="153" t="s">
        <v>0</v>
      </c>
      <c r="L93" s="154"/>
      <c r="M93" s="155"/>
      <c r="N93" s="4"/>
      <c r="O93" s="4"/>
      <c r="P93" s="67">
        <f>P91+P92</f>
        <v>0</v>
      </c>
    </row>
    <row r="94" spans="1:16" ht="15" customHeight="1">
      <c r="A94" s="123" t="s">
        <v>60</v>
      </c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5"/>
    </row>
    <row r="95" spans="1:16">
      <c r="A95" s="126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8"/>
    </row>
    <row r="96" spans="1:16">
      <c r="A96" s="126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8"/>
    </row>
    <row r="97" spans="1:16">
      <c r="A97" s="126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8"/>
    </row>
    <row r="98" spans="1:16" ht="15.75" thickBot="1">
      <c r="A98" s="129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1"/>
    </row>
    <row r="99" spans="1:1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</row>
    <row r="100" spans="1:1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</row>
    <row r="101" spans="1:1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</row>
    <row r="102" spans="1:1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</row>
    <row r="103" spans="1:1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</row>
  </sheetData>
  <mergeCells count="15">
    <mergeCell ref="P2:P3"/>
    <mergeCell ref="A94:P98"/>
    <mergeCell ref="D3:E3"/>
    <mergeCell ref="A91:C93"/>
    <mergeCell ref="D91:J91"/>
    <mergeCell ref="K91:M91"/>
    <mergeCell ref="D92:J92"/>
    <mergeCell ref="K92:M92"/>
    <mergeCell ref="D93:J93"/>
    <mergeCell ref="K93:M93"/>
    <mergeCell ref="A1:C3"/>
    <mergeCell ref="D1:E1"/>
    <mergeCell ref="D2:E2"/>
    <mergeCell ref="N2:N3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B098-C3E9-4D11-AD18-B72B46CD241C}">
  <dimension ref="A1:Q27"/>
  <sheetViews>
    <sheetView workbookViewId="0">
      <selection activeCell="A11" sqref="A11"/>
    </sheetView>
  </sheetViews>
  <sheetFormatPr baseColWidth="10" defaultRowHeight="15"/>
  <cols>
    <col min="1" max="1" width="17.42578125" customWidth="1"/>
    <col min="2" max="2" width="26.42578125" customWidth="1"/>
    <col min="3" max="3" width="10.7109375" customWidth="1"/>
    <col min="4" max="4" width="10.85546875" customWidth="1"/>
    <col min="5" max="5" width="8.5703125" customWidth="1"/>
    <col min="6" max="6" width="5.42578125" customWidth="1"/>
    <col min="7" max="8" width="6" customWidth="1"/>
    <col min="9" max="9" width="6.85546875" customWidth="1"/>
    <col min="10" max="12" width="6.5703125" customWidth="1"/>
    <col min="13" max="13" width="8.7109375" customWidth="1"/>
    <col min="14" max="14" width="10.42578125" style="1" customWidth="1"/>
    <col min="15" max="15" width="9.7109375" style="1" bestFit="1" customWidth="1"/>
    <col min="16" max="16" width="9" style="1" bestFit="1" customWidth="1"/>
  </cols>
  <sheetData>
    <row r="1" spans="1:17" ht="21.75" customHeight="1">
      <c r="A1" s="114" t="s">
        <v>30</v>
      </c>
      <c r="B1" s="115"/>
      <c r="C1" s="116"/>
      <c r="D1" s="103" t="s">
        <v>29</v>
      </c>
      <c r="E1" s="104"/>
      <c r="F1" s="34" t="s">
        <v>28</v>
      </c>
      <c r="G1" s="34" t="s">
        <v>27</v>
      </c>
      <c r="H1" s="34" t="s">
        <v>26</v>
      </c>
      <c r="I1" s="33" t="s">
        <v>25</v>
      </c>
      <c r="J1" s="33" t="s">
        <v>24</v>
      </c>
      <c r="K1" s="32"/>
      <c r="L1" s="32"/>
      <c r="M1" s="31"/>
      <c r="N1" s="31"/>
      <c r="O1" s="31"/>
      <c r="P1" s="30"/>
      <c r="Q1" s="29"/>
    </row>
    <row r="2" spans="1:17" ht="23.25" customHeight="1">
      <c r="A2" s="117"/>
      <c r="B2" s="118"/>
      <c r="C2" s="119"/>
      <c r="D2" s="103" t="s">
        <v>23</v>
      </c>
      <c r="E2" s="104"/>
      <c r="F2" s="28" t="s">
        <v>22</v>
      </c>
      <c r="G2" s="28" t="s">
        <v>21</v>
      </c>
      <c r="H2" s="28" t="s">
        <v>20</v>
      </c>
      <c r="I2" s="27" t="s">
        <v>19</v>
      </c>
      <c r="J2" s="26">
        <v>10</v>
      </c>
      <c r="K2" s="26">
        <v>12</v>
      </c>
      <c r="L2" s="26">
        <v>14</v>
      </c>
      <c r="M2" s="26">
        <v>16</v>
      </c>
      <c r="N2" s="99" t="s">
        <v>18</v>
      </c>
      <c r="O2" s="99" t="s">
        <v>17</v>
      </c>
      <c r="P2" s="101" t="s">
        <v>16</v>
      </c>
    </row>
    <row r="3" spans="1:17" ht="26.25" customHeight="1">
      <c r="A3" s="120"/>
      <c r="B3" s="121"/>
      <c r="C3" s="122"/>
      <c r="D3" s="103" t="s">
        <v>15</v>
      </c>
      <c r="E3" s="104"/>
      <c r="F3" s="25" t="s">
        <v>14</v>
      </c>
      <c r="G3" s="25" t="s">
        <v>13</v>
      </c>
      <c r="H3" s="25" t="s">
        <v>12</v>
      </c>
      <c r="I3" s="25" t="s">
        <v>11</v>
      </c>
      <c r="J3" s="25" t="s">
        <v>10</v>
      </c>
      <c r="K3" s="25" t="s">
        <v>9</v>
      </c>
      <c r="L3" s="24"/>
      <c r="M3" s="24"/>
      <c r="N3" s="100"/>
      <c r="O3" s="100"/>
      <c r="P3" s="102"/>
    </row>
    <row r="4" spans="1:17">
      <c r="A4" s="23" t="s">
        <v>8</v>
      </c>
      <c r="B4" s="22" t="s">
        <v>7</v>
      </c>
      <c r="C4" s="22" t="s">
        <v>6</v>
      </c>
      <c r="D4" s="22" t="s">
        <v>5</v>
      </c>
      <c r="E4" s="21" t="s">
        <v>58</v>
      </c>
      <c r="F4" s="20"/>
      <c r="G4" s="20"/>
      <c r="H4" s="20"/>
      <c r="I4" s="20"/>
      <c r="J4" s="20"/>
      <c r="K4" s="20"/>
      <c r="L4" s="20"/>
      <c r="M4" s="20"/>
      <c r="N4" s="19"/>
      <c r="O4" s="18"/>
      <c r="P4" s="17"/>
    </row>
    <row r="5" spans="1:17">
      <c r="A5" s="78" t="s">
        <v>394</v>
      </c>
      <c r="B5" s="79" t="s">
        <v>395</v>
      </c>
      <c r="C5" s="72"/>
      <c r="D5" s="12"/>
      <c r="E5" s="73"/>
      <c r="F5" s="74"/>
      <c r="G5" s="75">
        <v>7</v>
      </c>
      <c r="H5" s="75">
        <v>10</v>
      </c>
      <c r="I5" s="75">
        <v>6</v>
      </c>
      <c r="J5" s="75"/>
      <c r="K5" s="76"/>
      <c r="L5" s="76"/>
      <c r="M5" s="76"/>
      <c r="N5" s="70">
        <f t="shared" ref="N5:N14" si="0">SUM(F5:M5)</f>
        <v>23</v>
      </c>
      <c r="O5" s="71"/>
      <c r="P5" s="16">
        <f t="shared" ref="P5:P14" si="1">+N5*O5</f>
        <v>0</v>
      </c>
    </row>
    <row r="6" spans="1:17">
      <c r="A6" s="78" t="s">
        <v>396</v>
      </c>
      <c r="B6" s="79" t="s">
        <v>397</v>
      </c>
      <c r="C6" s="72"/>
      <c r="D6" s="12"/>
      <c r="E6" s="73"/>
      <c r="F6" s="74"/>
      <c r="G6" s="75">
        <v>4</v>
      </c>
      <c r="H6" s="75">
        <v>5</v>
      </c>
      <c r="I6" s="75">
        <v>4</v>
      </c>
      <c r="J6" s="75"/>
      <c r="K6" s="76"/>
      <c r="L6" s="76"/>
      <c r="M6" s="76"/>
      <c r="N6" s="70">
        <f t="shared" si="0"/>
        <v>13</v>
      </c>
      <c r="O6" s="71"/>
      <c r="P6" s="16">
        <f t="shared" si="1"/>
        <v>0</v>
      </c>
    </row>
    <row r="7" spans="1:17">
      <c r="A7" s="78" t="s">
        <v>466</v>
      </c>
      <c r="B7" s="79" t="s">
        <v>467</v>
      </c>
      <c r="C7" s="72"/>
      <c r="D7" s="12"/>
      <c r="E7" s="73"/>
      <c r="F7" s="74"/>
      <c r="G7" s="75">
        <v>3</v>
      </c>
      <c r="H7" s="75">
        <v>5</v>
      </c>
      <c r="I7" s="75">
        <v>5</v>
      </c>
      <c r="J7" s="75"/>
      <c r="K7" s="76"/>
      <c r="L7" s="76"/>
      <c r="M7" s="76"/>
      <c r="N7" s="70">
        <f t="shared" si="0"/>
        <v>13</v>
      </c>
      <c r="O7" s="71"/>
      <c r="P7" s="16">
        <f t="shared" si="1"/>
        <v>0</v>
      </c>
    </row>
    <row r="8" spans="1:17">
      <c r="A8" s="78" t="s">
        <v>468</v>
      </c>
      <c r="B8" s="79" t="s">
        <v>469</v>
      </c>
      <c r="C8" s="72"/>
      <c r="D8" s="12"/>
      <c r="E8" s="73"/>
      <c r="F8" s="74"/>
      <c r="G8" s="75">
        <v>4</v>
      </c>
      <c r="H8" s="75">
        <v>5</v>
      </c>
      <c r="I8" s="75">
        <v>3</v>
      </c>
      <c r="J8" s="75"/>
      <c r="K8" s="76"/>
      <c r="L8" s="76"/>
      <c r="M8" s="76"/>
      <c r="N8" s="70">
        <f t="shared" si="0"/>
        <v>12</v>
      </c>
      <c r="O8" s="71"/>
      <c r="P8" s="16">
        <f t="shared" si="1"/>
        <v>0</v>
      </c>
    </row>
    <row r="9" spans="1:17">
      <c r="A9" s="78" t="s">
        <v>470</v>
      </c>
      <c r="B9" s="79" t="s">
        <v>471</v>
      </c>
      <c r="C9" s="72"/>
      <c r="D9" s="12"/>
      <c r="E9" s="73"/>
      <c r="F9" s="74"/>
      <c r="G9" s="75">
        <v>4</v>
      </c>
      <c r="H9" s="75">
        <v>5</v>
      </c>
      <c r="I9" s="75">
        <v>3</v>
      </c>
      <c r="J9" s="75"/>
      <c r="K9" s="76"/>
      <c r="L9" s="76"/>
      <c r="M9" s="76"/>
      <c r="N9" s="70">
        <f t="shared" si="0"/>
        <v>12</v>
      </c>
      <c r="O9" s="71"/>
      <c r="P9" s="16">
        <f t="shared" si="1"/>
        <v>0</v>
      </c>
    </row>
    <row r="10" spans="1:17">
      <c r="A10" s="78" t="s">
        <v>472</v>
      </c>
      <c r="B10" s="79" t="s">
        <v>473</v>
      </c>
      <c r="C10" s="72"/>
      <c r="D10" s="12"/>
      <c r="E10" s="73"/>
      <c r="F10" s="74"/>
      <c r="G10" s="75"/>
      <c r="H10" s="75">
        <v>4</v>
      </c>
      <c r="I10" s="75">
        <v>3</v>
      </c>
      <c r="J10" s="75"/>
      <c r="K10" s="76"/>
      <c r="L10" s="76"/>
      <c r="M10" s="76"/>
      <c r="N10" s="70">
        <f t="shared" si="0"/>
        <v>7</v>
      </c>
      <c r="O10" s="71"/>
      <c r="P10" s="16">
        <f t="shared" si="1"/>
        <v>0</v>
      </c>
    </row>
    <row r="11" spans="1:17">
      <c r="A11" s="78" t="s">
        <v>478</v>
      </c>
      <c r="B11" s="79" t="s">
        <v>479</v>
      </c>
      <c r="C11" s="72"/>
      <c r="D11" s="12"/>
      <c r="E11" s="73"/>
      <c r="F11" s="74"/>
      <c r="G11" s="75">
        <v>3</v>
      </c>
      <c r="H11" s="75">
        <v>4</v>
      </c>
      <c r="I11" s="75">
        <v>3</v>
      </c>
      <c r="J11" s="75"/>
      <c r="K11" s="76"/>
      <c r="L11" s="76"/>
      <c r="M11" s="76"/>
      <c r="N11" s="70">
        <f t="shared" si="0"/>
        <v>10</v>
      </c>
      <c r="O11" s="71"/>
      <c r="P11" s="16">
        <f t="shared" si="1"/>
        <v>0</v>
      </c>
    </row>
    <row r="12" spans="1:17">
      <c r="A12" s="15"/>
      <c r="B12" s="14"/>
      <c r="C12" s="72"/>
      <c r="D12" s="12"/>
      <c r="E12" s="73"/>
      <c r="F12" s="74"/>
      <c r="G12" s="75"/>
      <c r="H12" s="75"/>
      <c r="I12" s="75"/>
      <c r="J12" s="75"/>
      <c r="K12" s="76"/>
      <c r="L12" s="76"/>
      <c r="M12" s="76"/>
      <c r="N12" s="70">
        <f t="shared" si="0"/>
        <v>0</v>
      </c>
      <c r="O12" s="71"/>
      <c r="P12" s="16">
        <f t="shared" si="1"/>
        <v>0</v>
      </c>
    </row>
    <row r="13" spans="1:17">
      <c r="A13" s="15"/>
      <c r="B13" s="14"/>
      <c r="C13" s="72"/>
      <c r="D13" s="12"/>
      <c r="E13" s="73"/>
      <c r="F13" s="74"/>
      <c r="G13" s="75"/>
      <c r="H13" s="75"/>
      <c r="I13" s="75"/>
      <c r="J13" s="75"/>
      <c r="K13" s="76"/>
      <c r="L13" s="76"/>
      <c r="M13" s="76"/>
      <c r="N13" s="70">
        <f t="shared" si="0"/>
        <v>0</v>
      </c>
      <c r="O13" s="71"/>
      <c r="P13" s="16">
        <f t="shared" si="1"/>
        <v>0</v>
      </c>
    </row>
    <row r="14" spans="1:17">
      <c r="A14" s="15"/>
      <c r="B14" s="14"/>
      <c r="C14" s="72"/>
      <c r="D14" s="12"/>
      <c r="E14" s="73"/>
      <c r="F14" s="74"/>
      <c r="G14" s="75"/>
      <c r="H14" s="75"/>
      <c r="I14" s="75"/>
      <c r="J14" s="75"/>
      <c r="K14" s="76"/>
      <c r="L14" s="76"/>
      <c r="M14" s="76"/>
      <c r="N14" s="70">
        <f t="shared" si="0"/>
        <v>0</v>
      </c>
      <c r="O14" s="71"/>
      <c r="P14" s="16">
        <f t="shared" si="1"/>
        <v>0</v>
      </c>
    </row>
    <row r="15" spans="1:17" ht="15" customHeight="1">
      <c r="A15" s="132" t="s">
        <v>3</v>
      </c>
      <c r="B15" s="133"/>
      <c r="C15" s="134"/>
      <c r="D15" s="141"/>
      <c r="E15" s="142"/>
      <c r="F15" s="142"/>
      <c r="G15" s="142"/>
      <c r="H15" s="142"/>
      <c r="I15" s="142"/>
      <c r="J15" s="143"/>
      <c r="K15" s="144" t="s">
        <v>2</v>
      </c>
      <c r="L15" s="145"/>
      <c r="M15" s="146"/>
      <c r="N15" s="70" t="e">
        <f>SUM(#REF!)</f>
        <v>#REF!</v>
      </c>
      <c r="O15" s="66"/>
      <c r="P15" s="7" t="e">
        <f>SUM(#REF!)</f>
        <v>#REF!</v>
      </c>
    </row>
    <row r="16" spans="1:17" ht="15" customHeight="1">
      <c r="A16" s="135"/>
      <c r="B16" s="136"/>
      <c r="C16" s="137"/>
      <c r="D16" s="141"/>
      <c r="E16" s="142"/>
      <c r="F16" s="142"/>
      <c r="G16" s="142"/>
      <c r="H16" s="142"/>
      <c r="I16" s="142"/>
      <c r="J16" s="143"/>
      <c r="K16" s="147" t="s">
        <v>1</v>
      </c>
      <c r="L16" s="148"/>
      <c r="M16" s="149"/>
      <c r="N16" s="6"/>
      <c r="O16" s="6"/>
      <c r="P16" s="5"/>
    </row>
    <row r="17" spans="1:16" ht="15.75" customHeight="1" thickBot="1">
      <c r="A17" s="138"/>
      <c r="B17" s="139"/>
      <c r="C17" s="140"/>
      <c r="D17" s="150"/>
      <c r="E17" s="151"/>
      <c r="F17" s="151"/>
      <c r="G17" s="151"/>
      <c r="H17" s="151"/>
      <c r="I17" s="151"/>
      <c r="J17" s="152"/>
      <c r="K17" s="153" t="s">
        <v>0</v>
      </c>
      <c r="L17" s="154"/>
      <c r="M17" s="155"/>
      <c r="N17" s="4"/>
      <c r="O17" s="4"/>
      <c r="P17" s="67" t="e">
        <f>P15+P16</f>
        <v>#REF!</v>
      </c>
    </row>
    <row r="18" spans="1:16" ht="15" customHeight="1">
      <c r="A18" s="123" t="s">
        <v>60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5"/>
    </row>
    <row r="19" spans="1:16">
      <c r="A19" s="126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8"/>
    </row>
    <row r="20" spans="1:16">
      <c r="A20" s="126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8"/>
    </row>
    <row r="21" spans="1:16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8"/>
    </row>
    <row r="22" spans="1:16" ht="15.75" thickBot="1">
      <c r="A22" s="129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1"/>
    </row>
    <row r="23" spans="1: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</row>
    <row r="24" spans="1: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</row>
    <row r="25" spans="1:1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</row>
    <row r="26" spans="1:1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</row>
    <row r="27" spans="1:1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</row>
  </sheetData>
  <mergeCells count="15">
    <mergeCell ref="P2:P3"/>
    <mergeCell ref="A18:P22"/>
    <mergeCell ref="D3:E3"/>
    <mergeCell ref="A15:C17"/>
    <mergeCell ref="D15:J15"/>
    <mergeCell ref="K15:M15"/>
    <mergeCell ref="D16:J16"/>
    <mergeCell ref="K16:M16"/>
    <mergeCell ref="D17:J17"/>
    <mergeCell ref="K17:M17"/>
    <mergeCell ref="A1:C3"/>
    <mergeCell ref="D1:E1"/>
    <mergeCell ref="D2:E2"/>
    <mergeCell ref="N2:N3"/>
    <mergeCell ref="O2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1A56-5568-4AA6-8B0D-D3073799E6A8}">
  <dimension ref="A1:P22"/>
  <sheetViews>
    <sheetView topLeftCell="B1" workbookViewId="0">
      <selection activeCell="R4" sqref="R4"/>
    </sheetView>
  </sheetViews>
  <sheetFormatPr baseColWidth="10" defaultRowHeight="15"/>
  <sheetData>
    <row r="1" spans="1:16">
      <c r="A1" s="114" t="s">
        <v>30</v>
      </c>
      <c r="B1" s="115"/>
      <c r="C1" s="116"/>
      <c r="D1" s="103" t="s">
        <v>29</v>
      </c>
      <c r="E1" s="104"/>
      <c r="F1" s="34" t="s">
        <v>28</v>
      </c>
      <c r="G1" s="34" t="s">
        <v>27</v>
      </c>
      <c r="H1" s="34" t="s">
        <v>26</v>
      </c>
      <c r="I1" s="33" t="s">
        <v>25</v>
      </c>
      <c r="J1" s="33" t="s">
        <v>24</v>
      </c>
      <c r="K1" s="32"/>
      <c r="L1" s="32"/>
      <c r="M1" s="31"/>
      <c r="N1" s="31"/>
      <c r="O1" s="31"/>
      <c r="P1" s="30"/>
    </row>
    <row r="2" spans="1:16">
      <c r="A2" s="117"/>
      <c r="B2" s="118"/>
      <c r="C2" s="119"/>
      <c r="D2" s="103" t="s">
        <v>23</v>
      </c>
      <c r="E2" s="104"/>
      <c r="F2" s="28" t="s">
        <v>22</v>
      </c>
      <c r="G2" s="28" t="s">
        <v>21</v>
      </c>
      <c r="H2" s="28" t="s">
        <v>20</v>
      </c>
      <c r="I2" s="27" t="s">
        <v>19</v>
      </c>
      <c r="J2" s="26">
        <v>10</v>
      </c>
      <c r="K2" s="26">
        <v>12</v>
      </c>
      <c r="L2" s="26">
        <v>14</v>
      </c>
      <c r="M2" s="26">
        <v>16</v>
      </c>
      <c r="N2" s="99" t="s">
        <v>18</v>
      </c>
      <c r="O2" s="99" t="s">
        <v>17</v>
      </c>
      <c r="P2" s="101" t="s">
        <v>16</v>
      </c>
    </row>
    <row r="3" spans="1:16">
      <c r="A3" s="120"/>
      <c r="B3" s="121"/>
      <c r="C3" s="122"/>
      <c r="D3" s="103" t="s">
        <v>15</v>
      </c>
      <c r="E3" s="104"/>
      <c r="F3" s="25" t="s">
        <v>14</v>
      </c>
      <c r="G3" s="25" t="s">
        <v>13</v>
      </c>
      <c r="H3" s="25" t="s">
        <v>12</v>
      </c>
      <c r="I3" s="25" t="s">
        <v>11</v>
      </c>
      <c r="J3" s="25" t="s">
        <v>10</v>
      </c>
      <c r="K3" s="25" t="s">
        <v>9</v>
      </c>
      <c r="L3" s="24"/>
      <c r="M3" s="24"/>
      <c r="N3" s="100"/>
      <c r="O3" s="100"/>
      <c r="P3" s="102"/>
    </row>
    <row r="4" spans="1:16">
      <c r="A4" s="23" t="s">
        <v>8</v>
      </c>
      <c r="B4" s="22" t="s">
        <v>7</v>
      </c>
      <c r="C4" s="22" t="s">
        <v>6</v>
      </c>
      <c r="D4" s="22" t="s">
        <v>5</v>
      </c>
      <c r="E4" s="21" t="s">
        <v>58</v>
      </c>
      <c r="F4" s="20"/>
      <c r="G4" s="20"/>
      <c r="H4" s="20"/>
      <c r="I4" s="20"/>
      <c r="J4" s="20"/>
      <c r="K4" s="20"/>
      <c r="L4" s="20"/>
      <c r="M4" s="20"/>
      <c r="N4" s="19"/>
      <c r="O4" s="18"/>
      <c r="P4" s="17"/>
    </row>
    <row r="5" spans="1:16">
      <c r="A5" s="78" t="s">
        <v>480</v>
      </c>
      <c r="B5" s="79" t="s">
        <v>481</v>
      </c>
      <c r="C5" s="89"/>
      <c r="D5" s="90"/>
      <c r="E5" s="36"/>
      <c r="F5" s="91"/>
      <c r="G5" s="92"/>
      <c r="H5" s="92"/>
      <c r="I5" s="92"/>
      <c r="J5" s="92"/>
      <c r="K5" s="97">
        <v>15</v>
      </c>
      <c r="L5" s="93"/>
      <c r="M5" s="93"/>
      <c r="N5" s="94"/>
      <c r="O5" s="95"/>
      <c r="P5" s="96"/>
    </row>
    <row r="6" spans="1:16">
      <c r="C6" s="72"/>
      <c r="D6" s="12"/>
      <c r="E6" s="73"/>
      <c r="F6" s="98"/>
      <c r="G6" s="75"/>
      <c r="H6" s="75"/>
      <c r="I6" s="75"/>
      <c r="J6" s="75"/>
      <c r="K6" s="88"/>
      <c r="L6" s="88"/>
      <c r="M6" s="88"/>
      <c r="N6" s="70">
        <f t="shared" ref="N6:N14" si="0">SUM(F6:M6)</f>
        <v>0</v>
      </c>
      <c r="O6" s="71"/>
      <c r="P6" s="16">
        <f t="shared" ref="P6:P14" si="1">+N6*O6</f>
        <v>0</v>
      </c>
    </row>
    <row r="7" spans="1:16">
      <c r="A7" s="78"/>
      <c r="B7" s="79"/>
      <c r="C7" s="72"/>
      <c r="D7" s="12"/>
      <c r="E7" s="73"/>
      <c r="F7" s="98"/>
      <c r="G7" s="75"/>
      <c r="H7" s="75"/>
      <c r="I7" s="75"/>
      <c r="J7" s="75"/>
      <c r="K7" s="88"/>
      <c r="L7" s="88"/>
      <c r="M7" s="88"/>
      <c r="N7" s="70">
        <f t="shared" si="0"/>
        <v>0</v>
      </c>
      <c r="O7" s="71"/>
      <c r="P7" s="16">
        <f t="shared" si="1"/>
        <v>0</v>
      </c>
    </row>
    <row r="8" spans="1:16">
      <c r="A8" s="78"/>
      <c r="B8" s="79"/>
      <c r="C8" s="72"/>
      <c r="D8" s="12"/>
      <c r="E8" s="73"/>
      <c r="F8" s="98"/>
      <c r="G8" s="75"/>
      <c r="H8" s="75"/>
      <c r="I8" s="75"/>
      <c r="J8" s="75"/>
      <c r="K8" s="88"/>
      <c r="L8" s="88"/>
      <c r="M8" s="88"/>
      <c r="N8" s="70">
        <f t="shared" si="0"/>
        <v>0</v>
      </c>
      <c r="O8" s="71"/>
      <c r="P8" s="16">
        <f t="shared" si="1"/>
        <v>0</v>
      </c>
    </row>
    <row r="9" spans="1:16">
      <c r="A9" s="78"/>
      <c r="B9" s="79"/>
      <c r="C9" s="72"/>
      <c r="D9" s="12"/>
      <c r="E9" s="73"/>
      <c r="F9" s="98"/>
      <c r="G9" s="75"/>
      <c r="H9" s="75"/>
      <c r="I9" s="75"/>
      <c r="J9" s="75"/>
      <c r="K9" s="88"/>
      <c r="L9" s="88"/>
      <c r="M9" s="88"/>
      <c r="N9" s="70">
        <f t="shared" si="0"/>
        <v>0</v>
      </c>
      <c r="O9" s="71"/>
      <c r="P9" s="16">
        <f t="shared" si="1"/>
        <v>0</v>
      </c>
    </row>
    <row r="10" spans="1:16">
      <c r="A10" s="78"/>
      <c r="B10" s="79"/>
      <c r="C10" s="72"/>
      <c r="D10" s="12"/>
      <c r="E10" s="73"/>
      <c r="F10" s="98"/>
      <c r="G10" s="75"/>
      <c r="H10" s="75"/>
      <c r="I10" s="75"/>
      <c r="J10" s="75"/>
      <c r="K10" s="88"/>
      <c r="L10" s="88"/>
      <c r="M10" s="88"/>
      <c r="N10" s="70">
        <f t="shared" si="0"/>
        <v>0</v>
      </c>
      <c r="O10" s="71"/>
      <c r="P10" s="16">
        <f t="shared" si="1"/>
        <v>0</v>
      </c>
    </row>
    <row r="11" spans="1:16">
      <c r="A11" s="78"/>
      <c r="B11" s="79"/>
      <c r="C11" s="72"/>
      <c r="D11" s="12"/>
      <c r="E11" s="73"/>
      <c r="F11" s="98"/>
      <c r="G11" s="75"/>
      <c r="H11" s="75"/>
      <c r="I11" s="75"/>
      <c r="J11" s="75"/>
      <c r="K11" s="88"/>
      <c r="L11" s="88"/>
      <c r="M11" s="88"/>
      <c r="N11" s="70">
        <f t="shared" si="0"/>
        <v>0</v>
      </c>
      <c r="O11" s="71"/>
      <c r="P11" s="16">
        <f t="shared" si="1"/>
        <v>0</v>
      </c>
    </row>
    <row r="12" spans="1:16">
      <c r="A12" s="15"/>
      <c r="B12" s="14"/>
      <c r="C12" s="72"/>
      <c r="D12" s="12"/>
      <c r="E12" s="73"/>
      <c r="F12" s="98"/>
      <c r="G12" s="75"/>
      <c r="H12" s="75"/>
      <c r="I12" s="75"/>
      <c r="J12" s="75"/>
      <c r="K12" s="88"/>
      <c r="L12" s="88"/>
      <c r="M12" s="88"/>
      <c r="N12" s="70">
        <f t="shared" si="0"/>
        <v>0</v>
      </c>
      <c r="O12" s="71"/>
      <c r="P12" s="16">
        <f t="shared" si="1"/>
        <v>0</v>
      </c>
    </row>
    <row r="13" spans="1:16">
      <c r="A13" s="15"/>
      <c r="B13" s="14"/>
      <c r="C13" s="72"/>
      <c r="D13" s="12"/>
      <c r="E13" s="73"/>
      <c r="F13" s="98"/>
      <c r="G13" s="75"/>
      <c r="H13" s="75"/>
      <c r="I13" s="75"/>
      <c r="J13" s="75"/>
      <c r="K13" s="88"/>
      <c r="L13" s="88"/>
      <c r="M13" s="88"/>
      <c r="N13" s="70">
        <f t="shared" si="0"/>
        <v>0</v>
      </c>
      <c r="O13" s="71"/>
      <c r="P13" s="16">
        <f t="shared" si="1"/>
        <v>0</v>
      </c>
    </row>
    <row r="14" spans="1:16">
      <c r="A14" s="15"/>
      <c r="B14" s="14"/>
      <c r="C14" s="72"/>
      <c r="D14" s="12"/>
      <c r="E14" s="73"/>
      <c r="F14" s="98"/>
      <c r="G14" s="75"/>
      <c r="H14" s="75"/>
      <c r="I14" s="75"/>
      <c r="J14" s="75"/>
      <c r="K14" s="88"/>
      <c r="L14" s="88"/>
      <c r="M14" s="88"/>
      <c r="N14" s="70">
        <f t="shared" si="0"/>
        <v>0</v>
      </c>
      <c r="O14" s="71"/>
      <c r="P14" s="16">
        <f t="shared" si="1"/>
        <v>0</v>
      </c>
    </row>
    <row r="15" spans="1:16">
      <c r="A15" s="132" t="s">
        <v>3</v>
      </c>
      <c r="B15" s="133"/>
      <c r="C15" s="134"/>
      <c r="D15" s="141"/>
      <c r="E15" s="142"/>
      <c r="F15" s="142"/>
      <c r="G15" s="142"/>
      <c r="H15" s="142"/>
      <c r="I15" s="142"/>
      <c r="J15" s="143"/>
      <c r="K15" s="144" t="s">
        <v>2</v>
      </c>
      <c r="L15" s="145"/>
      <c r="M15" s="146"/>
      <c r="N15" s="70" t="e">
        <f>SUM(#REF!)</f>
        <v>#REF!</v>
      </c>
      <c r="O15" s="66"/>
      <c r="P15" s="7" t="e">
        <f>SUM(#REF!)</f>
        <v>#REF!</v>
      </c>
    </row>
    <row r="16" spans="1:16">
      <c r="A16" s="135"/>
      <c r="B16" s="136"/>
      <c r="C16" s="137"/>
      <c r="D16" s="141"/>
      <c r="E16" s="142"/>
      <c r="F16" s="142"/>
      <c r="G16" s="142"/>
      <c r="H16" s="142"/>
      <c r="I16" s="142"/>
      <c r="J16" s="143"/>
      <c r="K16" s="147" t="s">
        <v>1</v>
      </c>
      <c r="L16" s="148"/>
      <c r="M16" s="149"/>
      <c r="N16" s="6"/>
      <c r="O16" s="6"/>
      <c r="P16" s="5"/>
    </row>
    <row r="17" spans="1:16" ht="15.75" thickBot="1">
      <c r="A17" s="138"/>
      <c r="B17" s="139"/>
      <c r="C17" s="140"/>
      <c r="D17" s="150"/>
      <c r="E17" s="151"/>
      <c r="F17" s="151"/>
      <c r="G17" s="151"/>
      <c r="H17" s="151"/>
      <c r="I17" s="151"/>
      <c r="J17" s="152"/>
      <c r="K17" s="153" t="s">
        <v>0</v>
      </c>
      <c r="L17" s="154"/>
      <c r="M17" s="155"/>
      <c r="N17" s="4"/>
      <c r="O17" s="4"/>
      <c r="P17" s="67" t="e">
        <f>P15+P16</f>
        <v>#REF!</v>
      </c>
    </row>
    <row r="18" spans="1:16">
      <c r="A18" s="123" t="s">
        <v>60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5"/>
    </row>
    <row r="19" spans="1:16">
      <c r="A19" s="126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8"/>
    </row>
    <row r="20" spans="1:16">
      <c r="A20" s="126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8"/>
    </row>
    <row r="21" spans="1:16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8"/>
    </row>
    <row r="22" spans="1:16" ht="15.75" thickBot="1">
      <c r="A22" s="129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1"/>
    </row>
  </sheetData>
  <mergeCells count="15">
    <mergeCell ref="P2:P3"/>
    <mergeCell ref="D3:E3"/>
    <mergeCell ref="A1:C3"/>
    <mergeCell ref="D1:E1"/>
    <mergeCell ref="D2:E2"/>
    <mergeCell ref="N2:N3"/>
    <mergeCell ref="O2:O3"/>
    <mergeCell ref="A18:P22"/>
    <mergeCell ref="A15:C17"/>
    <mergeCell ref="D15:J15"/>
    <mergeCell ref="K15:M15"/>
    <mergeCell ref="D16:J16"/>
    <mergeCell ref="K16:M16"/>
    <mergeCell ref="D17:J17"/>
    <mergeCell ref="K17:M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6686-2492-4346-821C-E97193390330}">
  <dimension ref="A1:S119"/>
  <sheetViews>
    <sheetView topLeftCell="A7" zoomScale="90" zoomScaleNormal="90" workbookViewId="0">
      <selection activeCell="O15" sqref="O15"/>
    </sheetView>
  </sheetViews>
  <sheetFormatPr baseColWidth="10" defaultRowHeight="15"/>
  <cols>
    <col min="1" max="1" width="17.42578125" customWidth="1"/>
    <col min="2" max="2" width="26.42578125" customWidth="1"/>
    <col min="3" max="3" width="10.7109375" customWidth="1"/>
    <col min="4" max="4" width="10.85546875" customWidth="1"/>
    <col min="5" max="5" width="8.5703125" customWidth="1"/>
    <col min="6" max="6" width="5.42578125" customWidth="1"/>
    <col min="7" max="8" width="6" customWidth="1"/>
    <col min="9" max="9" width="6.85546875" customWidth="1"/>
    <col min="10" max="12" width="6.5703125" customWidth="1"/>
    <col min="13" max="13" width="8.7109375" customWidth="1"/>
    <col min="14" max="14" width="10.42578125" style="1" customWidth="1"/>
    <col min="15" max="15" width="9.7109375" style="1" bestFit="1" customWidth="1"/>
    <col min="16" max="16" width="9" style="1" bestFit="1" customWidth="1"/>
  </cols>
  <sheetData>
    <row r="1" spans="1:19" ht="22.5" customHeight="1" thickBot="1">
      <c r="A1" s="105" t="s">
        <v>57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</row>
    <row r="2" spans="1:19" ht="22.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10"/>
    </row>
    <row r="3" spans="1:19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3"/>
    </row>
    <row r="4" spans="1:19" ht="21.75" customHeigh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3"/>
    </row>
    <row r="5" spans="1:19" ht="21.75" customHeight="1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</row>
    <row r="6" spans="1:19" ht="18.75" customHeight="1" thickBot="1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  <c r="R6" s="64"/>
      <c r="S6" s="29"/>
    </row>
    <row r="7" spans="1:19" ht="15" customHeight="1">
      <c r="A7" s="63" t="s">
        <v>56</v>
      </c>
      <c r="B7" s="187"/>
      <c r="C7" s="188"/>
      <c r="D7" s="188"/>
      <c r="E7" s="188"/>
      <c r="F7" s="188"/>
      <c r="G7" s="188"/>
      <c r="H7" s="189"/>
      <c r="I7" s="190"/>
      <c r="J7" s="191"/>
      <c r="K7" s="191"/>
      <c r="L7" s="191"/>
      <c r="M7" s="191"/>
      <c r="N7" s="191"/>
      <c r="O7" s="191"/>
      <c r="P7" s="192"/>
      <c r="R7" s="62"/>
      <c r="S7" s="29"/>
    </row>
    <row r="8" spans="1:19">
      <c r="A8" s="61" t="s">
        <v>55</v>
      </c>
      <c r="B8" s="193"/>
      <c r="C8" s="194"/>
      <c r="D8" s="194"/>
      <c r="E8" s="194"/>
      <c r="F8" s="194"/>
      <c r="G8" s="194"/>
      <c r="H8" s="195"/>
      <c r="I8" s="41"/>
      <c r="J8" s="196"/>
      <c r="K8" s="196"/>
      <c r="L8" s="196"/>
      <c r="M8" s="196"/>
      <c r="N8" s="196"/>
      <c r="O8" s="58"/>
      <c r="P8" s="172"/>
      <c r="R8" s="29"/>
      <c r="S8" s="29"/>
    </row>
    <row r="9" spans="1:19" ht="15.75" thickBot="1">
      <c r="A9" s="38" t="s">
        <v>54</v>
      </c>
      <c r="B9" s="193"/>
      <c r="C9" s="194"/>
      <c r="D9" s="194"/>
      <c r="E9" s="194"/>
      <c r="F9" s="194"/>
      <c r="G9" s="194"/>
      <c r="H9" s="195"/>
      <c r="I9" s="41"/>
      <c r="J9" s="197"/>
      <c r="K9" s="197"/>
      <c r="L9" s="197"/>
      <c r="M9" s="197"/>
      <c r="N9" s="197"/>
      <c r="O9" s="58"/>
      <c r="P9" s="172"/>
      <c r="R9" s="29"/>
      <c r="S9" s="29"/>
    </row>
    <row r="10" spans="1:19">
      <c r="A10" s="60" t="s">
        <v>53</v>
      </c>
      <c r="B10" s="193"/>
      <c r="C10" s="194"/>
      <c r="D10" s="194"/>
      <c r="E10" s="194"/>
      <c r="F10" s="194"/>
      <c r="G10" s="194"/>
      <c r="H10" s="195"/>
      <c r="I10" s="41"/>
      <c r="J10" s="159" t="s">
        <v>52</v>
      </c>
      <c r="K10" s="160"/>
      <c r="L10" s="161"/>
      <c r="M10" s="55" t="s">
        <v>51</v>
      </c>
      <c r="N10" s="54" t="s">
        <v>50</v>
      </c>
      <c r="O10" s="58"/>
      <c r="P10" s="172"/>
    </row>
    <row r="11" spans="1:19" ht="15.75" thickBot="1">
      <c r="A11" s="35" t="s">
        <v>49</v>
      </c>
      <c r="B11" s="193"/>
      <c r="C11" s="194"/>
      <c r="D11" s="194"/>
      <c r="E11" s="194"/>
      <c r="F11" s="194"/>
      <c r="G11" s="194"/>
      <c r="H11" s="195"/>
      <c r="I11" s="41"/>
      <c r="J11" s="162"/>
      <c r="K11" s="163"/>
      <c r="L11" s="164"/>
      <c r="M11" s="40"/>
      <c r="N11" s="59"/>
      <c r="O11" s="58"/>
      <c r="P11" s="172"/>
    </row>
    <row r="12" spans="1:19" ht="15.75" thickBot="1">
      <c r="A12" s="57" t="s">
        <v>48</v>
      </c>
      <c r="B12" s="198"/>
      <c r="C12" s="199"/>
      <c r="D12" s="199"/>
      <c r="E12" s="199"/>
      <c r="F12" s="199"/>
      <c r="G12" s="199"/>
      <c r="H12" s="200"/>
      <c r="I12" s="41"/>
      <c r="J12" s="174"/>
      <c r="K12" s="174"/>
      <c r="L12" s="174"/>
      <c r="M12" s="174"/>
      <c r="N12" s="174"/>
      <c r="O12" s="174"/>
      <c r="P12" s="172"/>
    </row>
    <row r="13" spans="1:19" ht="15.75" thickBot="1">
      <c r="A13" s="56" t="s">
        <v>47</v>
      </c>
      <c r="B13" s="176" t="s">
        <v>44</v>
      </c>
      <c r="C13" s="177"/>
      <c r="D13" s="178" t="s">
        <v>43</v>
      </c>
      <c r="E13" s="179"/>
      <c r="F13" s="179"/>
      <c r="G13" s="179"/>
      <c r="H13" s="180"/>
      <c r="I13" s="41"/>
      <c r="J13" s="159" t="s">
        <v>46</v>
      </c>
      <c r="K13" s="160"/>
      <c r="L13" s="161"/>
      <c r="M13" s="44" t="s">
        <v>38</v>
      </c>
      <c r="N13" s="55" t="s">
        <v>37</v>
      </c>
      <c r="O13" s="54" t="s">
        <v>36</v>
      </c>
      <c r="P13" s="172"/>
    </row>
    <row r="14" spans="1:19" ht="15.75" thickBot="1">
      <c r="A14" s="53" t="s">
        <v>45</v>
      </c>
      <c r="B14" s="176" t="s">
        <v>44</v>
      </c>
      <c r="C14" s="177"/>
      <c r="D14" s="178" t="s">
        <v>43</v>
      </c>
      <c r="E14" s="179"/>
      <c r="F14" s="179"/>
      <c r="G14" s="179"/>
      <c r="H14" s="180"/>
      <c r="I14" s="41"/>
      <c r="J14" s="162"/>
      <c r="K14" s="163"/>
      <c r="L14" s="164"/>
      <c r="M14" s="47"/>
      <c r="N14" s="46"/>
      <c r="O14" s="52"/>
      <c r="P14" s="172"/>
    </row>
    <row r="15" spans="1:19" ht="15.75" thickBot="1">
      <c r="A15" s="38" t="s">
        <v>42</v>
      </c>
      <c r="B15" s="181"/>
      <c r="C15" s="182"/>
      <c r="D15" s="182"/>
      <c r="E15" s="182"/>
      <c r="F15" s="182"/>
      <c r="G15" s="182"/>
      <c r="H15" s="183"/>
      <c r="I15" s="41"/>
      <c r="J15" s="159" t="s">
        <v>41</v>
      </c>
      <c r="K15" s="160"/>
      <c r="L15" s="161"/>
      <c r="M15" s="44" t="s">
        <v>38</v>
      </c>
      <c r="N15" s="51" t="s">
        <v>37</v>
      </c>
      <c r="O15" s="50" t="s">
        <v>36</v>
      </c>
      <c r="P15" s="172"/>
    </row>
    <row r="16" spans="1:19" ht="15" customHeight="1" thickBot="1">
      <c r="A16" s="49" t="s">
        <v>34</v>
      </c>
      <c r="B16" s="37"/>
      <c r="C16" s="36" t="s">
        <v>33</v>
      </c>
      <c r="D16" s="168"/>
      <c r="E16" s="169"/>
      <c r="F16" s="48" t="s">
        <v>33</v>
      </c>
      <c r="G16" s="168"/>
      <c r="H16" s="169"/>
      <c r="I16" s="41"/>
      <c r="J16" s="162"/>
      <c r="K16" s="163"/>
      <c r="L16" s="164"/>
      <c r="M16" s="47"/>
      <c r="N16" s="46"/>
      <c r="O16" s="45"/>
      <c r="P16" s="172"/>
    </row>
    <row r="17" spans="1:17" ht="15.75" customHeight="1">
      <c r="A17" s="38" t="s">
        <v>40</v>
      </c>
      <c r="B17" s="156" t="s">
        <v>31</v>
      </c>
      <c r="C17" s="157"/>
      <c r="D17" s="157"/>
      <c r="E17" s="157"/>
      <c r="F17" s="157"/>
      <c r="G17" s="157"/>
      <c r="H17" s="158"/>
      <c r="I17" s="41"/>
      <c r="J17" s="159" t="s">
        <v>39</v>
      </c>
      <c r="K17" s="160"/>
      <c r="L17" s="161"/>
      <c r="M17" s="44" t="s">
        <v>38</v>
      </c>
      <c r="N17" s="43" t="s">
        <v>37</v>
      </c>
      <c r="O17" s="42" t="s">
        <v>36</v>
      </c>
      <c r="P17" s="172"/>
    </row>
    <row r="18" spans="1:17" ht="15.75" customHeight="1" thickBot="1">
      <c r="A18" s="35" t="s">
        <v>35</v>
      </c>
      <c r="B18" s="165"/>
      <c r="C18" s="166"/>
      <c r="D18" s="166"/>
      <c r="E18" s="166"/>
      <c r="F18" s="166"/>
      <c r="G18" s="166"/>
      <c r="H18" s="167"/>
      <c r="I18" s="41"/>
      <c r="J18" s="162"/>
      <c r="K18" s="163"/>
      <c r="L18" s="164"/>
      <c r="M18" s="69"/>
      <c r="N18" s="40"/>
      <c r="O18" s="39"/>
      <c r="P18" s="172"/>
    </row>
    <row r="19" spans="1:17" ht="15.75" customHeight="1" thickBot="1">
      <c r="A19" s="38" t="s">
        <v>34</v>
      </c>
      <c r="B19" s="37"/>
      <c r="C19" s="36" t="s">
        <v>33</v>
      </c>
      <c r="D19" s="168"/>
      <c r="E19" s="169"/>
      <c r="F19" s="36" t="s">
        <v>33</v>
      </c>
      <c r="G19" s="168"/>
      <c r="H19" s="169"/>
      <c r="I19" s="170"/>
      <c r="J19" s="171"/>
      <c r="K19" s="171"/>
      <c r="L19" s="171"/>
      <c r="M19" s="171"/>
      <c r="N19" s="171"/>
      <c r="O19" s="171"/>
      <c r="P19" s="172"/>
    </row>
    <row r="20" spans="1:17" ht="15" customHeight="1" thickBot="1">
      <c r="A20" s="35" t="s">
        <v>32</v>
      </c>
      <c r="B20" s="156" t="s">
        <v>31</v>
      </c>
      <c r="C20" s="157"/>
      <c r="D20" s="157"/>
      <c r="E20" s="157"/>
      <c r="F20" s="157"/>
      <c r="G20" s="157"/>
      <c r="H20" s="158"/>
      <c r="I20" s="173"/>
      <c r="J20" s="174"/>
      <c r="K20" s="174"/>
      <c r="L20" s="174"/>
      <c r="M20" s="174"/>
      <c r="N20" s="174"/>
      <c r="O20" s="174"/>
      <c r="P20" s="175"/>
    </row>
    <row r="21" spans="1:17" ht="21.75" customHeight="1">
      <c r="A21" s="114" t="s">
        <v>30</v>
      </c>
      <c r="B21" s="115"/>
      <c r="C21" s="116"/>
      <c r="D21" s="103" t="s">
        <v>29</v>
      </c>
      <c r="E21" s="104"/>
      <c r="F21" s="34" t="s">
        <v>28</v>
      </c>
      <c r="G21" s="34" t="s">
        <v>27</v>
      </c>
      <c r="H21" s="34" t="s">
        <v>26</v>
      </c>
      <c r="I21" s="33" t="s">
        <v>25</v>
      </c>
      <c r="J21" s="33" t="s">
        <v>24</v>
      </c>
      <c r="K21" s="32"/>
      <c r="L21" s="32"/>
      <c r="M21" s="31"/>
      <c r="N21" s="31"/>
      <c r="O21" s="31"/>
      <c r="P21" s="30"/>
      <c r="Q21" s="29"/>
    </row>
    <row r="22" spans="1:17" ht="23.25" customHeight="1">
      <c r="A22" s="117"/>
      <c r="B22" s="118"/>
      <c r="C22" s="119"/>
      <c r="D22" s="103" t="s">
        <v>23</v>
      </c>
      <c r="E22" s="104"/>
      <c r="F22" s="28" t="s">
        <v>22</v>
      </c>
      <c r="G22" s="28" t="s">
        <v>21</v>
      </c>
      <c r="H22" s="28" t="s">
        <v>20</v>
      </c>
      <c r="I22" s="27" t="s">
        <v>19</v>
      </c>
      <c r="J22" s="26">
        <v>10</v>
      </c>
      <c r="K22" s="26">
        <v>12</v>
      </c>
      <c r="L22" s="26">
        <v>14</v>
      </c>
      <c r="M22" s="26">
        <v>16</v>
      </c>
      <c r="N22" s="99" t="s">
        <v>18</v>
      </c>
      <c r="O22" s="99" t="s">
        <v>17</v>
      </c>
      <c r="P22" s="101" t="s">
        <v>16</v>
      </c>
    </row>
    <row r="23" spans="1:17" ht="26.25" customHeight="1">
      <c r="A23" s="120"/>
      <c r="B23" s="121"/>
      <c r="C23" s="122"/>
      <c r="D23" s="103" t="s">
        <v>15</v>
      </c>
      <c r="E23" s="104"/>
      <c r="F23" s="25" t="s">
        <v>14</v>
      </c>
      <c r="G23" s="25" t="s">
        <v>13</v>
      </c>
      <c r="H23" s="25" t="s">
        <v>12</v>
      </c>
      <c r="I23" s="25" t="s">
        <v>11</v>
      </c>
      <c r="J23" s="25" t="s">
        <v>10</v>
      </c>
      <c r="K23" s="25" t="s">
        <v>9</v>
      </c>
      <c r="L23" s="24"/>
      <c r="M23" s="24"/>
      <c r="N23" s="100"/>
      <c r="O23" s="100"/>
      <c r="P23" s="102"/>
    </row>
    <row r="24" spans="1:17">
      <c r="A24" s="23" t="s">
        <v>8</v>
      </c>
      <c r="B24" s="22" t="s">
        <v>7</v>
      </c>
      <c r="C24" s="22" t="s">
        <v>6</v>
      </c>
      <c r="D24" s="22" t="s">
        <v>5</v>
      </c>
      <c r="E24" s="21" t="s">
        <v>58</v>
      </c>
      <c r="F24" s="20"/>
      <c r="G24" s="20"/>
      <c r="H24" s="20"/>
      <c r="I24" s="20"/>
      <c r="J24" s="20"/>
      <c r="K24" s="20"/>
      <c r="L24" s="20"/>
      <c r="M24" s="20"/>
      <c r="N24" s="19"/>
      <c r="O24" s="18"/>
      <c r="P24" s="17"/>
    </row>
    <row r="25" spans="1:17">
      <c r="A25" s="15" t="s">
        <v>70</v>
      </c>
      <c r="B25" s="13" t="s">
        <v>152</v>
      </c>
      <c r="C25" s="13">
        <v>1</v>
      </c>
      <c r="D25" s="12" t="s">
        <v>4</v>
      </c>
      <c r="E25" s="12">
        <v>16</v>
      </c>
      <c r="F25" s="10"/>
      <c r="G25" s="11"/>
      <c r="H25" s="11"/>
      <c r="I25" s="11"/>
      <c r="J25" s="10"/>
      <c r="K25" s="10"/>
      <c r="L25" s="10"/>
      <c r="M25" s="10"/>
      <c r="N25" s="70">
        <f t="shared" ref="N25:N39" si="0">SUM(F25:M25)</f>
        <v>0</v>
      </c>
      <c r="O25" s="71"/>
      <c r="P25" s="16">
        <f t="shared" ref="P25:P56" si="1">+N25*O25</f>
        <v>0</v>
      </c>
    </row>
    <row r="26" spans="1:17">
      <c r="A26" s="15" t="s">
        <v>71</v>
      </c>
      <c r="B26" s="13" t="s">
        <v>153</v>
      </c>
      <c r="C26" s="13">
        <v>1</v>
      </c>
      <c r="D26" s="12" t="s">
        <v>4</v>
      </c>
      <c r="E26" s="12">
        <v>16</v>
      </c>
      <c r="F26" s="10"/>
      <c r="G26" s="11"/>
      <c r="H26" s="11"/>
      <c r="I26" s="11"/>
      <c r="J26" s="10"/>
      <c r="K26" s="10"/>
      <c r="L26" s="10"/>
      <c r="M26" s="10"/>
      <c r="N26" s="70">
        <f t="shared" si="0"/>
        <v>0</v>
      </c>
      <c r="O26" s="71"/>
      <c r="P26" s="16">
        <f t="shared" si="1"/>
        <v>0</v>
      </c>
    </row>
    <row r="27" spans="1:17">
      <c r="A27" s="15" t="s">
        <v>72</v>
      </c>
      <c r="B27" s="13" t="s">
        <v>154</v>
      </c>
      <c r="C27" s="13">
        <v>1</v>
      </c>
      <c r="D27" s="12" t="s">
        <v>4</v>
      </c>
      <c r="E27" s="12">
        <v>16</v>
      </c>
      <c r="F27" s="10"/>
      <c r="G27" s="11"/>
      <c r="H27" s="11"/>
      <c r="I27" s="11"/>
      <c r="J27" s="10"/>
      <c r="K27" s="10"/>
      <c r="L27" s="10"/>
      <c r="M27" s="10"/>
      <c r="N27" s="70">
        <f t="shared" si="0"/>
        <v>0</v>
      </c>
      <c r="O27" s="71"/>
      <c r="P27" s="16">
        <f t="shared" si="1"/>
        <v>0</v>
      </c>
    </row>
    <row r="28" spans="1:17">
      <c r="A28" s="15" t="s">
        <v>73</v>
      </c>
      <c r="B28" s="13" t="s">
        <v>155</v>
      </c>
      <c r="C28" s="13">
        <v>1</v>
      </c>
      <c r="D28" s="12" t="s">
        <v>4</v>
      </c>
      <c r="E28" s="12">
        <v>16</v>
      </c>
      <c r="F28" s="10"/>
      <c r="G28" s="11"/>
      <c r="H28" s="11"/>
      <c r="I28" s="11"/>
      <c r="J28" s="10"/>
      <c r="K28" s="10"/>
      <c r="L28" s="10"/>
      <c r="M28" s="10"/>
      <c r="N28" s="70">
        <f t="shared" si="0"/>
        <v>0</v>
      </c>
      <c r="O28" s="71"/>
      <c r="P28" s="16">
        <f t="shared" si="1"/>
        <v>0</v>
      </c>
    </row>
    <row r="29" spans="1:17">
      <c r="A29" s="15" t="s">
        <v>74</v>
      </c>
      <c r="B29" s="13" t="s">
        <v>156</v>
      </c>
      <c r="C29" s="13">
        <v>1</v>
      </c>
      <c r="D29" s="12" t="s">
        <v>4</v>
      </c>
      <c r="E29" s="12">
        <v>16</v>
      </c>
      <c r="F29" s="10"/>
      <c r="G29" s="11"/>
      <c r="H29" s="11"/>
      <c r="I29" s="11"/>
      <c r="J29" s="10"/>
      <c r="K29" s="10"/>
      <c r="L29" s="10"/>
      <c r="M29" s="10"/>
      <c r="N29" s="70">
        <f t="shared" si="0"/>
        <v>0</v>
      </c>
      <c r="O29" s="71"/>
      <c r="P29" s="16">
        <f t="shared" si="1"/>
        <v>0</v>
      </c>
    </row>
    <row r="30" spans="1:17">
      <c r="A30" s="15" t="s">
        <v>75</v>
      </c>
      <c r="B30" s="13" t="s">
        <v>157</v>
      </c>
      <c r="C30" s="13">
        <v>1</v>
      </c>
      <c r="D30" s="12" t="s">
        <v>4</v>
      </c>
      <c r="E30" s="12">
        <v>16</v>
      </c>
      <c r="F30" s="10"/>
      <c r="G30" s="11"/>
      <c r="H30" s="11"/>
      <c r="I30" s="11"/>
      <c r="J30" s="10"/>
      <c r="K30" s="10"/>
      <c r="L30" s="10"/>
      <c r="M30" s="10"/>
      <c r="N30" s="70">
        <f t="shared" si="0"/>
        <v>0</v>
      </c>
      <c r="O30" s="71"/>
      <c r="P30" s="16">
        <f t="shared" si="1"/>
        <v>0</v>
      </c>
    </row>
    <row r="31" spans="1:17">
      <c r="A31" s="15" t="s">
        <v>76</v>
      </c>
      <c r="B31" s="13" t="s">
        <v>158</v>
      </c>
      <c r="C31" s="13">
        <v>1</v>
      </c>
      <c r="D31" s="12" t="s">
        <v>4</v>
      </c>
      <c r="E31" s="12">
        <v>17</v>
      </c>
      <c r="F31" s="10"/>
      <c r="G31" s="11"/>
      <c r="H31" s="11"/>
      <c r="I31" s="11"/>
      <c r="J31" s="10"/>
      <c r="K31" s="10"/>
      <c r="L31" s="10"/>
      <c r="M31" s="10"/>
      <c r="N31" s="70">
        <f t="shared" si="0"/>
        <v>0</v>
      </c>
      <c r="O31" s="71"/>
      <c r="P31" s="16">
        <f t="shared" si="1"/>
        <v>0</v>
      </c>
    </row>
    <row r="32" spans="1:17">
      <c r="A32" s="15" t="s">
        <v>77</v>
      </c>
      <c r="B32" s="13" t="s">
        <v>159</v>
      </c>
      <c r="C32" s="13">
        <v>1</v>
      </c>
      <c r="D32" s="12" t="s">
        <v>4</v>
      </c>
      <c r="E32" s="12">
        <v>17</v>
      </c>
      <c r="F32" s="11"/>
      <c r="G32" s="11"/>
      <c r="H32" s="11"/>
      <c r="I32" s="11"/>
      <c r="J32" s="10"/>
      <c r="K32" s="10"/>
      <c r="L32" s="10"/>
      <c r="M32" s="10"/>
      <c r="N32" s="70">
        <f t="shared" si="0"/>
        <v>0</v>
      </c>
      <c r="O32" s="71"/>
      <c r="P32" s="16">
        <f t="shared" si="1"/>
        <v>0</v>
      </c>
    </row>
    <row r="33" spans="1:16">
      <c r="A33" s="15" t="s">
        <v>78</v>
      </c>
      <c r="B33" s="13" t="s">
        <v>160</v>
      </c>
      <c r="C33" s="13">
        <v>1</v>
      </c>
      <c r="D33" s="12" t="s">
        <v>4</v>
      </c>
      <c r="E33" s="12">
        <v>17</v>
      </c>
      <c r="F33" s="11"/>
      <c r="G33" s="11"/>
      <c r="H33" s="11"/>
      <c r="I33" s="11"/>
      <c r="J33" s="10"/>
      <c r="K33" s="10"/>
      <c r="L33" s="10"/>
      <c r="M33" s="10"/>
      <c r="N33" s="70">
        <f t="shared" si="0"/>
        <v>0</v>
      </c>
      <c r="O33" s="71"/>
      <c r="P33" s="16">
        <f t="shared" si="1"/>
        <v>0</v>
      </c>
    </row>
    <row r="34" spans="1:16">
      <c r="A34" s="15" t="s">
        <v>79</v>
      </c>
      <c r="B34" s="13" t="s">
        <v>161</v>
      </c>
      <c r="C34" s="13">
        <v>1</v>
      </c>
      <c r="D34" s="12" t="s">
        <v>4</v>
      </c>
      <c r="E34" s="12">
        <v>17</v>
      </c>
      <c r="F34" s="11"/>
      <c r="G34" s="11"/>
      <c r="H34" s="11"/>
      <c r="I34" s="11"/>
      <c r="J34" s="10"/>
      <c r="K34" s="10"/>
      <c r="L34" s="10"/>
      <c r="M34" s="10"/>
      <c r="N34" s="70">
        <f t="shared" si="0"/>
        <v>0</v>
      </c>
      <c r="O34" s="71"/>
      <c r="P34" s="16">
        <f t="shared" si="1"/>
        <v>0</v>
      </c>
    </row>
    <row r="35" spans="1:16">
      <c r="A35" s="15" t="s">
        <v>80</v>
      </c>
      <c r="B35" s="13" t="s">
        <v>162</v>
      </c>
      <c r="C35" s="13">
        <v>1</v>
      </c>
      <c r="D35" s="12" t="s">
        <v>4</v>
      </c>
      <c r="E35" s="12">
        <v>17</v>
      </c>
      <c r="F35" s="11"/>
      <c r="G35" s="11"/>
      <c r="H35" s="11"/>
      <c r="I35" s="11"/>
      <c r="J35" s="10"/>
      <c r="K35" s="10"/>
      <c r="L35" s="10"/>
      <c r="M35" s="10"/>
      <c r="N35" s="70">
        <f t="shared" si="0"/>
        <v>0</v>
      </c>
      <c r="O35" s="71"/>
      <c r="P35" s="16">
        <f t="shared" si="1"/>
        <v>0</v>
      </c>
    </row>
    <row r="36" spans="1:16">
      <c r="A36" s="15" t="s">
        <v>81</v>
      </c>
      <c r="B36" s="13" t="s">
        <v>163</v>
      </c>
      <c r="C36" s="13">
        <v>1</v>
      </c>
      <c r="D36" s="12" t="s">
        <v>4</v>
      </c>
      <c r="E36" s="12">
        <v>17</v>
      </c>
      <c r="F36" s="11"/>
      <c r="G36" s="11"/>
      <c r="H36" s="11"/>
      <c r="I36" s="11"/>
      <c r="J36" s="10"/>
      <c r="K36" s="10"/>
      <c r="L36" s="10"/>
      <c r="M36" s="10"/>
      <c r="N36" s="70">
        <f t="shared" si="0"/>
        <v>0</v>
      </c>
      <c r="O36" s="71"/>
      <c r="P36" s="16">
        <f t="shared" si="1"/>
        <v>0</v>
      </c>
    </row>
    <row r="37" spans="1:16">
      <c r="A37" s="15" t="s">
        <v>82</v>
      </c>
      <c r="B37" s="13" t="s">
        <v>164</v>
      </c>
      <c r="C37" s="13">
        <v>1</v>
      </c>
      <c r="D37" s="12" t="s">
        <v>4</v>
      </c>
      <c r="E37" s="12">
        <v>18</v>
      </c>
      <c r="F37" s="11"/>
      <c r="G37" s="11"/>
      <c r="H37" s="11"/>
      <c r="I37" s="11"/>
      <c r="J37" s="10"/>
      <c r="K37" s="10"/>
      <c r="L37" s="10"/>
      <c r="M37" s="10"/>
      <c r="N37" s="70">
        <f t="shared" si="0"/>
        <v>0</v>
      </c>
      <c r="O37" s="71"/>
      <c r="P37" s="16">
        <f t="shared" si="1"/>
        <v>0</v>
      </c>
    </row>
    <row r="38" spans="1:16">
      <c r="A38" s="68" t="s">
        <v>83</v>
      </c>
      <c r="B38" s="13" t="s">
        <v>165</v>
      </c>
      <c r="C38" s="13">
        <v>1</v>
      </c>
      <c r="D38" s="12" t="s">
        <v>4</v>
      </c>
      <c r="E38" s="12">
        <v>18</v>
      </c>
      <c r="F38" s="11"/>
      <c r="G38" s="11"/>
      <c r="H38" s="11"/>
      <c r="I38" s="11"/>
      <c r="J38" s="10"/>
      <c r="K38" s="10"/>
      <c r="L38" s="10"/>
      <c r="M38" s="10"/>
      <c r="N38" s="70">
        <f t="shared" si="0"/>
        <v>0</v>
      </c>
      <c r="O38" s="71"/>
      <c r="P38" s="16">
        <f t="shared" si="1"/>
        <v>0</v>
      </c>
    </row>
    <row r="39" spans="1:16">
      <c r="A39" s="15" t="s">
        <v>84</v>
      </c>
      <c r="B39" s="13" t="s">
        <v>166</v>
      </c>
      <c r="C39" s="13">
        <v>1</v>
      </c>
      <c r="D39" s="12" t="s">
        <v>4</v>
      </c>
      <c r="E39" s="12">
        <v>18</v>
      </c>
      <c r="F39" s="11"/>
      <c r="G39" s="11"/>
      <c r="H39" s="11"/>
      <c r="I39" s="11"/>
      <c r="J39" s="10"/>
      <c r="K39" s="10"/>
      <c r="L39" s="10"/>
      <c r="M39" s="10"/>
      <c r="N39" s="70">
        <f t="shared" si="0"/>
        <v>0</v>
      </c>
      <c r="O39" s="71"/>
      <c r="P39" s="16">
        <f t="shared" si="1"/>
        <v>0</v>
      </c>
    </row>
    <row r="40" spans="1:16">
      <c r="A40" s="15" t="s">
        <v>85</v>
      </c>
      <c r="B40" s="13" t="s">
        <v>167</v>
      </c>
      <c r="C40" s="13">
        <v>1</v>
      </c>
      <c r="D40" s="12" t="s">
        <v>4</v>
      </c>
      <c r="E40" s="12">
        <v>18</v>
      </c>
      <c r="F40" s="10"/>
      <c r="G40" s="11"/>
      <c r="H40" s="11"/>
      <c r="I40" s="11"/>
      <c r="J40" s="10"/>
      <c r="K40" s="10"/>
      <c r="L40" s="10"/>
      <c r="M40" s="10"/>
      <c r="N40" s="70">
        <f>SUM(F39:M39)</f>
        <v>0</v>
      </c>
      <c r="O40" s="71"/>
      <c r="P40" s="16">
        <f t="shared" si="1"/>
        <v>0</v>
      </c>
    </row>
    <row r="41" spans="1:16">
      <c r="A41" s="15" t="s">
        <v>87</v>
      </c>
      <c r="B41" s="13" t="s">
        <v>169</v>
      </c>
      <c r="C41" s="13">
        <v>1</v>
      </c>
      <c r="D41" s="12" t="s">
        <v>4</v>
      </c>
      <c r="E41" s="12">
        <v>18</v>
      </c>
      <c r="F41" s="10"/>
      <c r="G41" s="11"/>
      <c r="H41" s="11"/>
      <c r="I41" s="11"/>
      <c r="J41" s="10"/>
      <c r="K41" s="10"/>
      <c r="L41" s="10"/>
      <c r="M41" s="10"/>
      <c r="N41" s="70">
        <f t="shared" ref="N41:N72" si="2">SUM(F41:M41)</f>
        <v>0</v>
      </c>
      <c r="O41" s="71"/>
      <c r="P41" s="16">
        <f t="shared" si="1"/>
        <v>0</v>
      </c>
    </row>
    <row r="42" spans="1:16">
      <c r="A42" s="15" t="s">
        <v>88</v>
      </c>
      <c r="B42" s="13" t="s">
        <v>170</v>
      </c>
      <c r="C42" s="13">
        <v>1</v>
      </c>
      <c r="D42" s="12" t="s">
        <v>4</v>
      </c>
      <c r="E42" s="12">
        <v>18</v>
      </c>
      <c r="F42" s="10"/>
      <c r="G42" s="11"/>
      <c r="H42" s="11"/>
      <c r="I42" s="11"/>
      <c r="J42" s="10"/>
      <c r="K42" s="10"/>
      <c r="L42" s="10"/>
      <c r="M42" s="10"/>
      <c r="N42" s="70">
        <f t="shared" si="2"/>
        <v>0</v>
      </c>
      <c r="O42" s="71"/>
      <c r="P42" s="16">
        <f t="shared" si="1"/>
        <v>0</v>
      </c>
    </row>
    <row r="43" spans="1:16">
      <c r="A43" s="15" t="s">
        <v>89</v>
      </c>
      <c r="B43" s="13" t="s">
        <v>171</v>
      </c>
      <c r="C43" s="13">
        <v>1</v>
      </c>
      <c r="D43" s="12" t="s">
        <v>4</v>
      </c>
      <c r="E43" s="12">
        <v>19</v>
      </c>
      <c r="F43" s="10"/>
      <c r="G43" s="11"/>
      <c r="H43" s="11"/>
      <c r="I43" s="11"/>
      <c r="J43" s="10"/>
      <c r="K43" s="10"/>
      <c r="L43" s="10"/>
      <c r="M43" s="10"/>
      <c r="N43" s="70">
        <f t="shared" si="2"/>
        <v>0</v>
      </c>
      <c r="O43" s="71"/>
      <c r="P43" s="16">
        <f t="shared" si="1"/>
        <v>0</v>
      </c>
    </row>
    <row r="44" spans="1:16">
      <c r="A44" s="15" t="s">
        <v>86</v>
      </c>
      <c r="B44" s="13" t="s">
        <v>168</v>
      </c>
      <c r="C44" s="13">
        <v>1</v>
      </c>
      <c r="D44" s="12" t="s">
        <v>4</v>
      </c>
      <c r="E44" s="12">
        <v>19</v>
      </c>
      <c r="F44" s="10"/>
      <c r="G44" s="11"/>
      <c r="H44" s="11"/>
      <c r="I44" s="11"/>
      <c r="J44" s="10"/>
      <c r="K44" s="10"/>
      <c r="L44" s="10"/>
      <c r="M44" s="10"/>
      <c r="N44" s="70">
        <f t="shared" si="2"/>
        <v>0</v>
      </c>
      <c r="O44" s="71"/>
      <c r="P44" s="16">
        <f t="shared" si="1"/>
        <v>0</v>
      </c>
    </row>
    <row r="45" spans="1:16">
      <c r="A45" s="15" t="s">
        <v>90</v>
      </c>
      <c r="B45" s="13" t="s">
        <v>172</v>
      </c>
      <c r="C45" s="13">
        <v>1</v>
      </c>
      <c r="D45" s="12" t="s">
        <v>4</v>
      </c>
      <c r="E45" s="12">
        <v>19</v>
      </c>
      <c r="F45" s="10"/>
      <c r="G45" s="11"/>
      <c r="H45" s="11"/>
      <c r="I45" s="11"/>
      <c r="J45" s="10"/>
      <c r="K45" s="10"/>
      <c r="L45" s="10"/>
      <c r="M45" s="10"/>
      <c r="N45" s="70">
        <f t="shared" si="2"/>
        <v>0</v>
      </c>
      <c r="O45" s="71"/>
      <c r="P45" s="16">
        <f t="shared" si="1"/>
        <v>0</v>
      </c>
    </row>
    <row r="46" spans="1:16">
      <c r="A46" s="15" t="s">
        <v>91</v>
      </c>
      <c r="B46" s="13" t="s">
        <v>173</v>
      </c>
      <c r="C46" s="13">
        <v>1</v>
      </c>
      <c r="D46" s="12" t="s">
        <v>4</v>
      </c>
      <c r="E46" s="12">
        <v>19</v>
      </c>
      <c r="F46" s="10"/>
      <c r="G46" s="11"/>
      <c r="H46" s="11"/>
      <c r="I46" s="11"/>
      <c r="J46" s="10"/>
      <c r="K46" s="10"/>
      <c r="L46" s="10"/>
      <c r="M46" s="10"/>
      <c r="N46" s="70">
        <f t="shared" si="2"/>
        <v>0</v>
      </c>
      <c r="O46" s="71"/>
      <c r="P46" s="16">
        <f t="shared" si="1"/>
        <v>0</v>
      </c>
    </row>
    <row r="47" spans="1:16">
      <c r="A47" s="15" t="s">
        <v>92</v>
      </c>
      <c r="B47" s="13" t="s">
        <v>174</v>
      </c>
      <c r="C47" s="13">
        <v>1</v>
      </c>
      <c r="D47" s="12" t="s">
        <v>4</v>
      </c>
      <c r="E47" s="12">
        <v>19</v>
      </c>
      <c r="F47" s="10"/>
      <c r="G47" s="11"/>
      <c r="H47" s="11"/>
      <c r="I47" s="11"/>
      <c r="J47" s="10"/>
      <c r="K47" s="10"/>
      <c r="L47" s="10"/>
      <c r="M47" s="10"/>
      <c r="N47" s="70">
        <f t="shared" si="2"/>
        <v>0</v>
      </c>
      <c r="O47" s="71"/>
      <c r="P47" s="16">
        <f t="shared" si="1"/>
        <v>0</v>
      </c>
    </row>
    <row r="48" spans="1:16">
      <c r="A48" s="15" t="s">
        <v>93</v>
      </c>
      <c r="B48" s="13" t="s">
        <v>175</v>
      </c>
      <c r="C48" s="13">
        <v>1</v>
      </c>
      <c r="D48" s="12" t="s">
        <v>4</v>
      </c>
      <c r="E48" s="12">
        <v>19</v>
      </c>
      <c r="F48" s="10"/>
      <c r="G48" s="11"/>
      <c r="H48" s="11"/>
      <c r="I48" s="11"/>
      <c r="J48" s="10"/>
      <c r="K48" s="10"/>
      <c r="L48" s="10"/>
      <c r="M48" s="10"/>
      <c r="N48" s="70">
        <f t="shared" si="2"/>
        <v>0</v>
      </c>
      <c r="O48" s="71"/>
      <c r="P48" s="16">
        <f t="shared" si="1"/>
        <v>0</v>
      </c>
    </row>
    <row r="49" spans="1:16">
      <c r="A49" s="15" t="s">
        <v>94</v>
      </c>
      <c r="B49" s="13" t="s">
        <v>176</v>
      </c>
      <c r="C49" s="13">
        <v>1</v>
      </c>
      <c r="D49" s="12" t="s">
        <v>4</v>
      </c>
      <c r="E49" s="12">
        <v>20</v>
      </c>
      <c r="F49" s="10"/>
      <c r="G49" s="11"/>
      <c r="H49" s="11"/>
      <c r="I49" s="11"/>
      <c r="J49" s="10"/>
      <c r="K49" s="10"/>
      <c r="L49" s="10"/>
      <c r="M49" s="10"/>
      <c r="N49" s="70">
        <f t="shared" si="2"/>
        <v>0</v>
      </c>
      <c r="O49" s="71"/>
      <c r="P49" s="16">
        <f t="shared" si="1"/>
        <v>0</v>
      </c>
    </row>
    <row r="50" spans="1:16">
      <c r="A50" s="15" t="s">
        <v>95</v>
      </c>
      <c r="B50" s="13" t="s">
        <v>177</v>
      </c>
      <c r="C50" s="13">
        <v>1</v>
      </c>
      <c r="D50" s="12" t="s">
        <v>4</v>
      </c>
      <c r="E50" s="12">
        <v>20</v>
      </c>
      <c r="F50" s="10"/>
      <c r="G50" s="11"/>
      <c r="H50" s="11"/>
      <c r="I50" s="11"/>
      <c r="J50" s="10"/>
      <c r="K50" s="10"/>
      <c r="L50" s="10"/>
      <c r="M50" s="10"/>
      <c r="N50" s="70">
        <f t="shared" si="2"/>
        <v>0</v>
      </c>
      <c r="O50" s="71"/>
      <c r="P50" s="16">
        <f t="shared" si="1"/>
        <v>0</v>
      </c>
    </row>
    <row r="51" spans="1:16">
      <c r="A51" s="15" t="s">
        <v>96</v>
      </c>
      <c r="B51" s="13" t="s">
        <v>178</v>
      </c>
      <c r="C51" s="13">
        <v>1</v>
      </c>
      <c r="D51" s="12" t="s">
        <v>4</v>
      </c>
      <c r="E51" s="12">
        <v>20</v>
      </c>
      <c r="F51" s="10"/>
      <c r="G51" s="11"/>
      <c r="H51" s="11"/>
      <c r="I51" s="11"/>
      <c r="J51" s="10"/>
      <c r="K51" s="10"/>
      <c r="L51" s="10"/>
      <c r="M51" s="10"/>
      <c r="N51" s="70">
        <f t="shared" si="2"/>
        <v>0</v>
      </c>
      <c r="O51" s="71"/>
      <c r="P51" s="16">
        <f t="shared" si="1"/>
        <v>0</v>
      </c>
    </row>
    <row r="52" spans="1:16">
      <c r="A52" s="15" t="s">
        <v>97</v>
      </c>
      <c r="B52" s="13" t="s">
        <v>179</v>
      </c>
      <c r="C52" s="13">
        <v>1</v>
      </c>
      <c r="D52" s="12" t="s">
        <v>4</v>
      </c>
      <c r="E52" s="12">
        <v>20</v>
      </c>
      <c r="F52" s="11"/>
      <c r="G52" s="11"/>
      <c r="H52" s="11"/>
      <c r="I52" s="11"/>
      <c r="J52" s="10"/>
      <c r="K52" s="10"/>
      <c r="L52" s="10"/>
      <c r="M52" s="10"/>
      <c r="N52" s="70">
        <f t="shared" si="2"/>
        <v>0</v>
      </c>
      <c r="O52" s="71"/>
      <c r="P52" s="16">
        <f t="shared" si="1"/>
        <v>0</v>
      </c>
    </row>
    <row r="53" spans="1:16">
      <c r="A53" s="15" t="s">
        <v>98</v>
      </c>
      <c r="B53" s="13" t="s">
        <v>180</v>
      </c>
      <c r="C53" s="13">
        <v>2</v>
      </c>
      <c r="D53" s="12" t="s">
        <v>4</v>
      </c>
      <c r="E53" s="12">
        <v>30</v>
      </c>
      <c r="F53" s="10"/>
      <c r="G53" s="11"/>
      <c r="H53" s="11"/>
      <c r="I53" s="11"/>
      <c r="J53" s="10"/>
      <c r="K53" s="10"/>
      <c r="L53" s="10"/>
      <c r="M53" s="10"/>
      <c r="N53" s="70">
        <f t="shared" si="2"/>
        <v>0</v>
      </c>
      <c r="O53" s="71"/>
      <c r="P53" s="16">
        <f t="shared" si="1"/>
        <v>0</v>
      </c>
    </row>
    <row r="54" spans="1:16">
      <c r="A54" s="15" t="s">
        <v>99</v>
      </c>
      <c r="B54" s="13" t="s">
        <v>181</v>
      </c>
      <c r="C54" s="13">
        <v>2</v>
      </c>
      <c r="D54" s="12" t="s">
        <v>4</v>
      </c>
      <c r="E54" s="12">
        <v>30</v>
      </c>
      <c r="F54" s="10"/>
      <c r="G54" s="11"/>
      <c r="H54" s="11"/>
      <c r="I54" s="11"/>
      <c r="J54" s="10"/>
      <c r="K54" s="10"/>
      <c r="L54" s="10"/>
      <c r="M54" s="10"/>
      <c r="N54" s="70">
        <f t="shared" si="2"/>
        <v>0</v>
      </c>
      <c r="O54" s="71"/>
      <c r="P54" s="16">
        <f t="shared" si="1"/>
        <v>0</v>
      </c>
    </row>
    <row r="55" spans="1:16">
      <c r="A55" s="15" t="s">
        <v>100</v>
      </c>
      <c r="B55" s="13" t="s">
        <v>182</v>
      </c>
      <c r="C55" s="13">
        <v>2</v>
      </c>
      <c r="D55" s="12" t="s">
        <v>4</v>
      </c>
      <c r="E55" s="12">
        <v>30</v>
      </c>
      <c r="F55" s="10"/>
      <c r="G55" s="11"/>
      <c r="H55" s="11"/>
      <c r="I55" s="11"/>
      <c r="J55" s="10"/>
      <c r="K55" s="10"/>
      <c r="L55" s="10"/>
      <c r="M55" s="10"/>
      <c r="N55" s="70">
        <f t="shared" si="2"/>
        <v>0</v>
      </c>
      <c r="O55" s="71"/>
      <c r="P55" s="16">
        <f t="shared" si="1"/>
        <v>0</v>
      </c>
    </row>
    <row r="56" spans="1:16">
      <c r="A56" s="15" t="s">
        <v>101</v>
      </c>
      <c r="B56" s="13" t="s">
        <v>183</v>
      </c>
      <c r="C56" s="13">
        <v>2</v>
      </c>
      <c r="D56" s="12" t="s">
        <v>4</v>
      </c>
      <c r="E56" s="12">
        <v>30</v>
      </c>
      <c r="F56" s="10"/>
      <c r="G56" s="11"/>
      <c r="H56" s="11"/>
      <c r="I56" s="11"/>
      <c r="J56" s="10"/>
      <c r="K56" s="10"/>
      <c r="L56" s="10"/>
      <c r="M56" s="10"/>
      <c r="N56" s="70">
        <f t="shared" si="2"/>
        <v>0</v>
      </c>
      <c r="O56" s="71"/>
      <c r="P56" s="16">
        <f t="shared" si="1"/>
        <v>0</v>
      </c>
    </row>
    <row r="57" spans="1:16">
      <c r="A57" s="15" t="s">
        <v>102</v>
      </c>
      <c r="B57" s="13" t="s">
        <v>184</v>
      </c>
      <c r="C57" s="13">
        <v>2</v>
      </c>
      <c r="D57" s="12" t="s">
        <v>4</v>
      </c>
      <c r="E57" s="12">
        <v>30</v>
      </c>
      <c r="F57" s="10"/>
      <c r="G57" s="11"/>
      <c r="H57" s="11"/>
      <c r="I57" s="11"/>
      <c r="J57" s="10"/>
      <c r="K57" s="10"/>
      <c r="L57" s="10"/>
      <c r="M57" s="10"/>
      <c r="N57" s="70">
        <f t="shared" si="2"/>
        <v>0</v>
      </c>
      <c r="O57" s="71"/>
      <c r="P57" s="16">
        <f t="shared" ref="P57:P88" si="3">+N57*O57</f>
        <v>0</v>
      </c>
    </row>
    <row r="58" spans="1:16">
      <c r="A58" s="15" t="s">
        <v>103</v>
      </c>
      <c r="B58" s="13" t="s">
        <v>185</v>
      </c>
      <c r="C58" s="13">
        <v>2</v>
      </c>
      <c r="D58" s="12" t="s">
        <v>4</v>
      </c>
      <c r="E58" s="12">
        <v>31</v>
      </c>
      <c r="F58" s="11"/>
      <c r="G58" s="11"/>
      <c r="H58" s="11"/>
      <c r="I58" s="11"/>
      <c r="J58" s="10"/>
      <c r="K58" s="10"/>
      <c r="L58" s="10"/>
      <c r="M58" s="10"/>
      <c r="N58" s="70">
        <f t="shared" si="2"/>
        <v>0</v>
      </c>
      <c r="O58" s="71"/>
      <c r="P58" s="16">
        <f t="shared" si="3"/>
        <v>0</v>
      </c>
    </row>
    <row r="59" spans="1:16">
      <c r="A59" s="15" t="s">
        <v>104</v>
      </c>
      <c r="B59" s="13" t="s">
        <v>186</v>
      </c>
      <c r="C59" s="13">
        <v>2</v>
      </c>
      <c r="D59" s="12" t="s">
        <v>4</v>
      </c>
      <c r="E59" s="12">
        <v>31</v>
      </c>
      <c r="F59" s="11"/>
      <c r="G59" s="11"/>
      <c r="H59" s="11"/>
      <c r="I59" s="11"/>
      <c r="J59" s="10"/>
      <c r="K59" s="10"/>
      <c r="L59" s="10"/>
      <c r="M59" s="10"/>
      <c r="N59" s="70">
        <f t="shared" si="2"/>
        <v>0</v>
      </c>
      <c r="O59" s="71"/>
      <c r="P59" s="16">
        <f t="shared" si="3"/>
        <v>0</v>
      </c>
    </row>
    <row r="60" spans="1:16">
      <c r="A60" s="15" t="s">
        <v>105</v>
      </c>
      <c r="B60" s="13" t="s">
        <v>187</v>
      </c>
      <c r="C60" s="13">
        <v>2</v>
      </c>
      <c r="D60" s="12" t="s">
        <v>4</v>
      </c>
      <c r="E60" s="12">
        <v>31</v>
      </c>
      <c r="F60" s="11"/>
      <c r="G60" s="11"/>
      <c r="H60" s="11"/>
      <c r="I60" s="11"/>
      <c r="J60" s="10"/>
      <c r="K60" s="10"/>
      <c r="L60" s="10"/>
      <c r="M60" s="10"/>
      <c r="N60" s="70">
        <f t="shared" si="2"/>
        <v>0</v>
      </c>
      <c r="O60" s="71"/>
      <c r="P60" s="16">
        <f t="shared" si="3"/>
        <v>0</v>
      </c>
    </row>
    <row r="61" spans="1:16">
      <c r="A61" s="15" t="s">
        <v>106</v>
      </c>
      <c r="B61" s="13" t="s">
        <v>188</v>
      </c>
      <c r="C61" s="13">
        <v>2</v>
      </c>
      <c r="D61" s="12" t="s">
        <v>4</v>
      </c>
      <c r="E61" s="12">
        <v>31</v>
      </c>
      <c r="F61" s="11"/>
      <c r="G61" s="11"/>
      <c r="H61" s="11"/>
      <c r="I61" s="11"/>
      <c r="J61" s="10"/>
      <c r="K61" s="10"/>
      <c r="L61" s="10"/>
      <c r="M61" s="10"/>
      <c r="N61" s="70">
        <f t="shared" si="2"/>
        <v>0</v>
      </c>
      <c r="O61" s="71"/>
      <c r="P61" s="16">
        <f t="shared" si="3"/>
        <v>0</v>
      </c>
    </row>
    <row r="62" spans="1:16">
      <c r="A62" s="15" t="s">
        <v>107</v>
      </c>
      <c r="B62" s="13" t="s">
        <v>189</v>
      </c>
      <c r="C62" s="13">
        <v>2</v>
      </c>
      <c r="D62" s="12" t="s">
        <v>4</v>
      </c>
      <c r="E62" s="12">
        <v>31</v>
      </c>
      <c r="F62" s="11"/>
      <c r="G62" s="11"/>
      <c r="H62" s="11"/>
      <c r="I62" s="11"/>
      <c r="J62" s="10"/>
      <c r="K62" s="10"/>
      <c r="L62" s="10"/>
      <c r="M62" s="10"/>
      <c r="N62" s="70">
        <f t="shared" si="2"/>
        <v>0</v>
      </c>
      <c r="O62" s="71"/>
      <c r="P62" s="16">
        <f t="shared" si="3"/>
        <v>0</v>
      </c>
    </row>
    <row r="63" spans="1:16">
      <c r="A63" s="15" t="s">
        <v>108</v>
      </c>
      <c r="B63" s="13" t="s">
        <v>190</v>
      </c>
      <c r="C63" s="13">
        <v>2</v>
      </c>
      <c r="D63" s="12" t="s">
        <v>4</v>
      </c>
      <c r="E63" s="12">
        <v>31</v>
      </c>
      <c r="F63" s="11"/>
      <c r="G63" s="11"/>
      <c r="H63" s="11"/>
      <c r="I63" s="11"/>
      <c r="J63" s="10"/>
      <c r="K63" s="10"/>
      <c r="L63" s="10"/>
      <c r="M63" s="10"/>
      <c r="N63" s="70">
        <f t="shared" si="2"/>
        <v>0</v>
      </c>
      <c r="O63" s="71"/>
      <c r="P63" s="16">
        <f t="shared" si="3"/>
        <v>0</v>
      </c>
    </row>
    <row r="64" spans="1:16">
      <c r="A64" s="15" t="s">
        <v>109</v>
      </c>
      <c r="B64" s="13" t="s">
        <v>191</v>
      </c>
      <c r="C64" s="13">
        <v>2</v>
      </c>
      <c r="D64" s="12" t="s">
        <v>4</v>
      </c>
      <c r="E64" s="12">
        <v>32</v>
      </c>
      <c r="F64" s="10"/>
      <c r="G64" s="11"/>
      <c r="H64" s="11"/>
      <c r="I64" s="11"/>
      <c r="J64" s="10"/>
      <c r="K64" s="10"/>
      <c r="L64" s="10"/>
      <c r="M64" s="10"/>
      <c r="N64" s="70">
        <f t="shared" si="2"/>
        <v>0</v>
      </c>
      <c r="O64" s="71"/>
      <c r="P64" s="16">
        <f t="shared" si="3"/>
        <v>0</v>
      </c>
    </row>
    <row r="65" spans="1:16">
      <c r="A65" s="15" t="s">
        <v>110</v>
      </c>
      <c r="B65" s="13" t="s">
        <v>192</v>
      </c>
      <c r="C65" s="13">
        <v>2</v>
      </c>
      <c r="D65" s="12" t="s">
        <v>4</v>
      </c>
      <c r="E65" s="12">
        <v>32</v>
      </c>
      <c r="F65" s="11"/>
      <c r="G65" s="11"/>
      <c r="H65" s="11"/>
      <c r="I65" s="11"/>
      <c r="J65" s="10"/>
      <c r="K65" s="10"/>
      <c r="L65" s="10"/>
      <c r="M65" s="10"/>
      <c r="N65" s="70">
        <f t="shared" si="2"/>
        <v>0</v>
      </c>
      <c r="O65" s="71"/>
      <c r="P65" s="16">
        <f t="shared" si="3"/>
        <v>0</v>
      </c>
    </row>
    <row r="66" spans="1:16" ht="14.25" customHeight="1">
      <c r="A66" s="15" t="s">
        <v>112</v>
      </c>
      <c r="B66" s="13" t="s">
        <v>194</v>
      </c>
      <c r="C66" s="13">
        <v>2</v>
      </c>
      <c r="D66" s="12" t="s">
        <v>4</v>
      </c>
      <c r="E66" s="12">
        <v>32</v>
      </c>
      <c r="F66" s="10"/>
      <c r="G66" s="11"/>
      <c r="H66" s="11"/>
      <c r="I66" s="11"/>
      <c r="J66" s="10"/>
      <c r="K66" s="10"/>
      <c r="L66" s="10"/>
      <c r="M66" s="10"/>
      <c r="N66" s="70">
        <f t="shared" si="2"/>
        <v>0</v>
      </c>
      <c r="O66" s="71"/>
      <c r="P66" s="16">
        <f t="shared" si="3"/>
        <v>0</v>
      </c>
    </row>
    <row r="67" spans="1:16">
      <c r="A67" s="15" t="s">
        <v>113</v>
      </c>
      <c r="B67" s="13" t="s">
        <v>195</v>
      </c>
      <c r="C67" s="13">
        <v>2</v>
      </c>
      <c r="D67" s="12" t="s">
        <v>4</v>
      </c>
      <c r="E67" s="12">
        <v>32</v>
      </c>
      <c r="F67" s="10"/>
      <c r="G67" s="11"/>
      <c r="H67" s="11"/>
      <c r="I67" s="11"/>
      <c r="J67" s="10"/>
      <c r="K67" s="10"/>
      <c r="L67" s="10"/>
      <c r="M67" s="10"/>
      <c r="N67" s="70">
        <f t="shared" si="2"/>
        <v>0</v>
      </c>
      <c r="O67" s="71"/>
      <c r="P67" s="16">
        <f t="shared" si="3"/>
        <v>0</v>
      </c>
    </row>
    <row r="68" spans="1:16">
      <c r="A68" s="15" t="s">
        <v>116</v>
      </c>
      <c r="B68" s="13" t="s">
        <v>198</v>
      </c>
      <c r="C68" s="13">
        <v>2</v>
      </c>
      <c r="D68" s="12" t="s">
        <v>4</v>
      </c>
      <c r="E68" s="12">
        <v>32</v>
      </c>
      <c r="F68" s="10"/>
      <c r="G68" s="11"/>
      <c r="H68" s="11"/>
      <c r="I68" s="11"/>
      <c r="J68" s="10"/>
      <c r="K68" s="10"/>
      <c r="L68" s="10"/>
      <c r="M68" s="10"/>
      <c r="N68" s="70">
        <f t="shared" si="2"/>
        <v>0</v>
      </c>
      <c r="O68" s="71"/>
      <c r="P68" s="16">
        <f t="shared" si="3"/>
        <v>0</v>
      </c>
    </row>
    <row r="69" spans="1:16">
      <c r="A69" s="15" t="s">
        <v>114</v>
      </c>
      <c r="B69" s="13" t="s">
        <v>196</v>
      </c>
      <c r="C69" s="13">
        <v>2</v>
      </c>
      <c r="D69" s="12" t="s">
        <v>4</v>
      </c>
      <c r="E69" s="12">
        <v>32</v>
      </c>
      <c r="F69" s="10"/>
      <c r="G69" s="11"/>
      <c r="H69" s="11"/>
      <c r="I69" s="11"/>
      <c r="J69" s="10"/>
      <c r="K69" s="10"/>
      <c r="L69" s="10"/>
      <c r="M69" s="10"/>
      <c r="N69" s="70">
        <f t="shared" si="2"/>
        <v>0</v>
      </c>
      <c r="O69" s="71"/>
      <c r="P69" s="16">
        <f t="shared" si="3"/>
        <v>0</v>
      </c>
    </row>
    <row r="70" spans="1:16">
      <c r="A70" s="15" t="s">
        <v>115</v>
      </c>
      <c r="B70" s="13" t="s">
        <v>197</v>
      </c>
      <c r="C70" s="13">
        <v>2</v>
      </c>
      <c r="D70" s="12" t="s">
        <v>4</v>
      </c>
      <c r="E70" s="12">
        <v>33</v>
      </c>
      <c r="F70" s="10"/>
      <c r="G70" s="11"/>
      <c r="H70" s="11"/>
      <c r="I70" s="11"/>
      <c r="J70" s="10"/>
      <c r="K70" s="10"/>
      <c r="L70" s="10"/>
      <c r="M70" s="10"/>
      <c r="N70" s="70">
        <f t="shared" si="2"/>
        <v>0</v>
      </c>
      <c r="O70" s="71"/>
      <c r="P70" s="16">
        <f t="shared" si="3"/>
        <v>0</v>
      </c>
    </row>
    <row r="71" spans="1:16">
      <c r="A71" s="15" t="s">
        <v>117</v>
      </c>
      <c r="B71" s="13" t="s">
        <v>199</v>
      </c>
      <c r="C71" s="13">
        <v>2</v>
      </c>
      <c r="D71" s="12" t="s">
        <v>4</v>
      </c>
      <c r="E71" s="12">
        <v>33</v>
      </c>
      <c r="F71" s="10"/>
      <c r="G71" s="11"/>
      <c r="H71" s="11"/>
      <c r="I71" s="11"/>
      <c r="J71" s="10"/>
      <c r="K71" s="10"/>
      <c r="L71" s="10"/>
      <c r="M71" s="10"/>
      <c r="N71" s="70">
        <f t="shared" si="2"/>
        <v>0</v>
      </c>
      <c r="O71" s="71"/>
      <c r="P71" s="16">
        <f t="shared" si="3"/>
        <v>0</v>
      </c>
    </row>
    <row r="72" spans="1:16">
      <c r="A72" s="15" t="s">
        <v>111</v>
      </c>
      <c r="B72" s="13" t="s">
        <v>193</v>
      </c>
      <c r="C72" s="13">
        <v>2</v>
      </c>
      <c r="D72" s="12" t="s">
        <v>4</v>
      </c>
      <c r="E72" s="12">
        <v>33</v>
      </c>
      <c r="F72" s="10"/>
      <c r="G72" s="11"/>
      <c r="H72" s="11"/>
      <c r="I72" s="11"/>
      <c r="J72" s="10"/>
      <c r="K72" s="10"/>
      <c r="L72" s="10"/>
      <c r="M72" s="10"/>
      <c r="N72" s="70">
        <f t="shared" si="2"/>
        <v>0</v>
      </c>
      <c r="O72" s="71"/>
      <c r="P72" s="16">
        <f t="shared" si="3"/>
        <v>0</v>
      </c>
    </row>
    <row r="73" spans="1:16">
      <c r="A73" s="15" t="s">
        <v>118</v>
      </c>
      <c r="B73" s="13" t="s">
        <v>200</v>
      </c>
      <c r="C73" s="13">
        <v>2</v>
      </c>
      <c r="D73" s="12" t="s">
        <v>4</v>
      </c>
      <c r="E73" s="12">
        <v>33</v>
      </c>
      <c r="F73" s="10"/>
      <c r="G73" s="11"/>
      <c r="H73" s="11"/>
      <c r="I73" s="11"/>
      <c r="J73" s="10"/>
      <c r="K73" s="10"/>
      <c r="L73" s="10"/>
      <c r="M73" s="10"/>
      <c r="N73" s="70">
        <f t="shared" ref="N73:N104" si="4">SUM(F73:M73)</f>
        <v>0</v>
      </c>
      <c r="O73" s="71"/>
      <c r="P73" s="16">
        <f t="shared" si="3"/>
        <v>0</v>
      </c>
    </row>
    <row r="74" spans="1:16">
      <c r="A74" s="15" t="s">
        <v>119</v>
      </c>
      <c r="B74" s="13" t="s">
        <v>201</v>
      </c>
      <c r="C74" s="13">
        <v>2</v>
      </c>
      <c r="D74" s="12" t="s">
        <v>4</v>
      </c>
      <c r="E74" s="12">
        <v>33</v>
      </c>
      <c r="F74" s="10"/>
      <c r="G74" s="11"/>
      <c r="H74" s="11"/>
      <c r="I74" s="11"/>
      <c r="J74" s="10"/>
      <c r="K74" s="10"/>
      <c r="L74" s="10"/>
      <c r="M74" s="10"/>
      <c r="N74" s="70">
        <f t="shared" si="4"/>
        <v>0</v>
      </c>
      <c r="O74" s="71"/>
      <c r="P74" s="16">
        <f t="shared" si="3"/>
        <v>0</v>
      </c>
    </row>
    <row r="75" spans="1:16">
      <c r="A75" s="15" t="s">
        <v>122</v>
      </c>
      <c r="B75" s="13" t="s">
        <v>204</v>
      </c>
      <c r="C75" s="13">
        <v>2</v>
      </c>
      <c r="D75" s="12" t="s">
        <v>4</v>
      </c>
      <c r="E75" s="12">
        <v>33</v>
      </c>
      <c r="F75" s="10"/>
      <c r="G75" s="11"/>
      <c r="H75" s="11"/>
      <c r="I75" s="11"/>
      <c r="J75" s="10"/>
      <c r="K75" s="10"/>
      <c r="L75" s="10"/>
      <c r="M75" s="10"/>
      <c r="N75" s="70">
        <f t="shared" si="4"/>
        <v>0</v>
      </c>
      <c r="O75" s="71"/>
      <c r="P75" s="16">
        <f t="shared" si="3"/>
        <v>0</v>
      </c>
    </row>
    <row r="76" spans="1:16">
      <c r="A76" s="15" t="s">
        <v>120</v>
      </c>
      <c r="B76" s="13" t="s">
        <v>202</v>
      </c>
      <c r="C76" s="13">
        <v>2</v>
      </c>
      <c r="D76" s="12" t="s">
        <v>4</v>
      </c>
      <c r="E76" s="12">
        <v>34</v>
      </c>
      <c r="F76" s="10"/>
      <c r="G76" s="11"/>
      <c r="H76" s="11"/>
      <c r="I76" s="11"/>
      <c r="J76" s="10"/>
      <c r="K76" s="10"/>
      <c r="L76" s="10"/>
      <c r="M76" s="10"/>
      <c r="N76" s="70">
        <f t="shared" si="4"/>
        <v>0</v>
      </c>
      <c r="O76" s="71"/>
      <c r="P76" s="16">
        <f t="shared" si="3"/>
        <v>0</v>
      </c>
    </row>
    <row r="77" spans="1:16">
      <c r="A77" s="15" t="s">
        <v>121</v>
      </c>
      <c r="B77" s="13" t="s">
        <v>203</v>
      </c>
      <c r="C77" s="13">
        <v>2</v>
      </c>
      <c r="D77" s="12" t="s">
        <v>4</v>
      </c>
      <c r="E77" s="12">
        <v>34</v>
      </c>
      <c r="F77" s="10"/>
      <c r="G77" s="11"/>
      <c r="H77" s="11"/>
      <c r="I77" s="11"/>
      <c r="J77" s="10"/>
      <c r="K77" s="10"/>
      <c r="L77" s="10"/>
      <c r="M77" s="10"/>
      <c r="N77" s="70">
        <f t="shared" si="4"/>
        <v>0</v>
      </c>
      <c r="O77" s="71"/>
      <c r="P77" s="16">
        <f t="shared" si="3"/>
        <v>0</v>
      </c>
    </row>
    <row r="78" spans="1:16">
      <c r="A78" s="15" t="s">
        <v>123</v>
      </c>
      <c r="B78" s="13" t="s">
        <v>205</v>
      </c>
      <c r="C78" s="13">
        <v>3</v>
      </c>
      <c r="D78" s="12" t="s">
        <v>4</v>
      </c>
      <c r="E78" s="12">
        <v>44</v>
      </c>
      <c r="F78" s="10"/>
      <c r="G78" s="11"/>
      <c r="H78" s="11"/>
      <c r="I78" s="11"/>
      <c r="J78" s="10"/>
      <c r="K78" s="10"/>
      <c r="L78" s="10"/>
      <c r="M78" s="10"/>
      <c r="N78" s="70">
        <f t="shared" si="4"/>
        <v>0</v>
      </c>
      <c r="O78" s="71"/>
      <c r="P78" s="16">
        <f t="shared" si="3"/>
        <v>0</v>
      </c>
    </row>
    <row r="79" spans="1:16">
      <c r="A79" s="15" t="s">
        <v>124</v>
      </c>
      <c r="B79" s="13" t="s">
        <v>206</v>
      </c>
      <c r="C79" s="13">
        <v>3</v>
      </c>
      <c r="D79" s="12" t="s">
        <v>4</v>
      </c>
      <c r="E79" s="12">
        <v>44</v>
      </c>
      <c r="F79" s="10"/>
      <c r="G79" s="11"/>
      <c r="H79" s="11"/>
      <c r="I79" s="11"/>
      <c r="J79" s="10"/>
      <c r="K79" s="10"/>
      <c r="L79" s="10"/>
      <c r="M79" s="10"/>
      <c r="N79" s="70">
        <f t="shared" si="4"/>
        <v>0</v>
      </c>
      <c r="O79" s="71"/>
      <c r="P79" s="16">
        <f t="shared" si="3"/>
        <v>0</v>
      </c>
    </row>
    <row r="80" spans="1:16">
      <c r="A80" s="15" t="s">
        <v>125</v>
      </c>
      <c r="B80" s="13" t="s">
        <v>207</v>
      </c>
      <c r="C80" s="13">
        <v>3</v>
      </c>
      <c r="D80" s="12" t="s">
        <v>4</v>
      </c>
      <c r="E80" s="12">
        <v>44</v>
      </c>
      <c r="F80" s="10"/>
      <c r="G80" s="11"/>
      <c r="H80" s="11"/>
      <c r="I80" s="11"/>
      <c r="J80" s="10"/>
      <c r="K80" s="10"/>
      <c r="L80" s="10"/>
      <c r="M80" s="10"/>
      <c r="N80" s="70">
        <f t="shared" si="4"/>
        <v>0</v>
      </c>
      <c r="O80" s="71"/>
      <c r="P80" s="16">
        <f t="shared" si="3"/>
        <v>0</v>
      </c>
    </row>
    <row r="81" spans="1:16">
      <c r="A81" s="15" t="s">
        <v>126</v>
      </c>
      <c r="B81" s="13" t="s">
        <v>208</v>
      </c>
      <c r="C81" s="13">
        <v>3</v>
      </c>
      <c r="D81" s="12" t="s">
        <v>4</v>
      </c>
      <c r="E81" s="12">
        <v>44</v>
      </c>
      <c r="F81" s="10"/>
      <c r="G81" s="11"/>
      <c r="H81" s="11"/>
      <c r="I81" s="11"/>
      <c r="J81" s="10"/>
      <c r="K81" s="10"/>
      <c r="L81" s="10"/>
      <c r="M81" s="10"/>
      <c r="N81" s="70">
        <f t="shared" si="4"/>
        <v>0</v>
      </c>
      <c r="O81" s="71"/>
      <c r="P81" s="16">
        <f t="shared" si="3"/>
        <v>0</v>
      </c>
    </row>
    <row r="82" spans="1:16">
      <c r="A82" s="15" t="s">
        <v>127</v>
      </c>
      <c r="B82" s="13" t="s">
        <v>209</v>
      </c>
      <c r="C82" s="13">
        <v>3</v>
      </c>
      <c r="D82" s="12" t="s">
        <v>4</v>
      </c>
      <c r="E82" s="12">
        <v>44</v>
      </c>
      <c r="F82" s="10"/>
      <c r="G82" s="11"/>
      <c r="H82" s="11"/>
      <c r="I82" s="11"/>
      <c r="J82" s="10"/>
      <c r="K82" s="10"/>
      <c r="L82" s="10"/>
      <c r="M82" s="10"/>
      <c r="N82" s="70">
        <f t="shared" si="4"/>
        <v>0</v>
      </c>
      <c r="O82" s="71"/>
      <c r="P82" s="16">
        <f t="shared" si="3"/>
        <v>0</v>
      </c>
    </row>
    <row r="83" spans="1:16">
      <c r="A83" s="15" t="s">
        <v>128</v>
      </c>
      <c r="B83" s="13" t="s">
        <v>210</v>
      </c>
      <c r="C83" s="13">
        <v>3</v>
      </c>
      <c r="D83" s="12" t="s">
        <v>4</v>
      </c>
      <c r="E83" s="12">
        <v>45</v>
      </c>
      <c r="F83" s="11"/>
      <c r="G83" s="11"/>
      <c r="H83" s="11"/>
      <c r="I83" s="11"/>
      <c r="J83" s="10"/>
      <c r="K83" s="10"/>
      <c r="L83" s="10"/>
      <c r="M83" s="10"/>
      <c r="N83" s="70">
        <f t="shared" si="4"/>
        <v>0</v>
      </c>
      <c r="O83" s="71"/>
      <c r="P83" s="16">
        <f t="shared" si="3"/>
        <v>0</v>
      </c>
    </row>
    <row r="84" spans="1:16">
      <c r="A84" s="15" t="s">
        <v>129</v>
      </c>
      <c r="B84" s="13" t="s">
        <v>211</v>
      </c>
      <c r="C84" s="13">
        <v>3</v>
      </c>
      <c r="D84" s="12" t="s">
        <v>4</v>
      </c>
      <c r="E84" s="12">
        <v>45</v>
      </c>
      <c r="F84" s="11"/>
      <c r="G84" s="11"/>
      <c r="H84" s="11"/>
      <c r="I84" s="11"/>
      <c r="J84" s="10"/>
      <c r="K84" s="10"/>
      <c r="L84" s="10"/>
      <c r="M84" s="10"/>
      <c r="N84" s="70">
        <f t="shared" si="4"/>
        <v>0</v>
      </c>
      <c r="O84" s="71"/>
      <c r="P84" s="16">
        <f t="shared" si="3"/>
        <v>0</v>
      </c>
    </row>
    <row r="85" spans="1:16">
      <c r="A85" s="15" t="s">
        <v>130</v>
      </c>
      <c r="B85" s="13" t="s">
        <v>212</v>
      </c>
      <c r="C85" s="13">
        <v>3</v>
      </c>
      <c r="D85" s="12" t="s">
        <v>4</v>
      </c>
      <c r="E85" s="12">
        <v>45</v>
      </c>
      <c r="F85" s="11"/>
      <c r="G85" s="11"/>
      <c r="H85" s="11"/>
      <c r="I85" s="11"/>
      <c r="J85" s="10"/>
      <c r="K85" s="10"/>
      <c r="L85" s="10"/>
      <c r="M85" s="10"/>
      <c r="N85" s="70">
        <f t="shared" si="4"/>
        <v>0</v>
      </c>
      <c r="O85" s="71"/>
      <c r="P85" s="16">
        <f t="shared" si="3"/>
        <v>0</v>
      </c>
    </row>
    <row r="86" spans="1:16">
      <c r="A86" s="15" t="s">
        <v>131</v>
      </c>
      <c r="B86" s="13" t="s">
        <v>213</v>
      </c>
      <c r="C86" s="13">
        <v>3</v>
      </c>
      <c r="D86" s="12" t="s">
        <v>4</v>
      </c>
      <c r="E86" s="12">
        <v>45</v>
      </c>
      <c r="F86" s="11"/>
      <c r="G86" s="11"/>
      <c r="H86" s="11"/>
      <c r="I86" s="11"/>
      <c r="J86" s="10"/>
      <c r="K86" s="10"/>
      <c r="L86" s="10"/>
      <c r="M86" s="10"/>
      <c r="N86" s="70">
        <f t="shared" si="4"/>
        <v>0</v>
      </c>
      <c r="O86" s="71"/>
      <c r="P86" s="16">
        <f t="shared" si="3"/>
        <v>0</v>
      </c>
    </row>
    <row r="87" spans="1:16">
      <c r="A87" s="15" t="s">
        <v>132</v>
      </c>
      <c r="B87" s="13" t="s">
        <v>214</v>
      </c>
      <c r="C87" s="13">
        <v>3</v>
      </c>
      <c r="D87" s="12" t="s">
        <v>4</v>
      </c>
      <c r="E87" s="12">
        <v>45</v>
      </c>
      <c r="F87" s="11"/>
      <c r="G87" s="11"/>
      <c r="H87" s="11"/>
      <c r="I87" s="11"/>
      <c r="J87" s="10"/>
      <c r="K87" s="10"/>
      <c r="L87" s="10"/>
      <c r="M87" s="10"/>
      <c r="N87" s="70">
        <f t="shared" si="4"/>
        <v>0</v>
      </c>
      <c r="O87" s="71"/>
      <c r="P87" s="16">
        <f t="shared" si="3"/>
        <v>0</v>
      </c>
    </row>
    <row r="88" spans="1:16">
      <c r="A88" s="15" t="s">
        <v>133</v>
      </c>
      <c r="B88" s="13" t="s">
        <v>215</v>
      </c>
      <c r="C88" s="13">
        <v>3</v>
      </c>
      <c r="D88" s="12" t="s">
        <v>4</v>
      </c>
      <c r="E88" s="12">
        <v>45</v>
      </c>
      <c r="F88" s="11"/>
      <c r="G88" s="11"/>
      <c r="H88" s="11"/>
      <c r="I88" s="11"/>
      <c r="J88" s="10"/>
      <c r="K88" s="10"/>
      <c r="L88" s="10"/>
      <c r="M88" s="10"/>
      <c r="N88" s="70">
        <f t="shared" si="4"/>
        <v>0</v>
      </c>
      <c r="O88" s="71"/>
      <c r="P88" s="16">
        <f t="shared" si="3"/>
        <v>0</v>
      </c>
    </row>
    <row r="89" spans="1:16">
      <c r="A89" s="15" t="s">
        <v>134</v>
      </c>
      <c r="B89" s="13" t="s">
        <v>216</v>
      </c>
      <c r="C89" s="13">
        <v>3</v>
      </c>
      <c r="D89" s="12" t="s">
        <v>4</v>
      </c>
      <c r="E89" s="12">
        <v>46</v>
      </c>
      <c r="F89" s="11"/>
      <c r="G89" s="11"/>
      <c r="H89" s="11"/>
      <c r="I89" s="11"/>
      <c r="J89" s="10"/>
      <c r="K89" s="10"/>
      <c r="L89" s="10"/>
      <c r="M89" s="10"/>
      <c r="N89" s="70">
        <f t="shared" si="4"/>
        <v>0</v>
      </c>
      <c r="O89" s="71"/>
      <c r="P89" s="16">
        <f t="shared" ref="P89:P106" si="5">+N89*O89</f>
        <v>0</v>
      </c>
    </row>
    <row r="90" spans="1:16">
      <c r="A90" s="15" t="s">
        <v>135</v>
      </c>
      <c r="B90" s="13" t="s">
        <v>217</v>
      </c>
      <c r="C90" s="13">
        <v>3</v>
      </c>
      <c r="D90" s="12" t="s">
        <v>4</v>
      </c>
      <c r="E90" s="12">
        <v>46</v>
      </c>
      <c r="F90" s="10"/>
      <c r="G90" s="11"/>
      <c r="H90" s="11"/>
      <c r="I90" s="11"/>
      <c r="J90" s="10"/>
      <c r="K90" s="10"/>
      <c r="L90" s="10"/>
      <c r="M90" s="10"/>
      <c r="N90" s="70">
        <f t="shared" si="4"/>
        <v>0</v>
      </c>
      <c r="O90" s="71"/>
      <c r="P90" s="16">
        <f t="shared" si="5"/>
        <v>0</v>
      </c>
    </row>
    <row r="91" spans="1:16">
      <c r="A91" s="15" t="s">
        <v>136</v>
      </c>
      <c r="B91" s="13" t="s">
        <v>218</v>
      </c>
      <c r="C91" s="13">
        <v>3</v>
      </c>
      <c r="D91" s="12" t="s">
        <v>4</v>
      </c>
      <c r="E91" s="12">
        <v>46</v>
      </c>
      <c r="F91" s="10"/>
      <c r="G91" s="11"/>
      <c r="H91" s="11"/>
      <c r="I91" s="11"/>
      <c r="J91" s="10"/>
      <c r="K91" s="10"/>
      <c r="L91" s="10"/>
      <c r="M91" s="10"/>
      <c r="N91" s="70">
        <f t="shared" si="4"/>
        <v>0</v>
      </c>
      <c r="O91" s="71"/>
      <c r="P91" s="16">
        <f t="shared" si="5"/>
        <v>0</v>
      </c>
    </row>
    <row r="92" spans="1:16">
      <c r="A92" s="15" t="s">
        <v>137</v>
      </c>
      <c r="B92" s="13" t="s">
        <v>219</v>
      </c>
      <c r="C92" s="13">
        <v>3</v>
      </c>
      <c r="D92" s="12" t="s">
        <v>4</v>
      </c>
      <c r="E92" s="12">
        <v>46</v>
      </c>
      <c r="F92" s="10"/>
      <c r="G92" s="11"/>
      <c r="H92" s="11"/>
      <c r="I92" s="11"/>
      <c r="J92" s="10"/>
      <c r="K92" s="10"/>
      <c r="L92" s="10"/>
      <c r="M92" s="10"/>
      <c r="N92" s="70">
        <f t="shared" si="4"/>
        <v>0</v>
      </c>
      <c r="O92" s="71"/>
      <c r="P92" s="16">
        <f t="shared" si="5"/>
        <v>0</v>
      </c>
    </row>
    <row r="93" spans="1:16">
      <c r="A93" s="15" t="s">
        <v>138</v>
      </c>
      <c r="B93" s="13" t="s">
        <v>220</v>
      </c>
      <c r="C93" s="13">
        <v>3</v>
      </c>
      <c r="D93" s="12" t="s">
        <v>4</v>
      </c>
      <c r="E93" s="12">
        <v>46</v>
      </c>
      <c r="F93" s="10"/>
      <c r="G93" s="11"/>
      <c r="H93" s="11"/>
      <c r="I93" s="11"/>
      <c r="J93" s="10"/>
      <c r="K93" s="10"/>
      <c r="L93" s="10"/>
      <c r="M93" s="10"/>
      <c r="N93" s="70">
        <f t="shared" si="4"/>
        <v>0</v>
      </c>
      <c r="O93" s="71"/>
      <c r="P93" s="16">
        <f t="shared" si="5"/>
        <v>0</v>
      </c>
    </row>
    <row r="94" spans="1:16">
      <c r="A94" s="15" t="s">
        <v>139</v>
      </c>
      <c r="B94" s="13" t="s">
        <v>221</v>
      </c>
      <c r="C94" s="13">
        <v>3</v>
      </c>
      <c r="D94" s="12" t="s">
        <v>4</v>
      </c>
      <c r="E94" s="12">
        <v>46</v>
      </c>
      <c r="F94" s="10"/>
      <c r="G94" s="11"/>
      <c r="H94" s="11"/>
      <c r="I94" s="11"/>
      <c r="J94" s="10"/>
      <c r="K94" s="10"/>
      <c r="L94" s="10"/>
      <c r="M94" s="10"/>
      <c r="N94" s="70">
        <f t="shared" si="4"/>
        <v>0</v>
      </c>
      <c r="O94" s="71"/>
      <c r="P94" s="16">
        <f t="shared" si="5"/>
        <v>0</v>
      </c>
    </row>
    <row r="95" spans="1:16">
      <c r="A95" s="15" t="s">
        <v>140</v>
      </c>
      <c r="B95" s="13" t="s">
        <v>222</v>
      </c>
      <c r="C95" s="13">
        <v>3</v>
      </c>
      <c r="D95" s="12" t="s">
        <v>4</v>
      </c>
      <c r="E95" s="12">
        <v>47</v>
      </c>
      <c r="F95" s="10"/>
      <c r="G95" s="11"/>
      <c r="H95" s="11"/>
      <c r="I95" s="11"/>
      <c r="J95" s="10"/>
      <c r="K95" s="10"/>
      <c r="L95" s="10"/>
      <c r="M95" s="10"/>
      <c r="N95" s="70">
        <f t="shared" si="4"/>
        <v>0</v>
      </c>
      <c r="O95" s="71"/>
      <c r="P95" s="16">
        <f t="shared" si="5"/>
        <v>0</v>
      </c>
    </row>
    <row r="96" spans="1:16">
      <c r="A96" s="15" t="s">
        <v>141</v>
      </c>
      <c r="B96" s="13" t="s">
        <v>223</v>
      </c>
      <c r="C96" s="13">
        <v>3</v>
      </c>
      <c r="D96" s="12" t="s">
        <v>4</v>
      </c>
      <c r="E96" s="12">
        <v>47</v>
      </c>
      <c r="F96" s="10"/>
      <c r="G96" s="11"/>
      <c r="H96" s="11"/>
      <c r="I96" s="11"/>
      <c r="J96" s="10"/>
      <c r="K96" s="10"/>
      <c r="L96" s="10"/>
      <c r="M96" s="10"/>
      <c r="N96" s="70">
        <f t="shared" si="4"/>
        <v>0</v>
      </c>
      <c r="O96" s="71"/>
      <c r="P96" s="16">
        <f t="shared" si="5"/>
        <v>0</v>
      </c>
    </row>
    <row r="97" spans="1:16">
      <c r="A97" s="15" t="s">
        <v>142</v>
      </c>
      <c r="B97" s="13" t="s">
        <v>224</v>
      </c>
      <c r="C97" s="13">
        <v>3</v>
      </c>
      <c r="D97" s="12" t="s">
        <v>4</v>
      </c>
      <c r="E97" s="12">
        <v>47</v>
      </c>
      <c r="F97" s="10"/>
      <c r="G97" s="11"/>
      <c r="H97" s="11"/>
      <c r="I97" s="11"/>
      <c r="J97" s="10"/>
      <c r="K97" s="10"/>
      <c r="L97" s="10"/>
      <c r="M97" s="10"/>
      <c r="N97" s="70">
        <f t="shared" si="4"/>
        <v>0</v>
      </c>
      <c r="O97" s="71"/>
      <c r="P97" s="16">
        <f t="shared" si="5"/>
        <v>0</v>
      </c>
    </row>
    <row r="98" spans="1:16">
      <c r="A98" s="15" t="s">
        <v>143</v>
      </c>
      <c r="B98" s="13" t="s">
        <v>225</v>
      </c>
      <c r="C98" s="13">
        <v>3</v>
      </c>
      <c r="D98" s="12" t="s">
        <v>4</v>
      </c>
      <c r="E98" s="12">
        <v>47</v>
      </c>
      <c r="F98" s="10"/>
      <c r="G98" s="11"/>
      <c r="H98" s="11"/>
      <c r="I98" s="11"/>
      <c r="J98" s="10"/>
      <c r="K98" s="10"/>
      <c r="L98" s="10"/>
      <c r="M98" s="10"/>
      <c r="N98" s="70">
        <f t="shared" si="4"/>
        <v>0</v>
      </c>
      <c r="O98" s="71"/>
      <c r="P98" s="16">
        <f t="shared" si="5"/>
        <v>0</v>
      </c>
    </row>
    <row r="99" spans="1:16">
      <c r="A99" s="15" t="s">
        <v>144</v>
      </c>
      <c r="B99" s="13" t="s">
        <v>226</v>
      </c>
      <c r="C99" s="13">
        <v>3</v>
      </c>
      <c r="D99" s="12" t="s">
        <v>4</v>
      </c>
      <c r="E99" s="12">
        <v>47</v>
      </c>
      <c r="F99" s="10"/>
      <c r="G99" s="11"/>
      <c r="H99" s="11"/>
      <c r="I99" s="11"/>
      <c r="J99" s="10"/>
      <c r="K99" s="10"/>
      <c r="L99" s="10"/>
      <c r="M99" s="10"/>
      <c r="N99" s="70">
        <f t="shared" si="4"/>
        <v>0</v>
      </c>
      <c r="O99" s="71"/>
      <c r="P99" s="16">
        <f t="shared" si="5"/>
        <v>0</v>
      </c>
    </row>
    <row r="100" spans="1:16">
      <c r="A100" s="15" t="s">
        <v>145</v>
      </c>
      <c r="B100" s="13" t="s">
        <v>227</v>
      </c>
      <c r="C100" s="13">
        <v>3</v>
      </c>
      <c r="D100" s="12" t="s">
        <v>4</v>
      </c>
      <c r="E100" s="12">
        <v>47</v>
      </c>
      <c r="F100" s="10"/>
      <c r="G100" s="11"/>
      <c r="H100" s="11"/>
      <c r="I100" s="11"/>
      <c r="J100" s="10"/>
      <c r="K100" s="10"/>
      <c r="L100" s="10"/>
      <c r="M100" s="10"/>
      <c r="N100" s="70">
        <f t="shared" si="4"/>
        <v>0</v>
      </c>
      <c r="O100" s="71"/>
      <c r="P100" s="16">
        <f t="shared" si="5"/>
        <v>0</v>
      </c>
    </row>
    <row r="101" spans="1:16">
      <c r="A101" s="15" t="s">
        <v>146</v>
      </c>
      <c r="B101" s="13" t="s">
        <v>228</v>
      </c>
      <c r="C101" s="13" t="s">
        <v>68</v>
      </c>
      <c r="D101" s="12" t="s">
        <v>4</v>
      </c>
      <c r="E101" s="12">
        <v>49</v>
      </c>
      <c r="F101" s="10"/>
      <c r="G101" s="10"/>
      <c r="H101" s="10"/>
      <c r="I101" s="10"/>
      <c r="J101" s="10"/>
      <c r="K101" s="11"/>
      <c r="L101" s="10"/>
      <c r="M101" s="10"/>
      <c r="N101" s="70">
        <f t="shared" si="4"/>
        <v>0</v>
      </c>
      <c r="O101" s="71"/>
      <c r="P101" s="16">
        <f t="shared" si="5"/>
        <v>0</v>
      </c>
    </row>
    <row r="102" spans="1:16">
      <c r="A102" s="15" t="s">
        <v>147</v>
      </c>
      <c r="B102" s="13" t="s">
        <v>229</v>
      </c>
      <c r="C102" s="13" t="s">
        <v>68</v>
      </c>
      <c r="D102" s="12" t="s">
        <v>4</v>
      </c>
      <c r="E102" s="12">
        <v>49</v>
      </c>
      <c r="F102" s="10"/>
      <c r="G102" s="10"/>
      <c r="H102" s="10"/>
      <c r="I102" s="10"/>
      <c r="J102" s="10"/>
      <c r="K102" s="11"/>
      <c r="L102" s="10"/>
      <c r="M102" s="10"/>
      <c r="N102" s="70">
        <f t="shared" si="4"/>
        <v>0</v>
      </c>
      <c r="O102" s="71"/>
      <c r="P102" s="16">
        <f t="shared" si="5"/>
        <v>0</v>
      </c>
    </row>
    <row r="103" spans="1:16">
      <c r="A103" s="15" t="s">
        <v>148</v>
      </c>
      <c r="B103" s="13" t="s">
        <v>230</v>
      </c>
      <c r="C103" s="13" t="s">
        <v>68</v>
      </c>
      <c r="D103" s="12" t="s">
        <v>4</v>
      </c>
      <c r="E103" s="12">
        <v>49</v>
      </c>
      <c r="F103" s="10"/>
      <c r="G103" s="10"/>
      <c r="H103" s="10"/>
      <c r="I103" s="10"/>
      <c r="J103" s="10"/>
      <c r="K103" s="11"/>
      <c r="L103" s="10"/>
      <c r="M103" s="10"/>
      <c r="N103" s="70">
        <f t="shared" si="4"/>
        <v>0</v>
      </c>
      <c r="O103" s="71"/>
      <c r="P103" s="16">
        <f t="shared" si="5"/>
        <v>0</v>
      </c>
    </row>
    <row r="104" spans="1:16">
      <c r="A104" s="15" t="s">
        <v>149</v>
      </c>
      <c r="B104" s="13" t="s">
        <v>231</v>
      </c>
      <c r="C104" s="13" t="s">
        <v>68</v>
      </c>
      <c r="D104" s="12" t="s">
        <v>4</v>
      </c>
      <c r="E104" s="12">
        <v>49</v>
      </c>
      <c r="F104" s="10"/>
      <c r="G104" s="10"/>
      <c r="H104" s="10"/>
      <c r="I104" s="10"/>
      <c r="J104" s="10"/>
      <c r="K104" s="11"/>
      <c r="L104" s="10"/>
      <c r="M104" s="10"/>
      <c r="N104" s="70">
        <f t="shared" si="4"/>
        <v>0</v>
      </c>
      <c r="O104" s="71"/>
      <c r="P104" s="16">
        <f t="shared" si="5"/>
        <v>0</v>
      </c>
    </row>
    <row r="105" spans="1:16">
      <c r="A105" s="15" t="s">
        <v>150</v>
      </c>
      <c r="B105" s="13" t="s">
        <v>232</v>
      </c>
      <c r="C105" s="13" t="s">
        <v>68</v>
      </c>
      <c r="D105" s="12" t="s">
        <v>4</v>
      </c>
      <c r="E105" s="12">
        <v>49</v>
      </c>
      <c r="F105" s="10"/>
      <c r="G105" s="10"/>
      <c r="H105" s="10"/>
      <c r="I105" s="10"/>
      <c r="J105" s="10"/>
      <c r="K105" s="11"/>
      <c r="L105" s="10"/>
      <c r="M105" s="10"/>
      <c r="N105" s="70">
        <f t="shared" ref="N105:N106" si="6">SUM(F105:M105)</f>
        <v>0</v>
      </c>
      <c r="O105" s="71"/>
      <c r="P105" s="16">
        <f t="shared" si="5"/>
        <v>0</v>
      </c>
    </row>
    <row r="106" spans="1:16">
      <c r="A106" s="15" t="s">
        <v>151</v>
      </c>
      <c r="B106" s="13" t="s">
        <v>233</v>
      </c>
      <c r="C106" s="13" t="s">
        <v>68</v>
      </c>
      <c r="D106" s="12" t="s">
        <v>4</v>
      </c>
      <c r="E106" s="12">
        <v>49</v>
      </c>
      <c r="F106" s="10"/>
      <c r="G106" s="10"/>
      <c r="H106" s="10"/>
      <c r="I106" s="10"/>
      <c r="J106" s="10"/>
      <c r="K106" s="11"/>
      <c r="L106" s="10"/>
      <c r="M106" s="10"/>
      <c r="N106" s="70">
        <f t="shared" si="6"/>
        <v>0</v>
      </c>
      <c r="O106" s="71"/>
      <c r="P106" s="16">
        <f t="shared" si="5"/>
        <v>0</v>
      </c>
    </row>
    <row r="107" spans="1:16" ht="15" customHeight="1">
      <c r="A107" s="132" t="s">
        <v>3</v>
      </c>
      <c r="B107" s="133"/>
      <c r="C107" s="134"/>
      <c r="D107" s="141"/>
      <c r="E107" s="142"/>
      <c r="F107" s="142"/>
      <c r="G107" s="142"/>
      <c r="H107" s="142"/>
      <c r="I107" s="142"/>
      <c r="J107" s="143"/>
      <c r="K107" s="144" t="s">
        <v>2</v>
      </c>
      <c r="L107" s="145"/>
      <c r="M107" s="146"/>
      <c r="N107" s="70">
        <f>SUM(N25:N106)</f>
        <v>0</v>
      </c>
      <c r="O107" s="8"/>
      <c r="P107" s="7">
        <f>SUM(P25:P106)</f>
        <v>0</v>
      </c>
    </row>
    <row r="108" spans="1:16" ht="15" customHeight="1">
      <c r="A108" s="135"/>
      <c r="B108" s="136"/>
      <c r="C108" s="137"/>
      <c r="D108" s="141"/>
      <c r="E108" s="142"/>
      <c r="F108" s="142"/>
      <c r="G108" s="142"/>
      <c r="H108" s="142"/>
      <c r="I108" s="142"/>
      <c r="J108" s="143"/>
      <c r="K108" s="147" t="s">
        <v>1</v>
      </c>
      <c r="L108" s="148"/>
      <c r="M108" s="149"/>
      <c r="N108" s="6"/>
      <c r="O108" s="6"/>
      <c r="P108" s="5"/>
    </row>
    <row r="109" spans="1:16" ht="15.75" customHeight="1" thickBot="1">
      <c r="A109" s="138"/>
      <c r="B109" s="139"/>
      <c r="C109" s="140"/>
      <c r="D109" s="150"/>
      <c r="E109" s="151"/>
      <c r="F109" s="151"/>
      <c r="G109" s="151"/>
      <c r="H109" s="151"/>
      <c r="I109" s="151"/>
      <c r="J109" s="152"/>
      <c r="K109" s="153" t="s">
        <v>0</v>
      </c>
      <c r="L109" s="154"/>
      <c r="M109" s="155"/>
      <c r="N109" s="4"/>
      <c r="O109" s="4"/>
      <c r="P109" s="67">
        <f>P107+P108</f>
        <v>0</v>
      </c>
    </row>
    <row r="110" spans="1:16" ht="15" customHeight="1">
      <c r="A110" s="123" t="s">
        <v>60</v>
      </c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5"/>
    </row>
    <row r="111" spans="1:16">
      <c r="A111" s="126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8"/>
    </row>
    <row r="112" spans="1:16">
      <c r="A112" s="126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8"/>
    </row>
    <row r="113" spans="1:16">
      <c r="A113" s="126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8"/>
    </row>
    <row r="114" spans="1:16" ht="15.75" thickBot="1">
      <c r="A114" s="129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1"/>
    </row>
    <row r="115" spans="1:1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</row>
    <row r="116" spans="1: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</row>
    <row r="117" spans="1:1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</row>
    <row r="118" spans="1:1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</row>
    <row r="119" spans="1:1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</row>
  </sheetData>
  <mergeCells count="45">
    <mergeCell ref="A1:P1"/>
    <mergeCell ref="A2:P6"/>
    <mergeCell ref="B7:H7"/>
    <mergeCell ref="I7:P7"/>
    <mergeCell ref="B8:H8"/>
    <mergeCell ref="J8:N8"/>
    <mergeCell ref="P8:P18"/>
    <mergeCell ref="B9:H9"/>
    <mergeCell ref="J9:N9"/>
    <mergeCell ref="B10:H10"/>
    <mergeCell ref="J10:L11"/>
    <mergeCell ref="B11:H11"/>
    <mergeCell ref="B12:H12"/>
    <mergeCell ref="J12:O12"/>
    <mergeCell ref="B13:C13"/>
    <mergeCell ref="D13:H13"/>
    <mergeCell ref="J13:L14"/>
    <mergeCell ref="B14:C14"/>
    <mergeCell ref="D14:H14"/>
    <mergeCell ref="B15:H15"/>
    <mergeCell ref="J15:L16"/>
    <mergeCell ref="D16:E16"/>
    <mergeCell ref="G16:H16"/>
    <mergeCell ref="B17:H17"/>
    <mergeCell ref="J17:L18"/>
    <mergeCell ref="B18:H18"/>
    <mergeCell ref="D19:E19"/>
    <mergeCell ref="G19:H19"/>
    <mergeCell ref="I19:P20"/>
    <mergeCell ref="B20:H20"/>
    <mergeCell ref="P22:P23"/>
    <mergeCell ref="A110:P114"/>
    <mergeCell ref="D23:E23"/>
    <mergeCell ref="A107:C109"/>
    <mergeCell ref="D107:J107"/>
    <mergeCell ref="K107:M107"/>
    <mergeCell ref="D108:J108"/>
    <mergeCell ref="K108:M108"/>
    <mergeCell ref="D109:J109"/>
    <mergeCell ref="K109:M109"/>
    <mergeCell ref="A21:C23"/>
    <mergeCell ref="D21:E21"/>
    <mergeCell ref="D22:E22"/>
    <mergeCell ref="N22:N23"/>
    <mergeCell ref="O22:O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D351-41DA-42D5-BBA5-5C98A1928CFC}">
  <dimension ref="A1:S83"/>
  <sheetViews>
    <sheetView topLeftCell="A16" zoomScale="90" zoomScaleNormal="90" workbookViewId="0">
      <selection activeCell="O25" sqref="O25:O70"/>
    </sheetView>
  </sheetViews>
  <sheetFormatPr baseColWidth="10" defaultRowHeight="15"/>
  <cols>
    <col min="1" max="1" width="17.42578125" customWidth="1"/>
    <col min="2" max="2" width="26.42578125" customWidth="1"/>
    <col min="3" max="3" width="10.7109375" customWidth="1"/>
    <col min="4" max="4" width="10.85546875" customWidth="1"/>
    <col min="5" max="5" width="8.5703125" customWidth="1"/>
    <col min="6" max="6" width="5.42578125" customWidth="1"/>
    <col min="7" max="8" width="6" customWidth="1"/>
    <col min="9" max="9" width="6.85546875" customWidth="1"/>
    <col min="10" max="12" width="6.5703125" customWidth="1"/>
    <col min="13" max="13" width="8.7109375" customWidth="1"/>
    <col min="14" max="14" width="10.42578125" style="1" customWidth="1"/>
    <col min="15" max="15" width="9.7109375" style="1" bestFit="1" customWidth="1"/>
    <col min="16" max="16" width="9" style="1" bestFit="1" customWidth="1"/>
  </cols>
  <sheetData>
    <row r="1" spans="1:19" ht="22.5" customHeight="1" thickBot="1">
      <c r="A1" s="105" t="s">
        <v>57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</row>
    <row r="2" spans="1:19" ht="22.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10"/>
    </row>
    <row r="3" spans="1:19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3"/>
    </row>
    <row r="4" spans="1:19" ht="21.75" customHeigh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3"/>
    </row>
    <row r="5" spans="1:19" ht="21.75" customHeight="1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3"/>
    </row>
    <row r="6" spans="1:19" ht="18.75" customHeight="1" thickBot="1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  <c r="R6" s="64"/>
      <c r="S6" s="29"/>
    </row>
    <row r="7" spans="1:19" ht="15" customHeight="1">
      <c r="A7" s="63" t="s">
        <v>56</v>
      </c>
      <c r="B7" s="187"/>
      <c r="C7" s="188"/>
      <c r="D7" s="188"/>
      <c r="E7" s="188"/>
      <c r="F7" s="188"/>
      <c r="G7" s="188"/>
      <c r="H7" s="189"/>
      <c r="I7" s="190"/>
      <c r="J7" s="191"/>
      <c r="K7" s="191"/>
      <c r="L7" s="191"/>
      <c r="M7" s="191"/>
      <c r="N7" s="191"/>
      <c r="O7" s="191"/>
      <c r="P7" s="192"/>
      <c r="R7" s="62"/>
      <c r="S7" s="29"/>
    </row>
    <row r="8" spans="1:19">
      <c r="A8" s="61" t="s">
        <v>55</v>
      </c>
      <c r="B8" s="193"/>
      <c r="C8" s="194"/>
      <c r="D8" s="194"/>
      <c r="E8" s="194"/>
      <c r="F8" s="194"/>
      <c r="G8" s="194"/>
      <c r="H8" s="195"/>
      <c r="I8" s="41"/>
      <c r="J8" s="196"/>
      <c r="K8" s="196"/>
      <c r="L8" s="196"/>
      <c r="M8" s="196"/>
      <c r="N8" s="196"/>
      <c r="O8" s="58"/>
      <c r="P8" s="172"/>
      <c r="R8" s="29"/>
      <c r="S8" s="29"/>
    </row>
    <row r="9" spans="1:19" ht="15.75" thickBot="1">
      <c r="A9" s="38" t="s">
        <v>54</v>
      </c>
      <c r="B9" s="193"/>
      <c r="C9" s="194"/>
      <c r="D9" s="194"/>
      <c r="E9" s="194"/>
      <c r="F9" s="194"/>
      <c r="G9" s="194"/>
      <c r="H9" s="195"/>
      <c r="I9" s="41"/>
      <c r="J9" s="197"/>
      <c r="K9" s="197"/>
      <c r="L9" s="197"/>
      <c r="M9" s="197"/>
      <c r="N9" s="197"/>
      <c r="O9" s="58"/>
      <c r="P9" s="172"/>
      <c r="R9" s="29"/>
      <c r="S9" s="29"/>
    </row>
    <row r="10" spans="1:19">
      <c r="A10" s="60" t="s">
        <v>53</v>
      </c>
      <c r="B10" s="193"/>
      <c r="C10" s="194"/>
      <c r="D10" s="194"/>
      <c r="E10" s="194"/>
      <c r="F10" s="194"/>
      <c r="G10" s="194"/>
      <c r="H10" s="195"/>
      <c r="I10" s="41"/>
      <c r="J10" s="159" t="s">
        <v>52</v>
      </c>
      <c r="K10" s="160"/>
      <c r="L10" s="161"/>
      <c r="M10" s="55" t="s">
        <v>51</v>
      </c>
      <c r="N10" s="54" t="s">
        <v>50</v>
      </c>
      <c r="O10" s="58"/>
      <c r="P10" s="172"/>
    </row>
    <row r="11" spans="1:19" ht="15.75" thickBot="1">
      <c r="A11" s="35" t="s">
        <v>49</v>
      </c>
      <c r="B11" s="193"/>
      <c r="C11" s="194"/>
      <c r="D11" s="194"/>
      <c r="E11" s="194"/>
      <c r="F11" s="194"/>
      <c r="G11" s="194"/>
      <c r="H11" s="195"/>
      <c r="I11" s="41"/>
      <c r="J11" s="162"/>
      <c r="K11" s="163"/>
      <c r="L11" s="164"/>
      <c r="M11" s="40"/>
      <c r="N11" s="59"/>
      <c r="O11" s="58"/>
      <c r="P11" s="172"/>
    </row>
    <row r="12" spans="1:19" ht="15.75" thickBot="1">
      <c r="A12" s="57" t="s">
        <v>48</v>
      </c>
      <c r="B12" s="198"/>
      <c r="C12" s="199"/>
      <c r="D12" s="199"/>
      <c r="E12" s="199"/>
      <c r="F12" s="199"/>
      <c r="G12" s="199"/>
      <c r="H12" s="200"/>
      <c r="I12" s="41"/>
      <c r="J12" s="174"/>
      <c r="K12" s="174"/>
      <c r="L12" s="174"/>
      <c r="M12" s="174"/>
      <c r="N12" s="174"/>
      <c r="O12" s="174"/>
      <c r="P12" s="172"/>
    </row>
    <row r="13" spans="1:19" ht="15.75" thickBot="1">
      <c r="A13" s="56" t="s">
        <v>47</v>
      </c>
      <c r="B13" s="176" t="s">
        <v>44</v>
      </c>
      <c r="C13" s="177"/>
      <c r="D13" s="178" t="s">
        <v>43</v>
      </c>
      <c r="E13" s="179"/>
      <c r="F13" s="179"/>
      <c r="G13" s="179"/>
      <c r="H13" s="180"/>
      <c r="I13" s="41"/>
      <c r="J13" s="159" t="s">
        <v>46</v>
      </c>
      <c r="K13" s="160"/>
      <c r="L13" s="161"/>
      <c r="M13" s="44" t="s">
        <v>38</v>
      </c>
      <c r="N13" s="55" t="s">
        <v>37</v>
      </c>
      <c r="O13" s="54" t="s">
        <v>36</v>
      </c>
      <c r="P13" s="172"/>
    </row>
    <row r="14" spans="1:19" ht="15.75" thickBot="1">
      <c r="A14" s="53" t="s">
        <v>45</v>
      </c>
      <c r="B14" s="176" t="s">
        <v>44</v>
      </c>
      <c r="C14" s="177"/>
      <c r="D14" s="178" t="s">
        <v>43</v>
      </c>
      <c r="E14" s="179"/>
      <c r="F14" s="179"/>
      <c r="G14" s="179"/>
      <c r="H14" s="180"/>
      <c r="I14" s="41"/>
      <c r="J14" s="162"/>
      <c r="K14" s="163"/>
      <c r="L14" s="164"/>
      <c r="M14" s="47"/>
      <c r="N14" s="46"/>
      <c r="O14" s="52"/>
      <c r="P14" s="172"/>
    </row>
    <row r="15" spans="1:19" ht="15.75" thickBot="1">
      <c r="A15" s="38" t="s">
        <v>42</v>
      </c>
      <c r="B15" s="181"/>
      <c r="C15" s="182"/>
      <c r="D15" s="182"/>
      <c r="E15" s="182"/>
      <c r="F15" s="182"/>
      <c r="G15" s="182"/>
      <c r="H15" s="183"/>
      <c r="I15" s="41"/>
      <c r="J15" s="159" t="s">
        <v>41</v>
      </c>
      <c r="K15" s="160"/>
      <c r="L15" s="161"/>
      <c r="M15" s="44" t="s">
        <v>38</v>
      </c>
      <c r="N15" s="51" t="s">
        <v>37</v>
      </c>
      <c r="O15" s="50" t="s">
        <v>36</v>
      </c>
      <c r="P15" s="172"/>
    </row>
    <row r="16" spans="1:19" ht="15" customHeight="1" thickBot="1">
      <c r="A16" s="49" t="s">
        <v>34</v>
      </c>
      <c r="B16" s="37"/>
      <c r="C16" s="36" t="s">
        <v>33</v>
      </c>
      <c r="D16" s="168"/>
      <c r="E16" s="169"/>
      <c r="F16" s="48" t="s">
        <v>33</v>
      </c>
      <c r="G16" s="168"/>
      <c r="H16" s="169"/>
      <c r="I16" s="41"/>
      <c r="J16" s="162"/>
      <c r="K16" s="163"/>
      <c r="L16" s="164"/>
      <c r="M16" s="47"/>
      <c r="N16" s="46"/>
      <c r="O16" s="45"/>
      <c r="P16" s="172"/>
    </row>
    <row r="17" spans="1:17" ht="15.75" customHeight="1">
      <c r="A17" s="38" t="s">
        <v>40</v>
      </c>
      <c r="B17" s="156" t="s">
        <v>31</v>
      </c>
      <c r="C17" s="157"/>
      <c r="D17" s="157"/>
      <c r="E17" s="157"/>
      <c r="F17" s="157"/>
      <c r="G17" s="157"/>
      <c r="H17" s="158"/>
      <c r="I17" s="41"/>
      <c r="J17" s="159" t="s">
        <v>39</v>
      </c>
      <c r="K17" s="160"/>
      <c r="L17" s="161"/>
      <c r="M17" s="44" t="s">
        <v>38</v>
      </c>
      <c r="N17" s="43" t="s">
        <v>37</v>
      </c>
      <c r="O17" s="42" t="s">
        <v>36</v>
      </c>
      <c r="P17" s="172"/>
    </row>
    <row r="18" spans="1:17" ht="15.75" customHeight="1" thickBot="1">
      <c r="A18" s="35" t="s">
        <v>35</v>
      </c>
      <c r="B18" s="165"/>
      <c r="C18" s="166"/>
      <c r="D18" s="166"/>
      <c r="E18" s="166"/>
      <c r="F18" s="166"/>
      <c r="G18" s="166"/>
      <c r="H18" s="167"/>
      <c r="I18" s="41"/>
      <c r="J18" s="162"/>
      <c r="K18" s="163"/>
      <c r="L18" s="164"/>
      <c r="M18" s="69"/>
      <c r="N18" s="40"/>
      <c r="O18" s="39"/>
      <c r="P18" s="172"/>
    </row>
    <row r="19" spans="1:17" ht="15.75" customHeight="1" thickBot="1">
      <c r="A19" s="38" t="s">
        <v>34</v>
      </c>
      <c r="B19" s="37"/>
      <c r="C19" s="36" t="s">
        <v>33</v>
      </c>
      <c r="D19" s="168"/>
      <c r="E19" s="169"/>
      <c r="F19" s="36" t="s">
        <v>33</v>
      </c>
      <c r="G19" s="168"/>
      <c r="H19" s="169"/>
      <c r="I19" s="170"/>
      <c r="J19" s="171"/>
      <c r="K19" s="171"/>
      <c r="L19" s="171"/>
      <c r="M19" s="171"/>
      <c r="N19" s="171"/>
      <c r="O19" s="171"/>
      <c r="P19" s="172"/>
    </row>
    <row r="20" spans="1:17" ht="15" customHeight="1" thickBot="1">
      <c r="A20" s="35" t="s">
        <v>32</v>
      </c>
      <c r="B20" s="156" t="s">
        <v>31</v>
      </c>
      <c r="C20" s="157"/>
      <c r="D20" s="157"/>
      <c r="E20" s="157"/>
      <c r="F20" s="157"/>
      <c r="G20" s="157"/>
      <c r="H20" s="158"/>
      <c r="I20" s="173"/>
      <c r="J20" s="174"/>
      <c r="K20" s="174"/>
      <c r="L20" s="174"/>
      <c r="M20" s="174"/>
      <c r="N20" s="174"/>
      <c r="O20" s="174"/>
      <c r="P20" s="175"/>
    </row>
    <row r="21" spans="1:17" ht="21.75" customHeight="1">
      <c r="A21" s="114" t="s">
        <v>30</v>
      </c>
      <c r="B21" s="115"/>
      <c r="C21" s="116"/>
      <c r="D21" s="103" t="s">
        <v>29</v>
      </c>
      <c r="E21" s="104"/>
      <c r="F21" s="34" t="s">
        <v>28</v>
      </c>
      <c r="G21" s="34" t="s">
        <v>27</v>
      </c>
      <c r="H21" s="34" t="s">
        <v>26</v>
      </c>
      <c r="I21" s="33" t="s">
        <v>25</v>
      </c>
      <c r="J21" s="33" t="s">
        <v>24</v>
      </c>
      <c r="K21" s="32"/>
      <c r="L21" s="32"/>
      <c r="M21" s="31"/>
      <c r="N21" s="31"/>
      <c r="O21" s="31"/>
      <c r="P21" s="30"/>
      <c r="Q21" s="29"/>
    </row>
    <row r="22" spans="1:17" ht="23.25" customHeight="1">
      <c r="A22" s="117"/>
      <c r="B22" s="118"/>
      <c r="C22" s="119"/>
      <c r="D22" s="103" t="s">
        <v>23</v>
      </c>
      <c r="E22" s="104"/>
      <c r="F22" s="28" t="s">
        <v>22</v>
      </c>
      <c r="G22" s="28" t="s">
        <v>21</v>
      </c>
      <c r="H22" s="28" t="s">
        <v>20</v>
      </c>
      <c r="I22" s="27" t="s">
        <v>19</v>
      </c>
      <c r="J22" s="26">
        <v>10</v>
      </c>
      <c r="K22" s="26">
        <v>12</v>
      </c>
      <c r="L22" s="26">
        <v>14</v>
      </c>
      <c r="M22" s="26">
        <v>16</v>
      </c>
      <c r="N22" s="99" t="s">
        <v>18</v>
      </c>
      <c r="O22" s="99" t="s">
        <v>17</v>
      </c>
      <c r="P22" s="101" t="s">
        <v>16</v>
      </c>
    </row>
    <row r="23" spans="1:17" ht="26.25" customHeight="1">
      <c r="A23" s="120"/>
      <c r="B23" s="121"/>
      <c r="C23" s="122"/>
      <c r="D23" s="103" t="s">
        <v>15</v>
      </c>
      <c r="E23" s="104"/>
      <c r="F23" s="25" t="s">
        <v>14</v>
      </c>
      <c r="G23" s="25" t="s">
        <v>13</v>
      </c>
      <c r="H23" s="25" t="s">
        <v>12</v>
      </c>
      <c r="I23" s="25" t="s">
        <v>11</v>
      </c>
      <c r="J23" s="25" t="s">
        <v>10</v>
      </c>
      <c r="K23" s="25" t="s">
        <v>9</v>
      </c>
      <c r="L23" s="24"/>
      <c r="M23" s="24"/>
      <c r="N23" s="100"/>
      <c r="O23" s="100"/>
      <c r="P23" s="102"/>
    </row>
    <row r="24" spans="1:17">
      <c r="A24" s="23" t="s">
        <v>8</v>
      </c>
      <c r="B24" s="22" t="s">
        <v>7</v>
      </c>
      <c r="C24" s="22" t="s">
        <v>6</v>
      </c>
      <c r="D24" s="22" t="s">
        <v>5</v>
      </c>
      <c r="E24" s="21" t="s">
        <v>58</v>
      </c>
      <c r="F24" s="20"/>
      <c r="G24" s="20"/>
      <c r="H24" s="20"/>
      <c r="I24" s="20"/>
      <c r="J24" s="20"/>
      <c r="K24" s="20"/>
      <c r="L24" s="20"/>
      <c r="M24" s="20"/>
      <c r="N24" s="19"/>
      <c r="O24" s="18"/>
      <c r="P24" s="17"/>
    </row>
    <row r="25" spans="1:17">
      <c r="A25" s="15" t="s">
        <v>234</v>
      </c>
      <c r="B25" s="13" t="s">
        <v>284</v>
      </c>
      <c r="C25" s="13">
        <v>1</v>
      </c>
      <c r="D25" s="12" t="s">
        <v>4</v>
      </c>
      <c r="E25" s="12">
        <v>5</v>
      </c>
      <c r="F25" s="11"/>
      <c r="G25" s="11"/>
      <c r="H25" s="11"/>
      <c r="I25" s="11"/>
      <c r="J25" s="11"/>
      <c r="K25" s="11"/>
      <c r="L25" s="11"/>
      <c r="M25" s="11"/>
      <c r="N25" s="70">
        <f>SUM(F25:M25)</f>
        <v>0</v>
      </c>
      <c r="O25" s="71"/>
      <c r="P25" s="16">
        <f>+N25*O25</f>
        <v>0</v>
      </c>
    </row>
    <row r="26" spans="1:17">
      <c r="A26" s="15" t="s">
        <v>235</v>
      </c>
      <c r="B26" s="13" t="s">
        <v>285</v>
      </c>
      <c r="C26" s="13">
        <v>1</v>
      </c>
      <c r="D26" s="12" t="s">
        <v>4</v>
      </c>
      <c r="E26" s="12">
        <v>5</v>
      </c>
      <c r="F26" s="11"/>
      <c r="G26" s="11"/>
      <c r="H26" s="11"/>
      <c r="I26" s="11"/>
      <c r="J26" s="11"/>
      <c r="K26" s="11"/>
      <c r="L26" s="11"/>
      <c r="M26" s="11"/>
      <c r="N26" s="70">
        <f t="shared" ref="N26:N70" si="0">SUM(F26:M26)</f>
        <v>0</v>
      </c>
      <c r="O26" s="71"/>
      <c r="P26" s="16">
        <f t="shared" ref="P26:P70" si="1">+N26*O26</f>
        <v>0</v>
      </c>
    </row>
    <row r="27" spans="1:17">
      <c r="A27" s="15" t="s">
        <v>236</v>
      </c>
      <c r="B27" s="13" t="s">
        <v>286</v>
      </c>
      <c r="C27" s="13">
        <v>1</v>
      </c>
      <c r="D27" s="12" t="s">
        <v>4</v>
      </c>
      <c r="E27" s="12">
        <v>5</v>
      </c>
      <c r="F27" s="11"/>
      <c r="G27" s="11"/>
      <c r="H27" s="11"/>
      <c r="I27" s="11"/>
      <c r="J27" s="11"/>
      <c r="K27" s="11"/>
      <c r="L27" s="11"/>
      <c r="M27" s="11"/>
      <c r="N27" s="70">
        <f t="shared" si="0"/>
        <v>0</v>
      </c>
      <c r="O27" s="71"/>
      <c r="P27" s="16">
        <f t="shared" si="1"/>
        <v>0</v>
      </c>
    </row>
    <row r="28" spans="1:17">
      <c r="A28" s="15" t="s">
        <v>237</v>
      </c>
      <c r="B28" s="13" t="s">
        <v>287</v>
      </c>
      <c r="C28" s="13">
        <v>1</v>
      </c>
      <c r="D28" s="12" t="s">
        <v>4</v>
      </c>
      <c r="E28" s="12">
        <v>6</v>
      </c>
      <c r="F28" s="11"/>
      <c r="G28" s="11"/>
      <c r="H28" s="11"/>
      <c r="I28" s="11"/>
      <c r="J28" s="11"/>
      <c r="K28" s="11"/>
      <c r="L28" s="11"/>
      <c r="M28" s="11"/>
      <c r="N28" s="70">
        <f>SUM(F28:M28)</f>
        <v>0</v>
      </c>
      <c r="O28" s="71"/>
      <c r="P28" s="16">
        <f t="shared" si="1"/>
        <v>0</v>
      </c>
    </row>
    <row r="29" spans="1:17">
      <c r="A29" s="15" t="s">
        <v>238</v>
      </c>
      <c r="B29" s="13" t="s">
        <v>66</v>
      </c>
      <c r="C29" s="13">
        <v>1</v>
      </c>
      <c r="D29" s="12" t="s">
        <v>4</v>
      </c>
      <c r="E29" s="12">
        <v>6</v>
      </c>
      <c r="F29" s="11"/>
      <c r="G29" s="11"/>
      <c r="H29" s="11"/>
      <c r="I29" s="11"/>
      <c r="J29" s="11"/>
      <c r="K29" s="11"/>
      <c r="L29" s="11"/>
      <c r="M29" s="11"/>
      <c r="N29" s="70">
        <f t="shared" si="0"/>
        <v>0</v>
      </c>
      <c r="O29" s="71"/>
      <c r="P29" s="16">
        <f t="shared" si="1"/>
        <v>0</v>
      </c>
    </row>
    <row r="30" spans="1:17">
      <c r="A30" s="15" t="s">
        <v>239</v>
      </c>
      <c r="B30" s="13" t="s">
        <v>288</v>
      </c>
      <c r="C30" s="13">
        <v>1</v>
      </c>
      <c r="D30" s="12" t="s">
        <v>4</v>
      </c>
      <c r="E30" s="12">
        <v>6</v>
      </c>
      <c r="F30" s="11"/>
      <c r="G30" s="11"/>
      <c r="H30" s="11"/>
      <c r="I30" s="11"/>
      <c r="J30" s="11"/>
      <c r="K30" s="11"/>
      <c r="L30" s="11"/>
      <c r="M30" s="11"/>
      <c r="N30" s="70">
        <f t="shared" si="0"/>
        <v>0</v>
      </c>
      <c r="O30" s="71"/>
      <c r="P30" s="16">
        <f t="shared" si="1"/>
        <v>0</v>
      </c>
    </row>
    <row r="31" spans="1:17">
      <c r="A31" s="15" t="s">
        <v>240</v>
      </c>
      <c r="B31" s="13" t="s">
        <v>289</v>
      </c>
      <c r="C31" s="13">
        <v>1</v>
      </c>
      <c r="D31" s="12" t="s">
        <v>4</v>
      </c>
      <c r="E31" s="12">
        <v>7</v>
      </c>
      <c r="F31" s="11"/>
      <c r="G31" s="11"/>
      <c r="H31" s="11"/>
      <c r="I31" s="11"/>
      <c r="J31" s="11"/>
      <c r="K31" s="11"/>
      <c r="L31" s="11"/>
      <c r="M31" s="11"/>
      <c r="N31" s="70">
        <f t="shared" si="0"/>
        <v>0</v>
      </c>
      <c r="O31" s="71"/>
      <c r="P31" s="16">
        <f t="shared" si="1"/>
        <v>0</v>
      </c>
    </row>
    <row r="32" spans="1:17">
      <c r="A32" s="15" t="s">
        <v>241</v>
      </c>
      <c r="B32" s="13" t="s">
        <v>290</v>
      </c>
      <c r="C32" s="13">
        <v>1</v>
      </c>
      <c r="D32" s="12" t="s">
        <v>4</v>
      </c>
      <c r="E32" s="12">
        <v>7</v>
      </c>
      <c r="F32" s="11"/>
      <c r="G32" s="11"/>
      <c r="H32" s="11"/>
      <c r="I32" s="11"/>
      <c r="J32" s="11"/>
      <c r="K32" s="11"/>
      <c r="L32" s="11"/>
      <c r="M32" s="11"/>
      <c r="N32" s="70">
        <f t="shared" si="0"/>
        <v>0</v>
      </c>
      <c r="O32" s="71"/>
      <c r="P32" s="16">
        <f t="shared" si="1"/>
        <v>0</v>
      </c>
    </row>
    <row r="33" spans="1:16">
      <c r="A33" s="15" t="s">
        <v>242</v>
      </c>
      <c r="B33" s="13" t="s">
        <v>291</v>
      </c>
      <c r="C33" s="13">
        <v>1</v>
      </c>
      <c r="D33" s="12" t="s">
        <v>4</v>
      </c>
      <c r="E33" s="12">
        <v>7</v>
      </c>
      <c r="F33" s="11"/>
      <c r="G33" s="11"/>
      <c r="H33" s="11"/>
      <c r="I33" s="11"/>
      <c r="J33" s="11"/>
      <c r="K33" s="11"/>
      <c r="L33" s="11"/>
      <c r="M33" s="11"/>
      <c r="N33" s="70">
        <f t="shared" si="0"/>
        <v>0</v>
      </c>
      <c r="O33" s="71"/>
      <c r="P33" s="16">
        <f t="shared" si="1"/>
        <v>0</v>
      </c>
    </row>
    <row r="34" spans="1:16">
      <c r="A34" s="15" t="s">
        <v>243</v>
      </c>
      <c r="B34" s="13" t="s">
        <v>292</v>
      </c>
      <c r="C34" s="13">
        <v>2</v>
      </c>
      <c r="D34" s="12" t="s">
        <v>4</v>
      </c>
      <c r="E34" s="12">
        <v>9</v>
      </c>
      <c r="F34" s="11"/>
      <c r="G34" s="11"/>
      <c r="H34" s="11"/>
      <c r="I34" s="11"/>
      <c r="J34" s="11"/>
      <c r="K34" s="11"/>
      <c r="L34" s="11"/>
      <c r="M34" s="11"/>
      <c r="N34" s="70">
        <f t="shared" si="0"/>
        <v>0</v>
      </c>
      <c r="O34" s="71"/>
      <c r="P34" s="16">
        <f t="shared" si="1"/>
        <v>0</v>
      </c>
    </row>
    <row r="35" spans="1:16">
      <c r="A35" s="15" t="s">
        <v>244</v>
      </c>
      <c r="B35" s="13" t="s">
        <v>293</v>
      </c>
      <c r="C35" s="13">
        <v>2</v>
      </c>
      <c r="D35" s="12" t="s">
        <v>4</v>
      </c>
      <c r="E35" s="12">
        <v>9</v>
      </c>
      <c r="F35" s="11"/>
      <c r="G35" s="11"/>
      <c r="H35" s="11"/>
      <c r="I35" s="11"/>
      <c r="J35" s="11"/>
      <c r="K35" s="11"/>
      <c r="L35" s="11"/>
      <c r="M35" s="11"/>
      <c r="N35" s="70">
        <f t="shared" si="0"/>
        <v>0</v>
      </c>
      <c r="O35" s="71"/>
      <c r="P35" s="16">
        <f t="shared" si="1"/>
        <v>0</v>
      </c>
    </row>
    <row r="36" spans="1:16">
      <c r="A36" s="15" t="s">
        <v>245</v>
      </c>
      <c r="B36" s="13" t="s">
        <v>294</v>
      </c>
      <c r="C36" s="13">
        <v>2</v>
      </c>
      <c r="D36" s="12" t="s">
        <v>4</v>
      </c>
      <c r="E36" s="12">
        <v>9</v>
      </c>
      <c r="F36" s="11"/>
      <c r="G36" s="11"/>
      <c r="H36" s="11"/>
      <c r="I36" s="11"/>
      <c r="J36" s="11"/>
      <c r="K36" s="11"/>
      <c r="L36" s="11"/>
      <c r="M36" s="11"/>
      <c r="N36" s="70">
        <f t="shared" si="0"/>
        <v>0</v>
      </c>
      <c r="O36" s="71"/>
      <c r="P36" s="16">
        <f t="shared" si="1"/>
        <v>0</v>
      </c>
    </row>
    <row r="37" spans="1:16">
      <c r="A37" s="15" t="s">
        <v>246</v>
      </c>
      <c r="B37" s="13" t="s">
        <v>295</v>
      </c>
      <c r="C37" s="13">
        <v>2</v>
      </c>
      <c r="D37" s="12" t="s">
        <v>4</v>
      </c>
      <c r="E37" s="12">
        <v>10</v>
      </c>
      <c r="F37" s="11"/>
      <c r="G37" s="11"/>
      <c r="H37" s="11"/>
      <c r="I37" s="11"/>
      <c r="J37" s="11"/>
      <c r="K37" s="11"/>
      <c r="L37" s="11"/>
      <c r="M37" s="11"/>
      <c r="N37" s="70">
        <f t="shared" si="0"/>
        <v>0</v>
      </c>
      <c r="O37" s="71"/>
      <c r="P37" s="16">
        <f t="shared" si="1"/>
        <v>0</v>
      </c>
    </row>
    <row r="38" spans="1:16">
      <c r="A38" s="68" t="s">
        <v>247</v>
      </c>
      <c r="B38" s="13" t="s">
        <v>296</v>
      </c>
      <c r="C38" s="13">
        <v>2</v>
      </c>
      <c r="D38" s="12" t="s">
        <v>4</v>
      </c>
      <c r="E38" s="12">
        <v>10</v>
      </c>
      <c r="F38" s="11"/>
      <c r="G38" s="11"/>
      <c r="H38" s="11"/>
      <c r="I38" s="11"/>
      <c r="J38" s="11"/>
      <c r="K38" s="11"/>
      <c r="L38" s="11"/>
      <c r="M38" s="11"/>
      <c r="N38" s="70">
        <f t="shared" si="0"/>
        <v>0</v>
      </c>
      <c r="O38" s="71"/>
      <c r="P38" s="16">
        <f t="shared" si="1"/>
        <v>0</v>
      </c>
    </row>
    <row r="39" spans="1:16">
      <c r="A39" s="15" t="s">
        <v>248</v>
      </c>
      <c r="B39" s="13" t="s">
        <v>297</v>
      </c>
      <c r="C39" s="13">
        <v>2</v>
      </c>
      <c r="D39" s="12" t="s">
        <v>4</v>
      </c>
      <c r="E39" s="12">
        <v>10</v>
      </c>
      <c r="F39" s="11"/>
      <c r="G39" s="11"/>
      <c r="H39" s="11"/>
      <c r="I39" s="11"/>
      <c r="J39" s="11"/>
      <c r="K39" s="11"/>
      <c r="L39" s="11"/>
      <c r="M39" s="11"/>
      <c r="N39" s="70">
        <f t="shared" si="0"/>
        <v>0</v>
      </c>
      <c r="O39" s="71"/>
      <c r="P39" s="16">
        <f t="shared" si="1"/>
        <v>0</v>
      </c>
    </row>
    <row r="40" spans="1:16">
      <c r="A40" s="15" t="s">
        <v>249</v>
      </c>
      <c r="B40" s="13" t="s">
        <v>298</v>
      </c>
      <c r="C40" s="13">
        <v>2</v>
      </c>
      <c r="D40" s="12" t="s">
        <v>4</v>
      </c>
      <c r="E40" s="12">
        <v>11</v>
      </c>
      <c r="F40" s="11"/>
      <c r="G40" s="11"/>
      <c r="H40" s="11"/>
      <c r="I40" s="11"/>
      <c r="J40" s="11"/>
      <c r="K40" s="11"/>
      <c r="L40" s="11"/>
      <c r="M40" s="11"/>
      <c r="N40" s="70">
        <f t="shared" si="0"/>
        <v>0</v>
      </c>
      <c r="O40" s="71"/>
      <c r="P40" s="16">
        <f t="shared" si="1"/>
        <v>0</v>
      </c>
    </row>
    <row r="41" spans="1:16">
      <c r="A41" s="15" t="s">
        <v>250</v>
      </c>
      <c r="B41" s="13" t="s">
        <v>299</v>
      </c>
      <c r="C41" s="13">
        <v>2</v>
      </c>
      <c r="D41" s="12" t="s">
        <v>4</v>
      </c>
      <c r="E41" s="12">
        <v>11</v>
      </c>
      <c r="F41" s="11"/>
      <c r="G41" s="11"/>
      <c r="H41" s="11"/>
      <c r="I41" s="11"/>
      <c r="J41" s="11"/>
      <c r="K41" s="11"/>
      <c r="L41" s="11"/>
      <c r="M41" s="11"/>
      <c r="N41" s="70">
        <f t="shared" si="0"/>
        <v>0</v>
      </c>
      <c r="O41" s="71"/>
      <c r="P41" s="16">
        <f t="shared" si="1"/>
        <v>0</v>
      </c>
    </row>
    <row r="42" spans="1:16">
      <c r="A42" s="15" t="s">
        <v>251</v>
      </c>
      <c r="B42" s="13" t="s">
        <v>300</v>
      </c>
      <c r="C42" s="13">
        <v>3</v>
      </c>
      <c r="D42" s="12" t="s">
        <v>4</v>
      </c>
      <c r="E42" s="12">
        <v>13</v>
      </c>
      <c r="F42" s="11"/>
      <c r="G42" s="11"/>
      <c r="H42" s="11"/>
      <c r="I42" s="11"/>
      <c r="J42" s="11"/>
      <c r="K42" s="11"/>
      <c r="L42" s="11"/>
      <c r="M42" s="11"/>
      <c r="N42" s="70">
        <f t="shared" si="0"/>
        <v>0</v>
      </c>
      <c r="O42" s="71"/>
      <c r="P42" s="16">
        <f t="shared" si="1"/>
        <v>0</v>
      </c>
    </row>
    <row r="43" spans="1:16">
      <c r="A43" s="15" t="s">
        <v>252</v>
      </c>
      <c r="B43" s="13" t="s">
        <v>301</v>
      </c>
      <c r="C43" s="13">
        <v>3</v>
      </c>
      <c r="D43" s="12" t="s">
        <v>4</v>
      </c>
      <c r="E43" s="12">
        <v>13</v>
      </c>
      <c r="F43" s="11"/>
      <c r="G43" s="11"/>
      <c r="H43" s="11"/>
      <c r="I43" s="11"/>
      <c r="J43" s="11"/>
      <c r="K43" s="11"/>
      <c r="L43" s="11"/>
      <c r="M43" s="11"/>
      <c r="N43" s="70">
        <f t="shared" si="0"/>
        <v>0</v>
      </c>
      <c r="O43" s="71"/>
      <c r="P43" s="16">
        <f t="shared" si="1"/>
        <v>0</v>
      </c>
    </row>
    <row r="44" spans="1:16">
      <c r="A44" s="15" t="s">
        <v>253</v>
      </c>
      <c r="B44" s="13" t="s">
        <v>302</v>
      </c>
      <c r="C44" s="13">
        <v>3</v>
      </c>
      <c r="D44" s="12" t="s">
        <v>4</v>
      </c>
      <c r="E44" s="12">
        <v>13</v>
      </c>
      <c r="F44" s="11"/>
      <c r="G44" s="11"/>
      <c r="H44" s="11"/>
      <c r="I44" s="11"/>
      <c r="J44" s="11"/>
      <c r="K44" s="11"/>
      <c r="L44" s="11"/>
      <c r="M44" s="11"/>
      <c r="N44" s="70">
        <f t="shared" si="0"/>
        <v>0</v>
      </c>
      <c r="O44" s="71"/>
      <c r="P44" s="16">
        <f t="shared" si="1"/>
        <v>0</v>
      </c>
    </row>
    <row r="45" spans="1:16">
      <c r="A45" s="15" t="s">
        <v>254</v>
      </c>
      <c r="B45" s="13" t="s">
        <v>67</v>
      </c>
      <c r="C45" s="13">
        <v>3</v>
      </c>
      <c r="D45" s="12" t="s">
        <v>4</v>
      </c>
      <c r="E45" s="12">
        <v>14</v>
      </c>
      <c r="F45" s="11"/>
      <c r="G45" s="11"/>
      <c r="H45" s="11"/>
      <c r="I45" s="11"/>
      <c r="J45" s="11"/>
      <c r="K45" s="11"/>
      <c r="L45" s="11"/>
      <c r="M45" s="11"/>
      <c r="N45" s="70">
        <f t="shared" si="0"/>
        <v>0</v>
      </c>
      <c r="O45" s="71"/>
      <c r="P45" s="16">
        <f t="shared" si="1"/>
        <v>0</v>
      </c>
    </row>
    <row r="46" spans="1:16">
      <c r="A46" s="15" t="s">
        <v>255</v>
      </c>
      <c r="B46" s="13" t="s">
        <v>303</v>
      </c>
      <c r="C46" s="13">
        <v>3</v>
      </c>
      <c r="D46" s="12" t="s">
        <v>4</v>
      </c>
      <c r="E46" s="12">
        <v>14</v>
      </c>
      <c r="F46" s="11"/>
      <c r="G46" s="11"/>
      <c r="H46" s="11"/>
      <c r="I46" s="11"/>
      <c r="J46" s="11"/>
      <c r="K46" s="11"/>
      <c r="L46" s="11"/>
      <c r="M46" s="11"/>
      <c r="N46" s="70">
        <f t="shared" si="0"/>
        <v>0</v>
      </c>
      <c r="O46" s="71"/>
      <c r="P46" s="16">
        <f t="shared" si="1"/>
        <v>0</v>
      </c>
    </row>
    <row r="47" spans="1:16">
      <c r="A47" s="15" t="s">
        <v>256</v>
      </c>
      <c r="B47" s="13" t="s">
        <v>304</v>
      </c>
      <c r="C47" s="13">
        <v>3</v>
      </c>
      <c r="D47" s="12" t="s">
        <v>4</v>
      </c>
      <c r="E47" s="12">
        <v>14</v>
      </c>
      <c r="F47" s="11"/>
      <c r="G47" s="11"/>
      <c r="H47" s="11"/>
      <c r="I47" s="11"/>
      <c r="J47" s="11"/>
      <c r="K47" s="11"/>
      <c r="L47" s="11"/>
      <c r="M47" s="11"/>
      <c r="N47" s="70">
        <f t="shared" si="0"/>
        <v>0</v>
      </c>
      <c r="O47" s="71"/>
      <c r="P47" s="16">
        <f t="shared" si="1"/>
        <v>0</v>
      </c>
    </row>
    <row r="48" spans="1:16">
      <c r="A48" s="15" t="s">
        <v>257</v>
      </c>
      <c r="B48" s="13" t="s">
        <v>305</v>
      </c>
      <c r="C48" s="13">
        <v>3</v>
      </c>
      <c r="D48" s="12" t="s">
        <v>4</v>
      </c>
      <c r="E48" s="12">
        <v>15</v>
      </c>
      <c r="F48" s="11"/>
      <c r="G48" s="11"/>
      <c r="H48" s="11"/>
      <c r="I48" s="11"/>
      <c r="J48" s="11"/>
      <c r="K48" s="11"/>
      <c r="L48" s="11"/>
      <c r="M48" s="11"/>
      <c r="N48" s="70">
        <f t="shared" si="0"/>
        <v>0</v>
      </c>
      <c r="O48" s="71"/>
      <c r="P48" s="16">
        <f t="shared" si="1"/>
        <v>0</v>
      </c>
    </row>
    <row r="49" spans="1:16">
      <c r="A49" s="15" t="s">
        <v>258</v>
      </c>
      <c r="B49" s="13" t="s">
        <v>306</v>
      </c>
      <c r="C49" s="13">
        <v>3</v>
      </c>
      <c r="D49" s="12" t="s">
        <v>4</v>
      </c>
      <c r="E49" s="12">
        <v>15</v>
      </c>
      <c r="F49" s="11"/>
      <c r="G49" s="11"/>
      <c r="H49" s="11"/>
      <c r="I49" s="11"/>
      <c r="J49" s="11"/>
      <c r="K49" s="11"/>
      <c r="L49" s="11"/>
      <c r="M49" s="11"/>
      <c r="N49" s="70">
        <f t="shared" si="0"/>
        <v>0</v>
      </c>
      <c r="O49" s="71"/>
      <c r="P49" s="16">
        <f t="shared" si="1"/>
        <v>0</v>
      </c>
    </row>
    <row r="50" spans="1:16">
      <c r="A50" s="15" t="s">
        <v>259</v>
      </c>
      <c r="B50" s="13" t="s">
        <v>307</v>
      </c>
      <c r="C50" s="13">
        <v>4</v>
      </c>
      <c r="D50" s="12" t="s">
        <v>4</v>
      </c>
      <c r="E50" s="12">
        <v>17</v>
      </c>
      <c r="F50" s="11"/>
      <c r="G50" s="11"/>
      <c r="H50" s="11"/>
      <c r="I50" s="11"/>
      <c r="J50" s="11"/>
      <c r="K50" s="11"/>
      <c r="L50" s="11"/>
      <c r="M50" s="11"/>
      <c r="N50" s="70">
        <f t="shared" si="0"/>
        <v>0</v>
      </c>
      <c r="O50" s="71"/>
      <c r="P50" s="16">
        <f t="shared" si="1"/>
        <v>0</v>
      </c>
    </row>
    <row r="51" spans="1:16">
      <c r="A51" s="15" t="s">
        <v>260</v>
      </c>
      <c r="B51" s="13" t="s">
        <v>61</v>
      </c>
      <c r="C51" s="13">
        <v>4</v>
      </c>
      <c r="D51" s="12" t="s">
        <v>4</v>
      </c>
      <c r="E51" s="12">
        <v>17</v>
      </c>
      <c r="F51" s="11"/>
      <c r="G51" s="11"/>
      <c r="H51" s="11"/>
      <c r="I51" s="11"/>
      <c r="J51" s="11"/>
      <c r="K51" s="11"/>
      <c r="L51" s="11"/>
      <c r="M51" s="11"/>
      <c r="N51" s="70">
        <f t="shared" si="0"/>
        <v>0</v>
      </c>
      <c r="O51" s="71"/>
      <c r="P51" s="16">
        <f t="shared" si="1"/>
        <v>0</v>
      </c>
    </row>
    <row r="52" spans="1:16">
      <c r="A52" s="15" t="s">
        <v>279</v>
      </c>
      <c r="B52" s="13" t="s">
        <v>62</v>
      </c>
      <c r="C52" s="13">
        <v>4</v>
      </c>
      <c r="D52" s="12" t="s">
        <v>4</v>
      </c>
      <c r="E52" s="12">
        <v>17</v>
      </c>
      <c r="F52" s="11"/>
      <c r="G52" s="11"/>
      <c r="H52" s="11"/>
      <c r="I52" s="11"/>
      <c r="J52" s="11"/>
      <c r="K52" s="11"/>
      <c r="L52" s="11"/>
      <c r="M52" s="11"/>
      <c r="N52" s="70">
        <f t="shared" si="0"/>
        <v>0</v>
      </c>
      <c r="O52" s="71"/>
      <c r="P52" s="16">
        <f t="shared" si="1"/>
        <v>0</v>
      </c>
    </row>
    <row r="53" spans="1:16">
      <c r="A53" s="15" t="s">
        <v>261</v>
      </c>
      <c r="B53" s="13" t="s">
        <v>308</v>
      </c>
      <c r="C53" s="13">
        <v>4</v>
      </c>
      <c r="D53" s="12" t="s">
        <v>4</v>
      </c>
      <c r="E53" s="12">
        <v>18</v>
      </c>
      <c r="F53" s="11"/>
      <c r="G53" s="11"/>
      <c r="H53" s="11"/>
      <c r="I53" s="11"/>
      <c r="J53" s="11"/>
      <c r="K53" s="11"/>
      <c r="L53" s="11"/>
      <c r="M53" s="11"/>
      <c r="N53" s="70">
        <f t="shared" si="0"/>
        <v>0</v>
      </c>
      <c r="O53" s="71"/>
      <c r="P53" s="16">
        <f t="shared" si="1"/>
        <v>0</v>
      </c>
    </row>
    <row r="54" spans="1:16">
      <c r="A54" s="15" t="s">
        <v>262</v>
      </c>
      <c r="B54" s="13" t="s">
        <v>309</v>
      </c>
      <c r="C54" s="13">
        <v>4</v>
      </c>
      <c r="D54" s="12" t="s">
        <v>4</v>
      </c>
      <c r="E54" s="12">
        <v>18</v>
      </c>
      <c r="F54" s="11"/>
      <c r="G54" s="11"/>
      <c r="H54" s="11"/>
      <c r="I54" s="11"/>
      <c r="J54" s="11"/>
      <c r="K54" s="11"/>
      <c r="L54" s="11"/>
      <c r="M54" s="11"/>
      <c r="N54" s="70">
        <f t="shared" si="0"/>
        <v>0</v>
      </c>
      <c r="O54" s="71"/>
      <c r="P54" s="16">
        <f t="shared" si="1"/>
        <v>0</v>
      </c>
    </row>
    <row r="55" spans="1:16">
      <c r="A55" s="15" t="s">
        <v>263</v>
      </c>
      <c r="B55" s="13" t="s">
        <v>310</v>
      </c>
      <c r="C55" s="13">
        <v>4</v>
      </c>
      <c r="D55" s="12" t="s">
        <v>4</v>
      </c>
      <c r="E55" s="12">
        <v>18</v>
      </c>
      <c r="F55" s="11"/>
      <c r="G55" s="11"/>
      <c r="H55" s="11"/>
      <c r="I55" s="11"/>
      <c r="J55" s="11"/>
      <c r="K55" s="11"/>
      <c r="L55" s="11"/>
      <c r="M55" s="11"/>
      <c r="N55" s="70">
        <f t="shared" si="0"/>
        <v>0</v>
      </c>
      <c r="O55" s="71"/>
      <c r="P55" s="16">
        <f t="shared" si="1"/>
        <v>0</v>
      </c>
    </row>
    <row r="56" spans="1:16">
      <c r="A56" s="15" t="s">
        <v>264</v>
      </c>
      <c r="B56" s="13" t="s">
        <v>311</v>
      </c>
      <c r="C56" s="13">
        <v>4</v>
      </c>
      <c r="D56" s="12" t="s">
        <v>4</v>
      </c>
      <c r="E56" s="12">
        <v>19</v>
      </c>
      <c r="F56" s="11"/>
      <c r="G56" s="11"/>
      <c r="H56" s="11"/>
      <c r="I56" s="11"/>
      <c r="J56" s="11"/>
      <c r="K56" s="11"/>
      <c r="L56" s="11"/>
      <c r="M56" s="11"/>
      <c r="N56" s="70">
        <f t="shared" si="0"/>
        <v>0</v>
      </c>
      <c r="O56" s="71"/>
      <c r="P56" s="16">
        <f t="shared" si="1"/>
        <v>0</v>
      </c>
    </row>
    <row r="57" spans="1:16">
      <c r="A57" s="15" t="s">
        <v>265</v>
      </c>
      <c r="B57" s="13" t="s">
        <v>312</v>
      </c>
      <c r="C57" s="13">
        <v>4</v>
      </c>
      <c r="D57" s="12" t="s">
        <v>4</v>
      </c>
      <c r="E57" s="12">
        <v>19</v>
      </c>
      <c r="F57" s="11"/>
      <c r="G57" s="11"/>
      <c r="H57" s="11"/>
      <c r="I57" s="11"/>
      <c r="J57" s="11"/>
      <c r="K57" s="11"/>
      <c r="L57" s="11"/>
      <c r="M57" s="11"/>
      <c r="N57" s="70">
        <f t="shared" si="0"/>
        <v>0</v>
      </c>
      <c r="O57" s="71"/>
      <c r="P57" s="16">
        <f t="shared" si="1"/>
        <v>0</v>
      </c>
    </row>
    <row r="58" spans="1:16">
      <c r="A58" s="15" t="s">
        <v>266</v>
      </c>
      <c r="B58" s="13" t="s">
        <v>64</v>
      </c>
      <c r="C58" s="13">
        <v>5</v>
      </c>
      <c r="D58" s="12" t="s">
        <v>4</v>
      </c>
      <c r="E58" s="12">
        <v>21</v>
      </c>
      <c r="F58" s="11"/>
      <c r="G58" s="11"/>
      <c r="H58" s="11"/>
      <c r="I58" s="11"/>
      <c r="J58" s="11"/>
      <c r="K58" s="11"/>
      <c r="L58" s="11"/>
      <c r="M58" s="11"/>
      <c r="N58" s="70">
        <f t="shared" si="0"/>
        <v>0</v>
      </c>
      <c r="O58" s="71"/>
      <c r="P58" s="16">
        <f t="shared" si="1"/>
        <v>0</v>
      </c>
    </row>
    <row r="59" spans="1:16">
      <c r="A59" s="15" t="s">
        <v>267</v>
      </c>
      <c r="B59" s="13" t="s">
        <v>313</v>
      </c>
      <c r="C59" s="13">
        <v>5</v>
      </c>
      <c r="D59" s="12" t="s">
        <v>4</v>
      </c>
      <c r="E59" s="12">
        <v>21</v>
      </c>
      <c r="F59" s="11"/>
      <c r="G59" s="11"/>
      <c r="H59" s="11"/>
      <c r="I59" s="11"/>
      <c r="J59" s="11"/>
      <c r="K59" s="11"/>
      <c r="L59" s="11"/>
      <c r="M59" s="11"/>
      <c r="N59" s="70">
        <f t="shared" si="0"/>
        <v>0</v>
      </c>
      <c r="O59" s="71"/>
      <c r="P59" s="16">
        <f t="shared" si="1"/>
        <v>0</v>
      </c>
    </row>
    <row r="60" spans="1:16">
      <c r="A60" s="15" t="s">
        <v>268</v>
      </c>
      <c r="B60" s="13" t="s">
        <v>63</v>
      </c>
      <c r="C60" s="13">
        <v>5</v>
      </c>
      <c r="D60" s="12" t="s">
        <v>4</v>
      </c>
      <c r="E60" s="12">
        <v>21</v>
      </c>
      <c r="F60" s="11"/>
      <c r="G60" s="11"/>
      <c r="H60" s="11"/>
      <c r="I60" s="11"/>
      <c r="J60" s="11"/>
      <c r="K60" s="11"/>
      <c r="L60" s="11"/>
      <c r="M60" s="11"/>
      <c r="N60" s="70">
        <f t="shared" si="0"/>
        <v>0</v>
      </c>
      <c r="O60" s="71"/>
      <c r="P60" s="16">
        <f t="shared" si="1"/>
        <v>0</v>
      </c>
    </row>
    <row r="61" spans="1:16">
      <c r="A61" s="15" t="s">
        <v>269</v>
      </c>
      <c r="B61" s="13" t="s">
        <v>314</v>
      </c>
      <c r="C61" s="13">
        <v>5</v>
      </c>
      <c r="D61" s="12" t="s">
        <v>4</v>
      </c>
      <c r="E61" s="12">
        <v>22</v>
      </c>
      <c r="F61" s="11"/>
      <c r="G61" s="11"/>
      <c r="H61" s="11"/>
      <c r="I61" s="11"/>
      <c r="J61" s="11"/>
      <c r="K61" s="11"/>
      <c r="L61" s="11"/>
      <c r="M61" s="11"/>
      <c r="N61" s="70">
        <f t="shared" si="0"/>
        <v>0</v>
      </c>
      <c r="O61" s="71"/>
      <c r="P61" s="16">
        <f t="shared" si="1"/>
        <v>0</v>
      </c>
    </row>
    <row r="62" spans="1:16">
      <c r="A62" s="15" t="s">
        <v>270</v>
      </c>
      <c r="B62" s="13" t="s">
        <v>315</v>
      </c>
      <c r="C62" s="13">
        <v>5</v>
      </c>
      <c r="D62" s="12" t="s">
        <v>4</v>
      </c>
      <c r="E62" s="12">
        <v>22</v>
      </c>
      <c r="F62" s="11"/>
      <c r="G62" s="11"/>
      <c r="H62" s="11"/>
      <c r="I62" s="11"/>
      <c r="J62" s="11"/>
      <c r="K62" s="11"/>
      <c r="L62" s="11"/>
      <c r="M62" s="11"/>
      <c r="N62" s="70">
        <f t="shared" si="0"/>
        <v>0</v>
      </c>
      <c r="O62" s="71"/>
      <c r="P62" s="16">
        <f t="shared" si="1"/>
        <v>0</v>
      </c>
    </row>
    <row r="63" spans="1:16">
      <c r="A63" s="15" t="s">
        <v>271</v>
      </c>
      <c r="B63" s="13" t="s">
        <v>65</v>
      </c>
      <c r="C63" s="13">
        <v>5</v>
      </c>
      <c r="D63" s="12" t="s">
        <v>4</v>
      </c>
      <c r="E63" s="12">
        <v>22</v>
      </c>
      <c r="F63" s="11"/>
      <c r="G63" s="11"/>
      <c r="H63" s="11"/>
      <c r="I63" s="11"/>
      <c r="J63" s="11"/>
      <c r="K63" s="11"/>
      <c r="L63" s="11"/>
      <c r="M63" s="11"/>
      <c r="N63" s="70">
        <f t="shared" si="0"/>
        <v>0</v>
      </c>
      <c r="O63" s="71"/>
      <c r="P63" s="16">
        <f t="shared" si="1"/>
        <v>0</v>
      </c>
    </row>
    <row r="64" spans="1:16">
      <c r="A64" s="15" t="s">
        <v>272</v>
      </c>
      <c r="B64" s="13" t="s">
        <v>316</v>
      </c>
      <c r="C64" s="13">
        <v>5</v>
      </c>
      <c r="D64" s="12" t="s">
        <v>4</v>
      </c>
      <c r="E64" s="12">
        <v>23</v>
      </c>
      <c r="F64" s="11"/>
      <c r="G64" s="11"/>
      <c r="H64" s="11"/>
      <c r="I64" s="11"/>
      <c r="J64" s="11"/>
      <c r="K64" s="11"/>
      <c r="L64" s="11"/>
      <c r="M64" s="11"/>
      <c r="N64" s="70">
        <f t="shared" si="0"/>
        <v>0</v>
      </c>
      <c r="O64" s="71"/>
      <c r="P64" s="16">
        <f t="shared" si="1"/>
        <v>0</v>
      </c>
    </row>
    <row r="65" spans="1:16">
      <c r="A65" s="15" t="s">
        <v>273</v>
      </c>
      <c r="B65" s="13" t="s">
        <v>317</v>
      </c>
      <c r="C65" s="13">
        <v>5</v>
      </c>
      <c r="D65" s="12" t="s">
        <v>4</v>
      </c>
      <c r="E65" s="12">
        <v>23</v>
      </c>
      <c r="F65" s="11"/>
      <c r="G65" s="11"/>
      <c r="H65" s="11"/>
      <c r="I65" s="11"/>
      <c r="J65" s="11"/>
      <c r="K65" s="11"/>
      <c r="L65" s="11"/>
      <c r="M65" s="11"/>
      <c r="N65" s="70">
        <f t="shared" si="0"/>
        <v>0</v>
      </c>
      <c r="O65" s="71"/>
      <c r="P65" s="16">
        <f t="shared" si="1"/>
        <v>0</v>
      </c>
    </row>
    <row r="66" spans="1:16">
      <c r="A66" s="15" t="s">
        <v>274</v>
      </c>
      <c r="B66" s="13" t="s">
        <v>318</v>
      </c>
      <c r="C66" s="13">
        <v>5</v>
      </c>
      <c r="D66" s="12" t="s">
        <v>4</v>
      </c>
      <c r="E66" s="12">
        <v>23</v>
      </c>
      <c r="F66" s="11"/>
      <c r="G66" s="11"/>
      <c r="H66" s="11"/>
      <c r="I66" s="11"/>
      <c r="J66" s="11"/>
      <c r="K66" s="11"/>
      <c r="L66" s="11"/>
      <c r="M66" s="11"/>
      <c r="N66" s="70">
        <f t="shared" si="0"/>
        <v>0</v>
      </c>
      <c r="O66" s="71"/>
      <c r="P66" s="16">
        <f t="shared" si="1"/>
        <v>0</v>
      </c>
    </row>
    <row r="67" spans="1:16" ht="14.25" customHeight="1">
      <c r="A67" s="15" t="s">
        <v>275</v>
      </c>
      <c r="B67" s="13" t="s">
        <v>280</v>
      </c>
      <c r="C67" s="13" t="s">
        <v>59</v>
      </c>
      <c r="D67" s="12" t="s">
        <v>4</v>
      </c>
      <c r="E67" s="12" t="s">
        <v>69</v>
      </c>
      <c r="F67" s="11"/>
      <c r="G67" s="11"/>
      <c r="H67" s="11"/>
      <c r="I67" s="11"/>
      <c r="J67" s="11"/>
      <c r="K67" s="10"/>
      <c r="L67" s="10"/>
      <c r="M67" s="10"/>
      <c r="N67" s="70">
        <f t="shared" si="0"/>
        <v>0</v>
      </c>
      <c r="O67" s="71"/>
      <c r="P67" s="16">
        <f t="shared" si="1"/>
        <v>0</v>
      </c>
    </row>
    <row r="68" spans="1:16">
      <c r="A68" s="15" t="s">
        <v>276</v>
      </c>
      <c r="B68" s="13" t="s">
        <v>281</v>
      </c>
      <c r="C68" s="13" t="s">
        <v>59</v>
      </c>
      <c r="D68" s="12" t="s">
        <v>4</v>
      </c>
      <c r="E68" s="12" t="s">
        <v>69</v>
      </c>
      <c r="F68" s="11"/>
      <c r="G68" s="11"/>
      <c r="H68" s="11"/>
      <c r="I68" s="11"/>
      <c r="J68" s="11"/>
      <c r="K68" s="10"/>
      <c r="L68" s="10"/>
      <c r="M68" s="10"/>
      <c r="N68" s="70">
        <f t="shared" si="0"/>
        <v>0</v>
      </c>
      <c r="O68" s="71"/>
      <c r="P68" s="16">
        <f t="shared" si="1"/>
        <v>0</v>
      </c>
    </row>
    <row r="69" spans="1:16">
      <c r="A69" s="15" t="s">
        <v>277</v>
      </c>
      <c r="B69" s="13" t="s">
        <v>282</v>
      </c>
      <c r="C69" s="13" t="s">
        <v>59</v>
      </c>
      <c r="D69" s="12" t="s">
        <v>4</v>
      </c>
      <c r="E69" s="12" t="s">
        <v>69</v>
      </c>
      <c r="F69" s="11"/>
      <c r="G69" s="11"/>
      <c r="H69" s="11"/>
      <c r="I69" s="11"/>
      <c r="J69" s="11"/>
      <c r="K69" s="10"/>
      <c r="L69" s="10"/>
      <c r="M69" s="10"/>
      <c r="N69" s="70">
        <f t="shared" si="0"/>
        <v>0</v>
      </c>
      <c r="O69" s="71"/>
      <c r="P69" s="16">
        <f t="shared" si="1"/>
        <v>0</v>
      </c>
    </row>
    <row r="70" spans="1:16">
      <c r="A70" s="15" t="s">
        <v>278</v>
      </c>
      <c r="B70" s="13" t="s">
        <v>283</v>
      </c>
      <c r="C70" s="13" t="s">
        <v>59</v>
      </c>
      <c r="D70" s="12" t="s">
        <v>4</v>
      </c>
      <c r="E70" s="12" t="s">
        <v>69</v>
      </c>
      <c r="F70" s="11"/>
      <c r="G70" s="11"/>
      <c r="H70" s="11"/>
      <c r="I70" s="11"/>
      <c r="J70" s="11"/>
      <c r="K70" s="10"/>
      <c r="L70" s="10"/>
      <c r="M70" s="10"/>
      <c r="N70" s="70">
        <f t="shared" si="0"/>
        <v>0</v>
      </c>
      <c r="O70" s="71"/>
      <c r="P70" s="16">
        <f t="shared" si="1"/>
        <v>0</v>
      </c>
    </row>
    <row r="71" spans="1:16" ht="15" customHeight="1">
      <c r="A71" s="132" t="s">
        <v>3</v>
      </c>
      <c r="B71" s="133"/>
      <c r="C71" s="134"/>
      <c r="D71" s="141"/>
      <c r="E71" s="142"/>
      <c r="F71" s="142"/>
      <c r="G71" s="142"/>
      <c r="H71" s="142"/>
      <c r="I71" s="142"/>
      <c r="J71" s="143"/>
      <c r="K71" s="144" t="s">
        <v>2</v>
      </c>
      <c r="L71" s="145"/>
      <c r="M71" s="146"/>
      <c r="N71" s="70">
        <f>SUM(N25:N70)</f>
        <v>0</v>
      </c>
      <c r="O71" s="8"/>
      <c r="P71" s="7">
        <f>SUM(P25:P70)</f>
        <v>0</v>
      </c>
    </row>
    <row r="72" spans="1:16" ht="15" customHeight="1">
      <c r="A72" s="135"/>
      <c r="B72" s="136"/>
      <c r="C72" s="137"/>
      <c r="D72" s="141"/>
      <c r="E72" s="142"/>
      <c r="F72" s="142"/>
      <c r="G72" s="142"/>
      <c r="H72" s="142"/>
      <c r="I72" s="142"/>
      <c r="J72" s="143"/>
      <c r="K72" s="147" t="s">
        <v>1</v>
      </c>
      <c r="L72" s="148"/>
      <c r="M72" s="149"/>
      <c r="N72" s="6"/>
      <c r="O72" s="6"/>
      <c r="P72" s="5"/>
    </row>
    <row r="73" spans="1:16" ht="15.75" customHeight="1" thickBot="1">
      <c r="A73" s="138"/>
      <c r="B73" s="139"/>
      <c r="C73" s="140"/>
      <c r="D73" s="150"/>
      <c r="E73" s="151"/>
      <c r="F73" s="151"/>
      <c r="G73" s="151"/>
      <c r="H73" s="151"/>
      <c r="I73" s="151"/>
      <c r="J73" s="152"/>
      <c r="K73" s="153" t="s">
        <v>0</v>
      </c>
      <c r="L73" s="154"/>
      <c r="M73" s="155"/>
      <c r="N73" s="4"/>
      <c r="O73" s="4"/>
      <c r="P73" s="67">
        <f>P71+P72</f>
        <v>0</v>
      </c>
    </row>
    <row r="74" spans="1:16" ht="15" customHeight="1">
      <c r="A74" s="123" t="s">
        <v>60</v>
      </c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5"/>
    </row>
    <row r="75" spans="1:16">
      <c r="A75" s="126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8"/>
    </row>
    <row r="76" spans="1:16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8"/>
    </row>
    <row r="77" spans="1:16">
      <c r="A77" s="126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8"/>
    </row>
    <row r="78" spans="1:16" ht="15.75" thickBot="1">
      <c r="A78" s="129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1"/>
    </row>
    <row r="79" spans="1: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</row>
    <row r="80" spans="1: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</row>
    <row r="81" spans="1:1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</row>
    <row r="82" spans="1:1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</row>
    <row r="83" spans="1:1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</row>
  </sheetData>
  <mergeCells count="45">
    <mergeCell ref="A1:P1"/>
    <mergeCell ref="A2:P6"/>
    <mergeCell ref="B7:H7"/>
    <mergeCell ref="I7:P7"/>
    <mergeCell ref="B8:H8"/>
    <mergeCell ref="J8:N8"/>
    <mergeCell ref="P8:P18"/>
    <mergeCell ref="B9:H9"/>
    <mergeCell ref="J9:N9"/>
    <mergeCell ref="B10:H10"/>
    <mergeCell ref="J10:L11"/>
    <mergeCell ref="B11:H11"/>
    <mergeCell ref="B12:H12"/>
    <mergeCell ref="J12:O12"/>
    <mergeCell ref="B13:C13"/>
    <mergeCell ref="D13:H13"/>
    <mergeCell ref="J13:L14"/>
    <mergeCell ref="B14:C14"/>
    <mergeCell ref="D14:H14"/>
    <mergeCell ref="B15:H15"/>
    <mergeCell ref="J15:L16"/>
    <mergeCell ref="D16:E16"/>
    <mergeCell ref="G16:H16"/>
    <mergeCell ref="B17:H17"/>
    <mergeCell ref="J17:L18"/>
    <mergeCell ref="B18:H18"/>
    <mergeCell ref="D19:E19"/>
    <mergeCell ref="G19:H19"/>
    <mergeCell ref="I19:P20"/>
    <mergeCell ref="B20:H20"/>
    <mergeCell ref="P22:P23"/>
    <mergeCell ref="A74:P78"/>
    <mergeCell ref="D23:E23"/>
    <mergeCell ref="A71:C73"/>
    <mergeCell ref="D71:J71"/>
    <mergeCell ref="K71:M71"/>
    <mergeCell ref="D72:J72"/>
    <mergeCell ref="K72:M72"/>
    <mergeCell ref="D73:J73"/>
    <mergeCell ref="K73:M73"/>
    <mergeCell ref="A21:C23"/>
    <mergeCell ref="D21:E21"/>
    <mergeCell ref="D22:E22"/>
    <mergeCell ref="N22:N23"/>
    <mergeCell ref="O22:O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KIDS </vt:lpstr>
      <vt:lpstr>SWIMWEAR</vt:lpstr>
      <vt:lpstr>COVERS</vt:lpstr>
      <vt:lpstr>Hoja1</vt:lpstr>
      <vt:lpstr>ACTIVE</vt:lpstr>
      <vt:lpstr>KIDS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Gomez</dc:creator>
  <cp:lastModifiedBy>Juan David Vargas Penagos</cp:lastModifiedBy>
  <dcterms:created xsi:type="dcterms:W3CDTF">2018-01-30T18:43:31Z</dcterms:created>
  <dcterms:modified xsi:type="dcterms:W3CDTF">2018-07-23T14:07:39Z</dcterms:modified>
</cp:coreProperties>
</file>