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6440" tabRatio="500" activeTab="2"/>
  </bookViews>
  <sheets>
    <sheet name="Sheet1" sheetId="1" r:id="rId1"/>
    <sheet name="Sheet2" sheetId="2" r:id="rId2"/>
    <sheet name="Sheet3" sheetId="4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" i="4" l="1"/>
  <c r="J3" i="4" l="1"/>
  <c r="O3" i="4"/>
  <c r="D27" i="4"/>
  <c r="D18" i="4" s="1"/>
  <c r="D29" i="4"/>
  <c r="E39" i="4"/>
  <c r="E38" i="4"/>
  <c r="P4" i="2"/>
  <c r="P3" i="2"/>
  <c r="R3" i="2" s="1"/>
  <c r="U3" i="2"/>
  <c r="H7" i="2" s="1"/>
  <c r="K10" i="2" s="1"/>
  <c r="O4" i="1"/>
  <c r="M4" i="1"/>
  <c r="K4" i="2"/>
  <c r="R403" i="2"/>
  <c r="R404" i="2"/>
  <c r="R407" i="2"/>
  <c r="R408" i="2"/>
  <c r="R409" i="2"/>
  <c r="R410" i="2"/>
  <c r="R411" i="2"/>
  <c r="R412" i="2"/>
  <c r="R414" i="2"/>
  <c r="R415" i="2"/>
  <c r="R416" i="2"/>
  <c r="R417" i="2"/>
  <c r="R418" i="2"/>
  <c r="R419" i="2"/>
  <c r="R420" i="2"/>
  <c r="R422" i="2"/>
  <c r="R423" i="2"/>
  <c r="R424" i="2"/>
  <c r="R425" i="2"/>
  <c r="R426" i="2"/>
  <c r="R427" i="2"/>
  <c r="R428" i="2"/>
  <c r="R430" i="2"/>
  <c r="R431" i="2"/>
  <c r="R432" i="2"/>
  <c r="R433" i="2"/>
  <c r="R434" i="2"/>
  <c r="R435" i="2"/>
  <c r="R436" i="2"/>
  <c r="R438" i="2"/>
  <c r="R439" i="2"/>
  <c r="R440" i="2"/>
  <c r="R441" i="2"/>
  <c r="R442" i="2"/>
  <c r="R443" i="2"/>
  <c r="R444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K3" i="2"/>
  <c r="C28" i="2"/>
  <c r="C27" i="2"/>
  <c r="D30" i="4" l="1"/>
  <c r="R406" i="2"/>
  <c r="R445" i="2"/>
  <c r="R437" i="2"/>
  <c r="R429" i="2"/>
  <c r="R421" i="2"/>
  <c r="R413" i="2"/>
  <c r="R405" i="2"/>
  <c r="Q4" i="2"/>
  <c r="D13" i="4" l="1"/>
  <c r="D5" i="4" s="1"/>
  <c r="D6" i="4"/>
  <c r="D14" i="4" s="1"/>
  <c r="D26" i="4"/>
  <c r="D20" i="4" l="1"/>
  <c r="D23" i="4" s="1"/>
  <c r="K4" i="4"/>
  <c r="Q4" i="4"/>
  <c r="R5" i="4"/>
  <c r="R4" i="4"/>
  <c r="D17" i="4"/>
  <c r="L3" i="4"/>
  <c r="G5" i="4"/>
  <c r="D16" i="4" l="1"/>
  <c r="D12" i="4"/>
  <c r="P4" i="4"/>
  <c r="P3" i="4"/>
  <c r="O5" i="4"/>
  <c r="O4" i="4"/>
  <c r="D25" i="4" l="1"/>
  <c r="D21" i="4" s="1"/>
  <c r="D33" i="4" s="1"/>
  <c r="D11" i="4"/>
  <c r="D15" i="4" s="1"/>
  <c r="Q5" i="4" s="1"/>
  <c r="D22" i="4" l="1"/>
  <c r="J4" i="4"/>
  <c r="D19" i="4"/>
  <c r="Q6" i="4" s="1"/>
  <c r="J5" i="4" l="1"/>
  <c r="D24" i="4"/>
  <c r="D34" i="4" s="1"/>
  <c r="L5" i="4" l="1"/>
  <c r="J6" i="4"/>
  <c r="J7" i="4" s="1"/>
  <c r="L7" i="4" s="1"/>
  <c r="P11" i="4" s="1"/>
  <c r="K5" i="4"/>
  <c r="O7" i="4" s="1"/>
  <c r="L4" i="4"/>
  <c r="P6" i="4" s="1"/>
  <c r="O6" i="4" l="1"/>
  <c r="K6" i="4"/>
  <c r="K7" i="4" s="1"/>
  <c r="K8" i="4" s="1"/>
  <c r="J8" i="4"/>
  <c r="L8" i="4" s="1"/>
  <c r="P13" i="4" s="1"/>
  <c r="P5" i="4"/>
  <c r="L6" i="4"/>
  <c r="P10" i="4" s="1"/>
  <c r="P12" i="4"/>
  <c r="P7" i="4"/>
  <c r="P8" i="4"/>
  <c r="O8" i="4" l="1"/>
  <c r="P9" i="4"/>
  <c r="O9" i="4"/>
  <c r="J9" i="4"/>
  <c r="L9" i="4" s="1"/>
  <c r="P15" i="4" s="1"/>
  <c r="P14" i="4"/>
  <c r="O13" i="4"/>
  <c r="K9" i="4"/>
  <c r="O14" i="4" s="1"/>
  <c r="O12" i="4"/>
  <c r="O11" i="4"/>
  <c r="O10" i="4"/>
  <c r="J10" i="4" l="1"/>
  <c r="J11" i="4" s="1"/>
  <c r="J12" i="4" s="1"/>
  <c r="J13" i="4" s="1"/>
  <c r="P16" i="4"/>
  <c r="O15" i="4"/>
  <c r="K10" i="4"/>
  <c r="O17" i="4" s="1"/>
  <c r="L10" i="4" l="1"/>
  <c r="P17" i="4" s="1"/>
  <c r="L11" i="4"/>
  <c r="P20" i="4" s="1"/>
  <c r="L12" i="4"/>
  <c r="P21" i="4" s="1"/>
  <c r="K11" i="4"/>
  <c r="O19" i="4" s="1"/>
  <c r="O16" i="4"/>
  <c r="L13" i="4"/>
  <c r="J14" i="4"/>
  <c r="P22" i="4" l="1"/>
  <c r="O18" i="4"/>
  <c r="K12" i="4"/>
  <c r="K13" i="4" s="1"/>
  <c r="P18" i="4"/>
  <c r="P19" i="4"/>
  <c r="P23" i="4"/>
  <c r="P24" i="4"/>
  <c r="L14" i="4"/>
  <c r="J15" i="4"/>
  <c r="O20" i="4" l="1"/>
  <c r="O21" i="4"/>
  <c r="O23" i="4"/>
  <c r="O22" i="4"/>
  <c r="K14" i="4"/>
  <c r="P25" i="4"/>
  <c r="P26" i="4"/>
  <c r="L15" i="4"/>
  <c r="J16" i="4"/>
  <c r="O25" i="4" l="1"/>
  <c r="O24" i="4"/>
  <c r="K15" i="4"/>
  <c r="P28" i="4"/>
  <c r="P27" i="4"/>
  <c r="L16" i="4"/>
  <c r="J17" i="4"/>
  <c r="K16" i="4" l="1"/>
  <c r="O26" i="4"/>
  <c r="O27" i="4"/>
  <c r="P29" i="4"/>
  <c r="P30" i="4"/>
  <c r="L17" i="4"/>
  <c r="J18" i="4"/>
  <c r="O29" i="4" l="1"/>
  <c r="K17" i="4"/>
  <c r="O28" i="4"/>
  <c r="P31" i="4"/>
  <c r="P32" i="4"/>
  <c r="L18" i="4"/>
  <c r="J19" i="4"/>
  <c r="O30" i="4" l="1"/>
  <c r="K18" i="4"/>
  <c r="O31" i="4"/>
  <c r="P33" i="4"/>
  <c r="P34" i="4"/>
  <c r="L19" i="4"/>
  <c r="J20" i="4"/>
  <c r="K19" i="4" l="1"/>
  <c r="O33" i="4"/>
  <c r="O32" i="4"/>
  <c r="P36" i="4"/>
  <c r="P35" i="4"/>
  <c r="L20" i="4"/>
  <c r="J21" i="4"/>
  <c r="O34" i="4" l="1"/>
  <c r="K20" i="4"/>
  <c r="O35" i="4"/>
  <c r="P37" i="4"/>
  <c r="P38" i="4"/>
  <c r="L21" i="4"/>
  <c r="J22" i="4"/>
  <c r="O37" i="4" l="1"/>
  <c r="O36" i="4"/>
  <c r="K21" i="4"/>
  <c r="P39" i="4"/>
  <c r="P40" i="4"/>
  <c r="L22" i="4"/>
  <c r="J23" i="4"/>
  <c r="O39" i="4" l="1"/>
  <c r="O38" i="4"/>
  <c r="K22" i="4"/>
  <c r="P41" i="4"/>
  <c r="P42" i="4"/>
  <c r="L23" i="4"/>
  <c r="J24" i="4"/>
  <c r="K23" i="4" l="1"/>
  <c r="O41" i="4"/>
  <c r="O40" i="4"/>
  <c r="P44" i="4"/>
  <c r="P43" i="4"/>
  <c r="L24" i="4"/>
  <c r="J25" i="4"/>
  <c r="K24" i="4" l="1"/>
  <c r="O42" i="4"/>
  <c r="O43" i="4"/>
  <c r="P45" i="4"/>
  <c r="P46" i="4"/>
  <c r="L25" i="4"/>
  <c r="J26" i="4"/>
  <c r="O44" i="4" l="1"/>
  <c r="O45" i="4"/>
  <c r="K25" i="4"/>
  <c r="P47" i="4"/>
  <c r="P48" i="4"/>
  <c r="L26" i="4"/>
  <c r="J27" i="4"/>
  <c r="K26" i="4" l="1"/>
  <c r="O47" i="4"/>
  <c r="O46" i="4"/>
  <c r="P49" i="4"/>
  <c r="P50" i="4"/>
  <c r="L27" i="4"/>
  <c r="J28" i="4"/>
  <c r="O49" i="4" l="1"/>
  <c r="O48" i="4"/>
  <c r="K27" i="4"/>
  <c r="P52" i="4"/>
  <c r="P51" i="4"/>
  <c r="L28" i="4"/>
  <c r="J29" i="4"/>
  <c r="O51" i="4" l="1"/>
  <c r="O50" i="4"/>
  <c r="K28" i="4"/>
  <c r="P53" i="4"/>
  <c r="P54" i="4"/>
  <c r="L29" i="4"/>
  <c r="J30" i="4"/>
  <c r="O53" i="4" l="1"/>
  <c r="O52" i="4"/>
  <c r="K29" i="4"/>
  <c r="P55" i="4"/>
  <c r="P56" i="4"/>
  <c r="L30" i="4"/>
  <c r="J31" i="4"/>
  <c r="K30" i="4" l="1"/>
  <c r="O54" i="4"/>
  <c r="O55" i="4"/>
  <c r="P57" i="4"/>
  <c r="P58" i="4"/>
  <c r="L31" i="4"/>
  <c r="J32" i="4"/>
  <c r="K31" i="4" l="1"/>
  <c r="O56" i="4"/>
  <c r="O57" i="4"/>
  <c r="P60" i="4"/>
  <c r="P59" i="4"/>
  <c r="L32" i="4"/>
  <c r="J33" i="4"/>
  <c r="K32" i="4" l="1"/>
  <c r="O59" i="4"/>
  <c r="O58" i="4"/>
  <c r="P61" i="4"/>
  <c r="P62" i="4"/>
  <c r="L33" i="4"/>
  <c r="J34" i="4"/>
  <c r="O61" i="4" l="1"/>
  <c r="O60" i="4"/>
  <c r="K33" i="4"/>
  <c r="P63" i="4"/>
  <c r="P64" i="4"/>
  <c r="L34" i="4"/>
  <c r="J35" i="4"/>
  <c r="K34" i="4" l="1"/>
  <c r="O62" i="4"/>
  <c r="O63" i="4"/>
  <c r="P65" i="4"/>
  <c r="P66" i="4"/>
  <c r="L35" i="4"/>
  <c r="J36" i="4"/>
  <c r="O65" i="4" l="1"/>
  <c r="O64" i="4"/>
  <c r="K35" i="4"/>
  <c r="P68" i="4"/>
  <c r="P67" i="4"/>
  <c r="L36" i="4"/>
  <c r="J37" i="4"/>
  <c r="O67" i="4" l="1"/>
  <c r="O66" i="4"/>
  <c r="K36" i="4"/>
  <c r="P69" i="4"/>
  <c r="P70" i="4"/>
  <c r="L37" i="4"/>
  <c r="J38" i="4"/>
  <c r="O68" i="4" l="1"/>
  <c r="O69" i="4"/>
  <c r="K37" i="4"/>
  <c r="P71" i="4"/>
  <c r="P72" i="4"/>
  <c r="L38" i="4"/>
  <c r="J39" i="4"/>
  <c r="O71" i="4" l="1"/>
  <c r="O70" i="4"/>
  <c r="K38" i="4"/>
  <c r="P73" i="4"/>
  <c r="P74" i="4"/>
  <c r="L39" i="4"/>
  <c r="J40" i="4"/>
  <c r="O72" i="4" l="1"/>
  <c r="O73" i="4"/>
  <c r="K39" i="4"/>
  <c r="P76" i="4"/>
  <c r="P75" i="4"/>
  <c r="L40" i="4"/>
  <c r="J41" i="4"/>
  <c r="K40" i="4" l="1"/>
  <c r="O74" i="4"/>
  <c r="O75" i="4"/>
  <c r="P77" i="4"/>
  <c r="P78" i="4"/>
  <c r="L41" i="4"/>
  <c r="J42" i="4"/>
  <c r="O77" i="4" l="1"/>
  <c r="O76" i="4"/>
  <c r="K41" i="4"/>
  <c r="P79" i="4"/>
  <c r="P80" i="4"/>
  <c r="L42" i="4"/>
  <c r="J43" i="4"/>
  <c r="O79" i="4" l="1"/>
  <c r="O78" i="4"/>
  <c r="K42" i="4"/>
  <c r="P81" i="4"/>
  <c r="P82" i="4"/>
  <c r="L43" i="4"/>
  <c r="J44" i="4"/>
  <c r="K43" i="4" l="1"/>
  <c r="O81" i="4"/>
  <c r="O80" i="4"/>
  <c r="P84" i="4"/>
  <c r="P83" i="4"/>
  <c r="L44" i="4"/>
  <c r="J45" i="4"/>
  <c r="O83" i="4" l="1"/>
  <c r="O82" i="4"/>
  <c r="K44" i="4"/>
  <c r="P85" i="4"/>
  <c r="P86" i="4"/>
  <c r="L45" i="4"/>
  <c r="J46" i="4"/>
  <c r="K45" i="4" l="1"/>
  <c r="O85" i="4"/>
  <c r="O84" i="4"/>
  <c r="P87" i="4"/>
  <c r="P88" i="4"/>
  <c r="L46" i="4"/>
  <c r="J47" i="4"/>
  <c r="O87" i="4" l="1"/>
  <c r="O86" i="4"/>
  <c r="K46" i="4"/>
  <c r="P89" i="4"/>
  <c r="P90" i="4"/>
  <c r="L47" i="4"/>
  <c r="J48" i="4"/>
  <c r="O89" i="4" l="1"/>
  <c r="O88" i="4"/>
  <c r="K47" i="4"/>
  <c r="P92" i="4"/>
  <c r="P91" i="4"/>
  <c r="L48" i="4"/>
  <c r="J49" i="4"/>
  <c r="O90" i="4" l="1"/>
  <c r="O91" i="4"/>
  <c r="K48" i="4"/>
  <c r="P93" i="4"/>
  <c r="P94" i="4"/>
  <c r="L49" i="4"/>
  <c r="J50" i="4"/>
  <c r="K49" i="4" l="1"/>
  <c r="O92" i="4"/>
  <c r="O93" i="4"/>
  <c r="P95" i="4"/>
  <c r="P96" i="4"/>
  <c r="L50" i="4"/>
  <c r="J51" i="4"/>
  <c r="O95" i="4" l="1"/>
  <c r="O94" i="4"/>
  <c r="K50" i="4"/>
  <c r="P97" i="4"/>
  <c r="P98" i="4"/>
  <c r="L51" i="4"/>
  <c r="J52" i="4"/>
  <c r="O97" i="4" l="1"/>
  <c r="O96" i="4"/>
  <c r="K51" i="4"/>
  <c r="P100" i="4"/>
  <c r="P99" i="4"/>
  <c r="L52" i="4"/>
  <c r="J53" i="4"/>
  <c r="K52" i="4" l="1"/>
  <c r="O98" i="4"/>
  <c r="O99" i="4"/>
  <c r="P101" i="4"/>
  <c r="P102" i="4"/>
  <c r="L53" i="4"/>
  <c r="J54" i="4"/>
  <c r="O101" i="4" l="1"/>
  <c r="O100" i="4"/>
  <c r="K53" i="4"/>
  <c r="P103" i="4"/>
  <c r="P104" i="4"/>
  <c r="L54" i="4"/>
  <c r="J55" i="4"/>
  <c r="O103" i="4" l="1"/>
  <c r="O102" i="4"/>
  <c r="K54" i="4"/>
  <c r="P105" i="4"/>
  <c r="P106" i="4"/>
  <c r="L55" i="4"/>
  <c r="J56" i="4"/>
  <c r="O104" i="4" l="1"/>
  <c r="O105" i="4"/>
  <c r="K55" i="4"/>
  <c r="P108" i="4"/>
  <c r="P107" i="4"/>
  <c r="L56" i="4"/>
  <c r="J57" i="4"/>
  <c r="O107" i="4" l="1"/>
  <c r="O106" i="4"/>
  <c r="K56" i="4"/>
  <c r="P109" i="4"/>
  <c r="P110" i="4"/>
  <c r="L57" i="4"/>
  <c r="J58" i="4"/>
  <c r="O109" i="4" l="1"/>
  <c r="O108" i="4"/>
  <c r="K57" i="4"/>
  <c r="P111" i="4"/>
  <c r="P112" i="4"/>
  <c r="L58" i="4"/>
  <c r="J59" i="4"/>
  <c r="O110" i="4" l="1"/>
  <c r="O111" i="4"/>
  <c r="K58" i="4"/>
  <c r="P113" i="4"/>
  <c r="P114" i="4"/>
  <c r="L59" i="4"/>
  <c r="J60" i="4"/>
  <c r="O112" i="4" l="1"/>
  <c r="O113" i="4"/>
  <c r="K59" i="4"/>
  <c r="P116" i="4"/>
  <c r="P115" i="4"/>
  <c r="L60" i="4"/>
  <c r="J61" i="4"/>
  <c r="O114" i="4" l="1"/>
  <c r="O115" i="4"/>
  <c r="K60" i="4"/>
  <c r="P117" i="4"/>
  <c r="P118" i="4"/>
  <c r="L61" i="4"/>
  <c r="J62" i="4"/>
  <c r="O117" i="4" l="1"/>
  <c r="O116" i="4"/>
  <c r="K61" i="4"/>
  <c r="P119" i="4"/>
  <c r="P120" i="4"/>
  <c r="L62" i="4"/>
  <c r="J63" i="4"/>
  <c r="O118" i="4" l="1"/>
  <c r="O119" i="4"/>
  <c r="K62" i="4"/>
  <c r="P121" i="4"/>
  <c r="P122" i="4"/>
  <c r="L63" i="4"/>
  <c r="J64" i="4"/>
  <c r="O121" i="4" l="1"/>
  <c r="O120" i="4"/>
  <c r="K63" i="4"/>
  <c r="P124" i="4"/>
  <c r="P123" i="4"/>
  <c r="L64" i="4"/>
  <c r="J65" i="4"/>
  <c r="O123" i="4" l="1"/>
  <c r="O122" i="4"/>
  <c r="K64" i="4"/>
  <c r="P125" i="4"/>
  <c r="P126" i="4"/>
  <c r="L65" i="4"/>
  <c r="J66" i="4"/>
  <c r="O124" i="4" l="1"/>
  <c r="O125" i="4"/>
  <c r="K65" i="4"/>
  <c r="P127" i="4"/>
  <c r="P128" i="4"/>
  <c r="L66" i="4"/>
  <c r="J67" i="4"/>
  <c r="K66" i="4" l="1"/>
  <c r="O126" i="4"/>
  <c r="O127" i="4"/>
  <c r="P129" i="4"/>
  <c r="P130" i="4"/>
  <c r="L67" i="4"/>
  <c r="J68" i="4"/>
  <c r="O129" i="4" l="1"/>
  <c r="O128" i="4"/>
  <c r="K67" i="4"/>
  <c r="P132" i="4"/>
  <c r="P131" i="4"/>
  <c r="L68" i="4"/>
  <c r="J69" i="4"/>
  <c r="O130" i="4" l="1"/>
  <c r="O131" i="4"/>
  <c r="K68" i="4"/>
  <c r="P133" i="4"/>
  <c r="P134" i="4"/>
  <c r="L69" i="4"/>
  <c r="J70" i="4"/>
  <c r="K69" i="4" l="1"/>
  <c r="O133" i="4"/>
  <c r="O132" i="4"/>
  <c r="P135" i="4"/>
  <c r="P136" i="4"/>
  <c r="L70" i="4"/>
  <c r="J71" i="4"/>
  <c r="K70" i="4" l="1"/>
  <c r="O134" i="4"/>
  <c r="O135" i="4"/>
  <c r="P137" i="4"/>
  <c r="P138" i="4"/>
  <c r="L71" i="4"/>
  <c r="J72" i="4"/>
  <c r="O137" i="4" l="1"/>
  <c r="O136" i="4"/>
  <c r="K71" i="4"/>
  <c r="P140" i="4"/>
  <c r="P139" i="4"/>
  <c r="L72" i="4"/>
  <c r="J73" i="4"/>
  <c r="O139" i="4" l="1"/>
  <c r="O138" i="4"/>
  <c r="K72" i="4"/>
  <c r="P141" i="4"/>
  <c r="P142" i="4"/>
  <c r="L73" i="4"/>
  <c r="J74" i="4"/>
  <c r="O140" i="4" l="1"/>
  <c r="O141" i="4"/>
  <c r="K73" i="4"/>
  <c r="P143" i="4"/>
  <c r="P144" i="4"/>
  <c r="L74" i="4"/>
  <c r="J75" i="4"/>
  <c r="O142" i="4" l="1"/>
  <c r="O143" i="4"/>
  <c r="K74" i="4"/>
  <c r="P145" i="4"/>
  <c r="P146" i="4"/>
  <c r="L75" i="4"/>
  <c r="J76" i="4"/>
  <c r="O145" i="4" l="1"/>
  <c r="O144" i="4"/>
  <c r="K75" i="4"/>
  <c r="P148" i="4"/>
  <c r="P147" i="4"/>
  <c r="L76" i="4"/>
  <c r="J77" i="4"/>
  <c r="K76" i="4" l="1"/>
  <c r="O147" i="4"/>
  <c r="O146" i="4"/>
  <c r="P149" i="4"/>
  <c r="P150" i="4"/>
  <c r="L77" i="4"/>
  <c r="J78" i="4"/>
  <c r="O148" i="4" l="1"/>
  <c r="O149" i="4"/>
  <c r="K77" i="4"/>
  <c r="P151" i="4"/>
  <c r="P152" i="4"/>
  <c r="L78" i="4"/>
  <c r="J79" i="4"/>
  <c r="O151" i="4" l="1"/>
  <c r="O150" i="4"/>
  <c r="K78" i="4"/>
  <c r="P153" i="4"/>
  <c r="P154" i="4"/>
  <c r="L79" i="4"/>
  <c r="J80" i="4"/>
  <c r="O153" i="4" l="1"/>
  <c r="O152" i="4"/>
  <c r="K79" i="4"/>
  <c r="P156" i="4"/>
  <c r="P155" i="4"/>
  <c r="L80" i="4"/>
  <c r="J81" i="4"/>
  <c r="O154" i="4" l="1"/>
  <c r="O155" i="4"/>
  <c r="K80" i="4"/>
  <c r="P157" i="4"/>
  <c r="P158" i="4"/>
  <c r="L81" i="4"/>
  <c r="J82" i="4"/>
  <c r="O157" i="4" l="1"/>
  <c r="O156" i="4"/>
  <c r="K81" i="4"/>
  <c r="P159" i="4"/>
  <c r="P160" i="4"/>
  <c r="L82" i="4"/>
  <c r="J83" i="4"/>
  <c r="O158" i="4" l="1"/>
  <c r="O159" i="4"/>
  <c r="K82" i="4"/>
  <c r="P161" i="4"/>
  <c r="P162" i="4"/>
  <c r="L83" i="4"/>
  <c r="J84" i="4"/>
  <c r="O161" i="4" l="1"/>
  <c r="O160" i="4"/>
  <c r="K83" i="4"/>
  <c r="P164" i="4"/>
  <c r="P163" i="4"/>
  <c r="L84" i="4"/>
  <c r="J85" i="4"/>
  <c r="O162" i="4" l="1"/>
  <c r="O163" i="4"/>
  <c r="K84" i="4"/>
  <c r="P165" i="4"/>
  <c r="P166" i="4"/>
  <c r="L85" i="4"/>
  <c r="J86" i="4"/>
  <c r="O165" i="4" l="1"/>
  <c r="O164" i="4"/>
  <c r="K85" i="4"/>
  <c r="P167" i="4"/>
  <c r="P168" i="4"/>
  <c r="L86" i="4"/>
  <c r="J87" i="4"/>
  <c r="O167" i="4" l="1"/>
  <c r="O166" i="4"/>
  <c r="K86" i="4"/>
  <c r="P169" i="4"/>
  <c r="P170" i="4"/>
  <c r="L87" i="4"/>
  <c r="J88" i="4"/>
  <c r="K87" i="4" l="1"/>
  <c r="O169" i="4"/>
  <c r="O168" i="4"/>
  <c r="P172" i="4"/>
  <c r="P171" i="4"/>
  <c r="L88" i="4"/>
  <c r="J89" i="4"/>
  <c r="O171" i="4" l="1"/>
  <c r="O170" i="4"/>
  <c r="K88" i="4"/>
  <c r="P173" i="4"/>
  <c r="P174" i="4"/>
  <c r="L89" i="4"/>
  <c r="J90" i="4"/>
  <c r="O173" i="4" l="1"/>
  <c r="O172" i="4"/>
  <c r="K89" i="4"/>
  <c r="P175" i="4"/>
  <c r="P176" i="4"/>
  <c r="L90" i="4"/>
  <c r="J91" i="4"/>
  <c r="O175" i="4" l="1"/>
  <c r="O174" i="4"/>
  <c r="K90" i="4"/>
  <c r="P177" i="4"/>
  <c r="P178" i="4"/>
  <c r="L91" i="4"/>
  <c r="J92" i="4"/>
  <c r="O177" i="4" l="1"/>
  <c r="O176" i="4"/>
  <c r="K91" i="4"/>
  <c r="P180" i="4"/>
  <c r="P179" i="4"/>
  <c r="L92" i="4"/>
  <c r="J93" i="4"/>
  <c r="O179" i="4" l="1"/>
  <c r="O178" i="4"/>
  <c r="K92" i="4"/>
  <c r="P181" i="4"/>
  <c r="P182" i="4"/>
  <c r="L93" i="4"/>
  <c r="J94" i="4"/>
  <c r="O181" i="4" l="1"/>
  <c r="K93" i="4"/>
  <c r="O180" i="4"/>
  <c r="P183" i="4"/>
  <c r="P184" i="4"/>
  <c r="L94" i="4"/>
  <c r="J95" i="4"/>
  <c r="O182" i="4" l="1"/>
  <c r="O183" i="4"/>
  <c r="K94" i="4"/>
  <c r="P185" i="4"/>
  <c r="P186" i="4"/>
  <c r="L95" i="4"/>
  <c r="J96" i="4"/>
  <c r="K95" i="4" l="1"/>
  <c r="O185" i="4"/>
  <c r="O184" i="4"/>
  <c r="P188" i="4"/>
  <c r="P187" i="4"/>
  <c r="L96" i="4"/>
  <c r="J97" i="4"/>
  <c r="O187" i="4" l="1"/>
  <c r="O186" i="4"/>
  <c r="K96" i="4"/>
  <c r="P189" i="4"/>
  <c r="P190" i="4"/>
  <c r="L97" i="4"/>
  <c r="J98" i="4"/>
  <c r="O189" i="4" l="1"/>
  <c r="O188" i="4"/>
  <c r="K97" i="4"/>
  <c r="P191" i="4"/>
  <c r="P192" i="4"/>
  <c r="L98" i="4"/>
  <c r="J99" i="4"/>
  <c r="O191" i="4" l="1"/>
  <c r="K98" i="4"/>
  <c r="O190" i="4"/>
  <c r="P193" i="4"/>
  <c r="P194" i="4"/>
  <c r="L99" i="4"/>
  <c r="J100" i="4"/>
  <c r="O193" i="4" l="1"/>
  <c r="O192" i="4"/>
  <c r="K99" i="4"/>
  <c r="P196" i="4"/>
  <c r="P195" i="4"/>
  <c r="L100" i="4"/>
  <c r="J101" i="4"/>
  <c r="K100" i="4" l="1"/>
  <c r="O194" i="4"/>
  <c r="O195" i="4"/>
  <c r="P197" i="4"/>
  <c r="P198" i="4"/>
  <c r="L101" i="4"/>
  <c r="J102" i="4"/>
  <c r="O197" i="4" l="1"/>
  <c r="O196" i="4"/>
  <c r="K101" i="4"/>
  <c r="P199" i="4"/>
  <c r="P200" i="4"/>
  <c r="L102" i="4"/>
  <c r="J103" i="4"/>
  <c r="O198" i="4" l="1"/>
  <c r="O199" i="4"/>
  <c r="K102" i="4"/>
  <c r="P201" i="4"/>
  <c r="P202" i="4"/>
  <c r="L103" i="4"/>
  <c r="J104" i="4"/>
  <c r="O201" i="4" l="1"/>
  <c r="O200" i="4"/>
  <c r="K103" i="4"/>
  <c r="P204" i="4"/>
  <c r="P203" i="4"/>
  <c r="L104" i="4"/>
  <c r="J105" i="4"/>
  <c r="O203" i="4" l="1"/>
  <c r="O202" i="4"/>
  <c r="K104" i="4"/>
  <c r="P205" i="4"/>
  <c r="P206" i="4"/>
  <c r="L105" i="4"/>
  <c r="J106" i="4"/>
  <c r="O205" i="4" l="1"/>
  <c r="O204" i="4"/>
  <c r="K105" i="4"/>
  <c r="P207" i="4"/>
  <c r="P208" i="4"/>
  <c r="L106" i="4"/>
  <c r="J107" i="4"/>
  <c r="O207" i="4" l="1"/>
  <c r="O206" i="4"/>
  <c r="K106" i="4"/>
  <c r="P209" i="4"/>
  <c r="P210" i="4"/>
  <c r="L107" i="4"/>
  <c r="J108" i="4"/>
  <c r="O209" i="4" l="1"/>
  <c r="O208" i="4"/>
  <c r="K107" i="4"/>
  <c r="P212" i="4"/>
  <c r="P211" i="4"/>
  <c r="L108" i="4"/>
  <c r="J109" i="4"/>
  <c r="O211" i="4" l="1"/>
  <c r="O210" i="4"/>
  <c r="K108" i="4"/>
  <c r="P213" i="4"/>
  <c r="P214" i="4"/>
  <c r="L109" i="4"/>
  <c r="J110" i="4"/>
  <c r="O212" i="4" l="1"/>
  <c r="O213" i="4"/>
  <c r="K109" i="4"/>
  <c r="P215" i="4"/>
  <c r="P216" i="4"/>
  <c r="L110" i="4"/>
  <c r="J111" i="4"/>
  <c r="O215" i="4" l="1"/>
  <c r="O214" i="4"/>
  <c r="K110" i="4"/>
  <c r="P217" i="4"/>
  <c r="P218" i="4"/>
  <c r="L111" i="4"/>
  <c r="J112" i="4"/>
  <c r="O216" i="4" l="1"/>
  <c r="O217" i="4"/>
  <c r="K111" i="4"/>
  <c r="P220" i="4"/>
  <c r="P219" i="4"/>
  <c r="L112" i="4"/>
  <c r="J113" i="4"/>
  <c r="O219" i="4" l="1"/>
  <c r="O218" i="4"/>
  <c r="K112" i="4"/>
  <c r="P221" i="4"/>
  <c r="P222" i="4"/>
  <c r="L113" i="4"/>
  <c r="J114" i="4"/>
  <c r="O220" i="4" l="1"/>
  <c r="O221" i="4"/>
  <c r="K113" i="4"/>
  <c r="P223" i="4"/>
  <c r="P224" i="4"/>
  <c r="L114" i="4"/>
  <c r="J115" i="4"/>
  <c r="O223" i="4" l="1"/>
  <c r="O222" i="4"/>
  <c r="K114" i="4"/>
  <c r="P225" i="4"/>
  <c r="P226" i="4"/>
  <c r="L115" i="4"/>
  <c r="J116" i="4"/>
  <c r="O224" i="4" l="1"/>
  <c r="O225" i="4"/>
  <c r="K115" i="4"/>
  <c r="P228" i="4"/>
  <c r="P227" i="4"/>
  <c r="L116" i="4"/>
  <c r="J117" i="4"/>
  <c r="O226" i="4" l="1"/>
  <c r="O227" i="4"/>
  <c r="K116" i="4"/>
  <c r="P229" i="4"/>
  <c r="P230" i="4"/>
  <c r="L117" i="4"/>
  <c r="J118" i="4"/>
  <c r="O228" i="4" l="1"/>
  <c r="O229" i="4"/>
  <c r="K117" i="4"/>
  <c r="P231" i="4"/>
  <c r="P232" i="4"/>
  <c r="L118" i="4"/>
  <c r="J119" i="4"/>
  <c r="O230" i="4" l="1"/>
  <c r="O231" i="4"/>
  <c r="K118" i="4"/>
  <c r="P233" i="4"/>
  <c r="P234" i="4"/>
  <c r="L119" i="4"/>
  <c r="J120" i="4"/>
  <c r="O232" i="4" l="1"/>
  <c r="O233" i="4"/>
  <c r="K119" i="4"/>
  <c r="P236" i="4"/>
  <c r="P235" i="4"/>
  <c r="L120" i="4"/>
  <c r="J121" i="4"/>
  <c r="K120" i="4" l="1"/>
  <c r="O235" i="4"/>
  <c r="O234" i="4"/>
  <c r="P237" i="4"/>
  <c r="P238" i="4"/>
  <c r="L121" i="4"/>
  <c r="J122" i="4"/>
  <c r="O237" i="4" l="1"/>
  <c r="O236" i="4"/>
  <c r="K121" i="4"/>
  <c r="P239" i="4"/>
  <c r="P240" i="4"/>
  <c r="L122" i="4"/>
  <c r="J123" i="4"/>
  <c r="O238" i="4" l="1"/>
  <c r="O239" i="4"/>
  <c r="K122" i="4"/>
  <c r="P241" i="4"/>
  <c r="P242" i="4"/>
  <c r="L123" i="4"/>
  <c r="J124" i="4"/>
  <c r="O240" i="4" l="1"/>
  <c r="O241" i="4"/>
  <c r="K123" i="4"/>
  <c r="P244" i="4"/>
  <c r="P243" i="4"/>
  <c r="L124" i="4"/>
  <c r="J125" i="4"/>
  <c r="O243" i="4" l="1"/>
  <c r="O242" i="4"/>
  <c r="K124" i="4"/>
  <c r="P245" i="4"/>
  <c r="P246" i="4"/>
  <c r="L125" i="4"/>
  <c r="J126" i="4"/>
  <c r="O244" i="4" l="1"/>
  <c r="O245" i="4"/>
  <c r="K125" i="4"/>
  <c r="P247" i="4"/>
  <c r="P248" i="4"/>
  <c r="L126" i="4"/>
  <c r="J127" i="4"/>
  <c r="K126" i="4" l="1"/>
  <c r="O247" i="4"/>
  <c r="O246" i="4"/>
  <c r="P249" i="4"/>
  <c r="P250" i="4"/>
  <c r="L127" i="4"/>
  <c r="J128" i="4"/>
  <c r="K127" i="4" l="1"/>
  <c r="O249" i="4"/>
  <c r="O248" i="4"/>
  <c r="P252" i="4"/>
  <c r="P251" i="4"/>
  <c r="L128" i="4"/>
  <c r="J129" i="4"/>
  <c r="K128" i="4" l="1"/>
  <c r="O250" i="4"/>
  <c r="O251" i="4"/>
  <c r="P253" i="4"/>
  <c r="P254" i="4"/>
  <c r="L129" i="4"/>
  <c r="J130" i="4"/>
  <c r="O253" i="4" l="1"/>
  <c r="O252" i="4"/>
  <c r="K129" i="4"/>
  <c r="P255" i="4"/>
  <c r="P256" i="4"/>
  <c r="L130" i="4"/>
  <c r="J131" i="4"/>
  <c r="K130" i="4" l="1"/>
  <c r="O254" i="4"/>
  <c r="O255" i="4"/>
  <c r="P257" i="4"/>
  <c r="P258" i="4"/>
  <c r="L131" i="4"/>
  <c r="J132" i="4"/>
  <c r="O257" i="4" l="1"/>
  <c r="O256" i="4"/>
  <c r="K131" i="4"/>
  <c r="P260" i="4"/>
  <c r="P259" i="4"/>
  <c r="L132" i="4"/>
  <c r="J133" i="4"/>
  <c r="K132" i="4" l="1"/>
  <c r="O258" i="4"/>
  <c r="O259" i="4"/>
  <c r="P261" i="4"/>
  <c r="P262" i="4"/>
  <c r="L133" i="4"/>
  <c r="J134" i="4"/>
  <c r="O261" i="4" l="1"/>
  <c r="O260" i="4"/>
  <c r="K133" i="4"/>
  <c r="P263" i="4"/>
  <c r="P264" i="4"/>
  <c r="L134" i="4"/>
  <c r="J135" i="4"/>
  <c r="K134" i="4" l="1"/>
  <c r="O263" i="4"/>
  <c r="O262" i="4"/>
  <c r="P265" i="4"/>
  <c r="P266" i="4"/>
  <c r="L135" i="4"/>
  <c r="J136" i="4"/>
  <c r="O264" i="4" l="1"/>
  <c r="K135" i="4"/>
  <c r="O265" i="4"/>
  <c r="P268" i="4"/>
  <c r="P267" i="4"/>
  <c r="L136" i="4"/>
  <c r="J137" i="4"/>
  <c r="K136" i="4" l="1"/>
  <c r="O266" i="4"/>
  <c r="O267" i="4"/>
  <c r="P269" i="4"/>
  <c r="P270" i="4"/>
  <c r="L137" i="4"/>
  <c r="J138" i="4"/>
  <c r="O269" i="4" l="1"/>
  <c r="O268" i="4"/>
  <c r="K137" i="4"/>
  <c r="P271" i="4"/>
  <c r="P272" i="4"/>
  <c r="L138" i="4"/>
  <c r="J139" i="4"/>
  <c r="K138" i="4" l="1"/>
  <c r="O270" i="4"/>
  <c r="O271" i="4"/>
  <c r="P273" i="4"/>
  <c r="P274" i="4"/>
  <c r="L139" i="4"/>
  <c r="J140" i="4"/>
  <c r="O272" i="4" l="1"/>
  <c r="O273" i="4"/>
  <c r="K139" i="4"/>
  <c r="P276" i="4"/>
  <c r="P275" i="4"/>
  <c r="L140" i="4"/>
  <c r="J141" i="4"/>
  <c r="O274" i="4" l="1"/>
  <c r="O275" i="4"/>
  <c r="K140" i="4"/>
  <c r="P277" i="4"/>
  <c r="P278" i="4"/>
  <c r="L141" i="4"/>
  <c r="J142" i="4"/>
  <c r="O276" i="4" l="1"/>
  <c r="O277" i="4"/>
  <c r="K141" i="4"/>
  <c r="P279" i="4"/>
  <c r="P280" i="4"/>
  <c r="L142" i="4"/>
  <c r="J143" i="4"/>
  <c r="K142" i="4" l="1"/>
  <c r="O278" i="4"/>
  <c r="O279" i="4"/>
  <c r="P281" i="4"/>
  <c r="P282" i="4"/>
  <c r="L143" i="4"/>
  <c r="J144" i="4"/>
  <c r="O280" i="4" l="1"/>
  <c r="O281" i="4"/>
  <c r="K143" i="4"/>
  <c r="P284" i="4"/>
  <c r="P283" i="4"/>
  <c r="L144" i="4"/>
  <c r="J145" i="4"/>
  <c r="K144" i="4" l="1"/>
  <c r="O282" i="4"/>
  <c r="O283" i="4"/>
  <c r="P285" i="4"/>
  <c r="P286" i="4"/>
  <c r="L145" i="4"/>
  <c r="J146" i="4"/>
  <c r="O285" i="4" l="1"/>
  <c r="O284" i="4"/>
  <c r="K145" i="4"/>
  <c r="P287" i="4"/>
  <c r="P288" i="4"/>
  <c r="L146" i="4"/>
  <c r="J147" i="4"/>
  <c r="K146" i="4" l="1"/>
  <c r="O287" i="4"/>
  <c r="O286" i="4"/>
  <c r="P289" i="4"/>
  <c r="P290" i="4"/>
  <c r="L147" i="4"/>
  <c r="J148" i="4"/>
  <c r="O289" i="4" l="1"/>
  <c r="O288" i="4"/>
  <c r="K147" i="4"/>
  <c r="P292" i="4"/>
  <c r="P291" i="4"/>
  <c r="L148" i="4"/>
  <c r="J149" i="4"/>
  <c r="O291" i="4" l="1"/>
  <c r="O290" i="4"/>
  <c r="K148" i="4"/>
  <c r="P293" i="4"/>
  <c r="P294" i="4"/>
  <c r="L149" i="4"/>
  <c r="J150" i="4"/>
  <c r="O293" i="4" l="1"/>
  <c r="O292" i="4"/>
  <c r="K149" i="4"/>
  <c r="P295" i="4"/>
  <c r="P296" i="4"/>
  <c r="L150" i="4"/>
  <c r="J151" i="4"/>
  <c r="O295" i="4" l="1"/>
  <c r="O294" i="4"/>
  <c r="K150" i="4"/>
  <c r="P297" i="4"/>
  <c r="P298" i="4"/>
  <c r="L151" i="4"/>
  <c r="J152" i="4"/>
  <c r="O297" i="4" l="1"/>
  <c r="O296" i="4"/>
  <c r="K151" i="4"/>
  <c r="P300" i="4"/>
  <c r="P299" i="4"/>
  <c r="L152" i="4"/>
  <c r="J153" i="4"/>
  <c r="K152" i="4" l="1"/>
  <c r="O298" i="4"/>
  <c r="O299" i="4"/>
  <c r="P301" i="4"/>
  <c r="P302" i="4"/>
  <c r="L153" i="4"/>
  <c r="J154" i="4"/>
  <c r="O301" i="4" l="1"/>
  <c r="O300" i="4"/>
  <c r="K153" i="4"/>
  <c r="P303" i="4"/>
  <c r="P304" i="4"/>
  <c r="L154" i="4"/>
  <c r="J155" i="4"/>
  <c r="K154" i="4" l="1"/>
  <c r="O303" i="4"/>
  <c r="O302" i="4"/>
  <c r="P305" i="4"/>
  <c r="P306" i="4"/>
  <c r="L155" i="4"/>
  <c r="J156" i="4"/>
  <c r="O304" i="4" l="1"/>
  <c r="O305" i="4"/>
  <c r="K155" i="4"/>
  <c r="P308" i="4"/>
  <c r="P307" i="4"/>
  <c r="L156" i="4"/>
  <c r="J157" i="4"/>
  <c r="K156" i="4" l="1"/>
  <c r="O306" i="4"/>
  <c r="O307" i="4"/>
  <c r="P309" i="4"/>
  <c r="P310" i="4"/>
  <c r="L157" i="4"/>
  <c r="J158" i="4"/>
  <c r="O309" i="4" l="1"/>
  <c r="O308" i="4"/>
  <c r="K157" i="4"/>
  <c r="P311" i="4"/>
  <c r="P312" i="4"/>
  <c r="L158" i="4"/>
  <c r="J159" i="4"/>
  <c r="K158" i="4" l="1"/>
  <c r="O311" i="4"/>
  <c r="O310" i="4"/>
  <c r="P313" i="4"/>
  <c r="P314" i="4"/>
  <c r="L159" i="4"/>
  <c r="J160" i="4"/>
  <c r="O312" i="4" l="1"/>
  <c r="O313" i="4"/>
  <c r="K159" i="4"/>
  <c r="P316" i="4"/>
  <c r="P315" i="4"/>
  <c r="L160" i="4"/>
  <c r="J161" i="4"/>
  <c r="K160" i="4" l="1"/>
  <c r="O314" i="4"/>
  <c r="O315" i="4"/>
  <c r="P317" i="4"/>
  <c r="P318" i="4"/>
  <c r="L161" i="4"/>
  <c r="J162" i="4"/>
  <c r="O317" i="4" l="1"/>
  <c r="O316" i="4"/>
  <c r="K161" i="4"/>
  <c r="P319" i="4"/>
  <c r="P320" i="4"/>
  <c r="L162" i="4"/>
  <c r="J163" i="4"/>
  <c r="K162" i="4" l="1"/>
  <c r="O319" i="4"/>
  <c r="O318" i="4"/>
  <c r="P321" i="4"/>
  <c r="P322" i="4"/>
  <c r="L163" i="4"/>
  <c r="J164" i="4"/>
  <c r="O320" i="4" l="1"/>
  <c r="O321" i="4"/>
  <c r="K163" i="4"/>
  <c r="P324" i="4"/>
  <c r="P323" i="4"/>
  <c r="L164" i="4"/>
  <c r="J165" i="4"/>
  <c r="O323" i="4" l="1"/>
  <c r="O322" i="4"/>
  <c r="K164" i="4"/>
  <c r="P325" i="4"/>
  <c r="P326" i="4"/>
  <c r="L165" i="4"/>
  <c r="J166" i="4"/>
  <c r="O324" i="4" l="1"/>
  <c r="O325" i="4"/>
  <c r="K165" i="4"/>
  <c r="P327" i="4"/>
  <c r="P328" i="4"/>
  <c r="L166" i="4"/>
  <c r="J167" i="4"/>
  <c r="K166" i="4" l="1"/>
  <c r="O326" i="4"/>
  <c r="O327" i="4"/>
  <c r="P329" i="4"/>
  <c r="P330" i="4"/>
  <c r="L167" i="4"/>
  <c r="J168" i="4"/>
  <c r="O328" i="4" l="1"/>
  <c r="O329" i="4"/>
  <c r="K167" i="4"/>
  <c r="P332" i="4"/>
  <c r="P331" i="4"/>
  <c r="L168" i="4"/>
  <c r="J169" i="4"/>
  <c r="O330" i="4" l="1"/>
  <c r="O331" i="4"/>
  <c r="K168" i="4"/>
  <c r="P333" i="4"/>
  <c r="P334" i="4"/>
  <c r="L169" i="4"/>
  <c r="J170" i="4"/>
  <c r="O333" i="4" l="1"/>
  <c r="K169" i="4"/>
  <c r="O332" i="4"/>
  <c r="P335" i="4"/>
  <c r="P336" i="4"/>
  <c r="L170" i="4"/>
  <c r="J171" i="4"/>
  <c r="K170" i="4" l="1"/>
  <c r="O335" i="4"/>
  <c r="O334" i="4"/>
  <c r="P337" i="4"/>
  <c r="P338" i="4"/>
  <c r="L171" i="4"/>
  <c r="J172" i="4"/>
  <c r="K171" i="4" l="1"/>
  <c r="O336" i="4"/>
  <c r="O337" i="4"/>
  <c r="P340" i="4"/>
  <c r="P339" i="4"/>
  <c r="L172" i="4"/>
  <c r="J173" i="4"/>
  <c r="O338" i="4" l="1"/>
  <c r="O339" i="4"/>
  <c r="K172" i="4"/>
  <c r="P341" i="4"/>
  <c r="P342" i="4"/>
  <c r="L173" i="4"/>
  <c r="J174" i="4"/>
  <c r="K173" i="4" l="1"/>
  <c r="O340" i="4"/>
  <c r="O341" i="4"/>
  <c r="P343" i="4"/>
  <c r="P344" i="4"/>
  <c r="L174" i="4"/>
  <c r="J175" i="4"/>
  <c r="O343" i="4" l="1"/>
  <c r="O342" i="4"/>
  <c r="K174" i="4"/>
  <c r="P345" i="4"/>
  <c r="P346" i="4"/>
  <c r="L175" i="4"/>
  <c r="J176" i="4"/>
  <c r="O344" i="4" l="1"/>
  <c r="O345" i="4"/>
  <c r="K175" i="4"/>
  <c r="P348" i="4"/>
  <c r="P347" i="4"/>
  <c r="L176" i="4"/>
  <c r="J177" i="4"/>
  <c r="O347" i="4" l="1"/>
  <c r="O346" i="4"/>
  <c r="K176" i="4"/>
  <c r="P349" i="4"/>
  <c r="P350" i="4"/>
  <c r="L177" i="4"/>
  <c r="J178" i="4"/>
  <c r="O349" i="4" l="1"/>
  <c r="O348" i="4"/>
  <c r="K177" i="4"/>
  <c r="P351" i="4"/>
  <c r="P352" i="4"/>
  <c r="L178" i="4"/>
  <c r="J179" i="4"/>
  <c r="O350" i="4" l="1"/>
  <c r="O351" i="4"/>
  <c r="K178" i="4"/>
  <c r="P353" i="4"/>
  <c r="P354" i="4"/>
  <c r="L179" i="4"/>
  <c r="J180" i="4"/>
  <c r="O352" i="4" l="1"/>
  <c r="O353" i="4"/>
  <c r="K179" i="4"/>
  <c r="P356" i="4"/>
  <c r="P355" i="4"/>
  <c r="L180" i="4"/>
  <c r="J181" i="4"/>
  <c r="O355" i="4" l="1"/>
  <c r="O354" i="4"/>
  <c r="K180" i="4"/>
  <c r="P357" i="4"/>
  <c r="P358" i="4"/>
  <c r="L181" i="4"/>
  <c r="J182" i="4"/>
  <c r="O356" i="4" l="1"/>
  <c r="K181" i="4"/>
  <c r="O357" i="4"/>
  <c r="P359" i="4"/>
  <c r="P360" i="4"/>
  <c r="L182" i="4"/>
  <c r="J183" i="4"/>
  <c r="O358" i="4" l="1"/>
  <c r="O359" i="4"/>
  <c r="K182" i="4"/>
  <c r="P361" i="4"/>
  <c r="P362" i="4"/>
  <c r="L183" i="4"/>
  <c r="J184" i="4"/>
  <c r="O360" i="4" l="1"/>
  <c r="O361" i="4"/>
  <c r="K183" i="4"/>
  <c r="P364" i="4"/>
  <c r="P363" i="4"/>
  <c r="L184" i="4"/>
  <c r="J185" i="4"/>
  <c r="K184" i="4" l="1"/>
  <c r="O363" i="4"/>
  <c r="O362" i="4"/>
  <c r="P365" i="4"/>
  <c r="P366" i="4"/>
  <c r="L185" i="4"/>
  <c r="J186" i="4"/>
  <c r="O364" i="4" l="1"/>
  <c r="O365" i="4"/>
  <c r="K185" i="4"/>
  <c r="P367" i="4"/>
  <c r="P368" i="4"/>
  <c r="L186" i="4"/>
  <c r="J187" i="4"/>
  <c r="O366" i="4" l="1"/>
  <c r="O367" i="4"/>
  <c r="K186" i="4"/>
  <c r="P369" i="4"/>
  <c r="P370" i="4"/>
  <c r="L187" i="4"/>
  <c r="J188" i="4"/>
  <c r="O368" i="4" l="1"/>
  <c r="O369" i="4"/>
  <c r="K187" i="4"/>
  <c r="P372" i="4"/>
  <c r="P371" i="4"/>
  <c r="L188" i="4"/>
  <c r="J189" i="4"/>
  <c r="O371" i="4" l="1"/>
  <c r="O370" i="4"/>
  <c r="K188" i="4"/>
  <c r="P373" i="4"/>
  <c r="P374" i="4"/>
  <c r="L189" i="4"/>
  <c r="J190" i="4"/>
  <c r="O372" i="4" l="1"/>
  <c r="O373" i="4"/>
  <c r="K189" i="4"/>
  <c r="P375" i="4"/>
  <c r="P376" i="4"/>
  <c r="L190" i="4"/>
  <c r="J191" i="4"/>
  <c r="O374" i="4" l="1"/>
  <c r="K190" i="4"/>
  <c r="O375" i="4"/>
  <c r="P377" i="4"/>
  <c r="P378" i="4"/>
  <c r="L191" i="4"/>
  <c r="J192" i="4"/>
  <c r="O376" i="4" l="1"/>
  <c r="O377" i="4"/>
  <c r="K191" i="4"/>
  <c r="P380" i="4"/>
  <c r="P379" i="4"/>
  <c r="L192" i="4"/>
  <c r="J193" i="4"/>
  <c r="O379" i="4" l="1"/>
  <c r="O378" i="4"/>
  <c r="K192" i="4"/>
  <c r="P381" i="4"/>
  <c r="P382" i="4"/>
  <c r="L193" i="4"/>
  <c r="J194" i="4"/>
  <c r="K193" i="4" l="1"/>
  <c r="O381" i="4"/>
  <c r="O380" i="4"/>
  <c r="P383" i="4"/>
  <c r="P384" i="4"/>
  <c r="L194" i="4"/>
  <c r="J195" i="4"/>
  <c r="O382" i="4" l="1"/>
  <c r="O383" i="4"/>
  <c r="K194" i="4"/>
  <c r="P385" i="4"/>
  <c r="P386" i="4"/>
  <c r="L195" i="4"/>
  <c r="J196" i="4"/>
  <c r="O384" i="4" l="1"/>
  <c r="O385" i="4"/>
  <c r="K195" i="4"/>
  <c r="P388" i="4"/>
  <c r="P387" i="4"/>
  <c r="L196" i="4"/>
  <c r="J197" i="4"/>
  <c r="O387" i="4" l="1"/>
  <c r="O386" i="4"/>
  <c r="K196" i="4"/>
  <c r="P389" i="4"/>
  <c r="P390" i="4"/>
  <c r="L197" i="4"/>
  <c r="J198" i="4"/>
  <c r="O388" i="4" l="1"/>
  <c r="O389" i="4"/>
  <c r="K197" i="4"/>
  <c r="P391" i="4"/>
  <c r="P392" i="4"/>
  <c r="L198" i="4"/>
  <c r="J199" i="4"/>
  <c r="O391" i="4" l="1"/>
  <c r="O390" i="4"/>
  <c r="K198" i="4"/>
  <c r="P393" i="4"/>
  <c r="P394" i="4"/>
  <c r="L199" i="4"/>
  <c r="J200" i="4"/>
  <c r="O392" i="4" l="1"/>
  <c r="O393" i="4"/>
  <c r="K199" i="4"/>
  <c r="P396" i="4"/>
  <c r="P395" i="4"/>
  <c r="L200" i="4"/>
  <c r="J201" i="4"/>
  <c r="O395" i="4" l="1"/>
  <c r="K200" i="4"/>
  <c r="O394" i="4"/>
  <c r="P397" i="4"/>
  <c r="P398" i="4"/>
  <c r="L201" i="4"/>
  <c r="J202" i="4"/>
  <c r="O396" i="4" l="1"/>
  <c r="O397" i="4"/>
  <c r="K201" i="4"/>
  <c r="P399" i="4"/>
  <c r="P400" i="4"/>
  <c r="L202" i="4"/>
  <c r="J203" i="4"/>
  <c r="O398" i="4" l="1"/>
  <c r="O399" i="4"/>
  <c r="K202" i="4"/>
  <c r="P401" i="4"/>
  <c r="P402" i="4"/>
  <c r="L203" i="4"/>
  <c r="J204" i="4"/>
  <c r="O400" i="4" l="1"/>
  <c r="O401" i="4"/>
  <c r="K203" i="4"/>
  <c r="P404" i="4"/>
  <c r="P403" i="4"/>
  <c r="L204" i="4"/>
  <c r="J205" i="4"/>
  <c r="O402" i="4" l="1"/>
  <c r="O403" i="4"/>
  <c r="K204" i="4"/>
  <c r="P405" i="4"/>
  <c r="P406" i="4"/>
  <c r="L205" i="4"/>
  <c r="J206" i="4"/>
  <c r="O404" i="4" l="1"/>
  <c r="O405" i="4"/>
  <c r="K205" i="4"/>
  <c r="P407" i="4"/>
  <c r="P408" i="4"/>
  <c r="L206" i="4"/>
  <c r="J207" i="4"/>
  <c r="O406" i="4" l="1"/>
  <c r="O407" i="4"/>
  <c r="K206" i="4"/>
  <c r="P409" i="4"/>
  <c r="P410" i="4"/>
  <c r="L207" i="4"/>
  <c r="J208" i="4"/>
  <c r="O408" i="4" l="1"/>
  <c r="O409" i="4"/>
  <c r="K207" i="4"/>
  <c r="P412" i="4"/>
  <c r="P411" i="4"/>
  <c r="L208" i="4"/>
  <c r="J209" i="4"/>
  <c r="K208" i="4" l="1"/>
  <c r="O411" i="4"/>
  <c r="O410" i="4"/>
  <c r="P413" i="4"/>
  <c r="P414" i="4"/>
  <c r="L209" i="4"/>
  <c r="J210" i="4"/>
  <c r="O412" i="4" l="1"/>
  <c r="O413" i="4"/>
  <c r="K209" i="4"/>
  <c r="P415" i="4"/>
  <c r="P416" i="4"/>
  <c r="L210" i="4"/>
  <c r="J211" i="4"/>
  <c r="O414" i="4" l="1"/>
  <c r="O415" i="4"/>
  <c r="K210" i="4"/>
  <c r="P417" i="4"/>
  <c r="P418" i="4"/>
  <c r="L211" i="4"/>
  <c r="J212" i="4"/>
  <c r="O416" i="4" l="1"/>
  <c r="O417" i="4"/>
  <c r="K211" i="4"/>
  <c r="P420" i="4"/>
  <c r="P419" i="4"/>
  <c r="L212" i="4"/>
  <c r="J213" i="4"/>
  <c r="O419" i="4" l="1"/>
  <c r="K212" i="4"/>
  <c r="O418" i="4"/>
  <c r="P421" i="4"/>
  <c r="P422" i="4"/>
  <c r="L213" i="4"/>
  <c r="J214" i="4"/>
  <c r="O420" i="4" l="1"/>
  <c r="O421" i="4"/>
  <c r="K213" i="4"/>
  <c r="P423" i="4"/>
  <c r="P424" i="4"/>
  <c r="L214" i="4"/>
  <c r="J215" i="4"/>
  <c r="O422" i="4" l="1"/>
  <c r="O423" i="4"/>
  <c r="K214" i="4"/>
  <c r="P425" i="4"/>
  <c r="P426" i="4"/>
  <c r="L215" i="4"/>
  <c r="J216" i="4"/>
  <c r="O424" i="4" l="1"/>
  <c r="O425" i="4"/>
  <c r="K215" i="4"/>
  <c r="P428" i="4"/>
  <c r="P427" i="4"/>
  <c r="L216" i="4"/>
  <c r="J217" i="4"/>
  <c r="K216" i="4" l="1"/>
  <c r="O427" i="4"/>
  <c r="O426" i="4"/>
  <c r="P429" i="4"/>
  <c r="P430" i="4"/>
  <c r="L217" i="4"/>
  <c r="J218" i="4"/>
  <c r="O428" i="4" l="1"/>
  <c r="O429" i="4"/>
  <c r="K217" i="4"/>
  <c r="P431" i="4"/>
  <c r="P432" i="4"/>
  <c r="L218" i="4"/>
  <c r="J219" i="4"/>
  <c r="K218" i="4" l="1"/>
  <c r="O431" i="4"/>
  <c r="O430" i="4"/>
  <c r="P433" i="4"/>
  <c r="P434" i="4"/>
  <c r="L219" i="4"/>
  <c r="J220" i="4"/>
  <c r="O432" i="4" l="1"/>
  <c r="O433" i="4"/>
  <c r="K219" i="4"/>
  <c r="P436" i="4"/>
  <c r="P435" i="4"/>
  <c r="L220" i="4"/>
  <c r="J221" i="4"/>
  <c r="K220" i="4" l="1"/>
  <c r="O434" i="4"/>
  <c r="O435" i="4"/>
  <c r="P437" i="4"/>
  <c r="P438" i="4"/>
  <c r="L221" i="4"/>
  <c r="J222" i="4"/>
  <c r="O436" i="4" l="1"/>
  <c r="O437" i="4"/>
  <c r="K221" i="4"/>
  <c r="P439" i="4"/>
  <c r="P440" i="4"/>
  <c r="L222" i="4"/>
  <c r="J223" i="4"/>
  <c r="O439" i="4" l="1"/>
  <c r="O438" i="4"/>
  <c r="K222" i="4"/>
  <c r="P442" i="4"/>
  <c r="P441" i="4"/>
  <c r="L223" i="4"/>
  <c r="J224" i="4"/>
  <c r="O440" i="4" l="1"/>
  <c r="K223" i="4"/>
  <c r="O441" i="4"/>
  <c r="P443" i="4"/>
  <c r="P444" i="4"/>
  <c r="L224" i="4"/>
  <c r="J225" i="4"/>
  <c r="O442" i="4" l="1"/>
  <c r="O443" i="4"/>
  <c r="K224" i="4"/>
  <c r="P446" i="4"/>
  <c r="P445" i="4"/>
  <c r="L225" i="4"/>
  <c r="J226" i="4"/>
  <c r="O445" i="4" l="1"/>
  <c r="O444" i="4"/>
  <c r="K225" i="4"/>
  <c r="P447" i="4"/>
  <c r="P448" i="4"/>
  <c r="L226" i="4"/>
  <c r="J227" i="4"/>
  <c r="O446" i="4" l="1"/>
  <c r="O447" i="4"/>
  <c r="K226" i="4"/>
  <c r="P450" i="4"/>
  <c r="P449" i="4"/>
  <c r="L227" i="4"/>
  <c r="J228" i="4"/>
  <c r="K227" i="4" l="1"/>
  <c r="O449" i="4"/>
  <c r="O448" i="4"/>
  <c r="P451" i="4"/>
  <c r="P452" i="4"/>
  <c r="L228" i="4"/>
  <c r="J229" i="4"/>
  <c r="K228" i="4" l="1"/>
  <c r="O450" i="4"/>
  <c r="O451" i="4"/>
  <c r="P454" i="4"/>
  <c r="P453" i="4"/>
  <c r="L229" i="4"/>
  <c r="J230" i="4"/>
  <c r="O453" i="4" l="1"/>
  <c r="O452" i="4"/>
  <c r="K229" i="4"/>
  <c r="P455" i="4"/>
  <c r="P456" i="4"/>
  <c r="L230" i="4"/>
  <c r="J231" i="4"/>
  <c r="O455" i="4" l="1"/>
  <c r="O454" i="4"/>
  <c r="K230" i="4"/>
  <c r="P458" i="4"/>
  <c r="P457" i="4"/>
  <c r="L231" i="4"/>
  <c r="J232" i="4"/>
  <c r="O456" i="4" l="1"/>
  <c r="O457" i="4"/>
  <c r="K231" i="4"/>
  <c r="P459" i="4"/>
  <c r="P460" i="4"/>
  <c r="L232" i="4"/>
  <c r="J233" i="4"/>
  <c r="K232" i="4" l="1"/>
  <c r="O459" i="4"/>
  <c r="O458" i="4"/>
  <c r="P462" i="4"/>
  <c r="P461" i="4"/>
  <c r="L233" i="4"/>
  <c r="J234" i="4"/>
  <c r="O460" i="4" l="1"/>
  <c r="O461" i="4"/>
  <c r="K233" i="4"/>
  <c r="P463" i="4"/>
  <c r="P464" i="4"/>
  <c r="L234" i="4"/>
  <c r="J235" i="4"/>
  <c r="K234" i="4" l="1"/>
  <c r="O463" i="4"/>
  <c r="O462" i="4"/>
  <c r="P466" i="4"/>
  <c r="P465" i="4"/>
  <c r="L235" i="4"/>
  <c r="J236" i="4"/>
  <c r="O464" i="4" l="1"/>
  <c r="K235" i="4"/>
  <c r="O465" i="4"/>
  <c r="P467" i="4"/>
  <c r="P468" i="4"/>
  <c r="L236" i="4"/>
  <c r="J237" i="4"/>
  <c r="K236" i="4" l="1"/>
  <c r="O467" i="4"/>
  <c r="O466" i="4"/>
  <c r="P470" i="4"/>
  <c r="P469" i="4"/>
  <c r="L237" i="4"/>
  <c r="J238" i="4"/>
  <c r="O469" i="4" l="1"/>
  <c r="O468" i="4"/>
  <c r="K237" i="4"/>
  <c r="P471" i="4"/>
  <c r="P472" i="4"/>
  <c r="L238" i="4"/>
  <c r="J239" i="4"/>
  <c r="K238" i="4" l="1"/>
  <c r="O470" i="4"/>
  <c r="O471" i="4"/>
  <c r="P474" i="4"/>
  <c r="P473" i="4"/>
  <c r="L239" i="4"/>
  <c r="J240" i="4"/>
  <c r="O473" i="4" l="1"/>
  <c r="O472" i="4"/>
  <c r="K239" i="4"/>
  <c r="P475" i="4"/>
  <c r="P476" i="4"/>
  <c r="L240" i="4"/>
  <c r="J241" i="4"/>
  <c r="O475" i="4" l="1"/>
  <c r="O474" i="4"/>
  <c r="K240" i="4"/>
  <c r="P478" i="4"/>
  <c r="P477" i="4"/>
  <c r="L241" i="4"/>
  <c r="J242" i="4"/>
  <c r="O477" i="4" l="1"/>
  <c r="O476" i="4"/>
  <c r="K241" i="4"/>
  <c r="P479" i="4"/>
  <c r="P480" i="4"/>
  <c r="L242" i="4"/>
  <c r="J243" i="4"/>
  <c r="K242" i="4" l="1"/>
  <c r="O479" i="4"/>
  <c r="O478" i="4"/>
  <c r="P482" i="4"/>
  <c r="P481" i="4"/>
  <c r="L243" i="4"/>
  <c r="J244" i="4"/>
  <c r="O481" i="4" l="1"/>
  <c r="K243" i="4"/>
  <c r="O480" i="4"/>
  <c r="P483" i="4"/>
  <c r="P484" i="4"/>
  <c r="L244" i="4"/>
  <c r="J245" i="4"/>
  <c r="K244" i="4" l="1"/>
  <c r="O482" i="4"/>
  <c r="O483" i="4"/>
  <c r="P486" i="4"/>
  <c r="P485" i="4"/>
  <c r="L245" i="4"/>
  <c r="J246" i="4"/>
  <c r="O485" i="4" l="1"/>
  <c r="O484" i="4"/>
  <c r="K245" i="4"/>
  <c r="P487" i="4"/>
  <c r="P488" i="4"/>
  <c r="L246" i="4"/>
  <c r="J247" i="4"/>
  <c r="O487" i="4" l="1"/>
  <c r="O486" i="4"/>
  <c r="K246" i="4"/>
  <c r="P490" i="4"/>
  <c r="P489" i="4"/>
  <c r="L247" i="4"/>
  <c r="J248" i="4"/>
  <c r="O489" i="4" l="1"/>
  <c r="O488" i="4"/>
  <c r="K247" i="4"/>
  <c r="P491" i="4"/>
  <c r="P492" i="4"/>
  <c r="L248" i="4"/>
  <c r="J249" i="4"/>
  <c r="O491" i="4" l="1"/>
  <c r="O490" i="4"/>
  <c r="K248" i="4"/>
  <c r="P494" i="4"/>
  <c r="P493" i="4"/>
  <c r="L249" i="4"/>
  <c r="J250" i="4"/>
  <c r="K249" i="4" l="1"/>
  <c r="O492" i="4"/>
  <c r="O493" i="4"/>
  <c r="P495" i="4"/>
  <c r="P496" i="4"/>
  <c r="L250" i="4"/>
  <c r="J251" i="4"/>
  <c r="O494" i="4" l="1"/>
  <c r="O495" i="4"/>
  <c r="K250" i="4"/>
  <c r="P498" i="4"/>
  <c r="P497" i="4"/>
  <c r="L251" i="4"/>
  <c r="J252" i="4"/>
  <c r="O496" i="4" l="1"/>
  <c r="O497" i="4"/>
  <c r="K251" i="4"/>
  <c r="P499" i="4"/>
  <c r="P500" i="4"/>
  <c r="L252" i="4"/>
  <c r="J253" i="4"/>
  <c r="K252" i="4" l="1"/>
  <c r="O498" i="4"/>
  <c r="O499" i="4"/>
  <c r="P502" i="4"/>
  <c r="P501" i="4"/>
  <c r="L253" i="4"/>
  <c r="J254" i="4"/>
  <c r="O501" i="4" l="1"/>
  <c r="O500" i="4"/>
  <c r="K253" i="4"/>
  <c r="P503" i="4"/>
  <c r="P504" i="4"/>
  <c r="L254" i="4"/>
  <c r="J255" i="4"/>
  <c r="K254" i="4" l="1"/>
  <c r="O503" i="4"/>
  <c r="O502" i="4"/>
  <c r="P506" i="4"/>
  <c r="P505" i="4"/>
  <c r="L255" i="4"/>
  <c r="J256" i="4"/>
  <c r="O505" i="4" l="1"/>
  <c r="O504" i="4"/>
  <c r="K255" i="4"/>
  <c r="P507" i="4"/>
  <c r="P508" i="4"/>
  <c r="L256" i="4"/>
  <c r="J257" i="4"/>
  <c r="O507" i="4" l="1"/>
  <c r="O506" i="4"/>
  <c r="K256" i="4"/>
  <c r="P510" i="4"/>
  <c r="P509" i="4"/>
  <c r="L257" i="4"/>
  <c r="J258" i="4"/>
  <c r="O508" i="4" l="1"/>
  <c r="O509" i="4"/>
  <c r="K257" i="4"/>
  <c r="P511" i="4"/>
  <c r="P512" i="4"/>
  <c r="L258" i="4"/>
  <c r="J259" i="4"/>
  <c r="K258" i="4" l="1"/>
  <c r="O511" i="4"/>
  <c r="O510" i="4"/>
  <c r="P514" i="4"/>
  <c r="P513" i="4"/>
  <c r="L259" i="4"/>
  <c r="J260" i="4"/>
  <c r="O512" i="4" l="1"/>
  <c r="O513" i="4"/>
  <c r="K259" i="4"/>
  <c r="P515" i="4"/>
  <c r="P516" i="4"/>
  <c r="L260" i="4"/>
  <c r="J261" i="4"/>
  <c r="K260" i="4" l="1"/>
  <c r="O514" i="4"/>
  <c r="O515" i="4"/>
  <c r="P518" i="4"/>
  <c r="P517" i="4"/>
  <c r="L261" i="4"/>
  <c r="J262" i="4"/>
  <c r="O517" i="4" l="1"/>
  <c r="O516" i="4"/>
  <c r="K261" i="4"/>
  <c r="P519" i="4"/>
  <c r="P520" i="4"/>
  <c r="L262" i="4"/>
  <c r="J263" i="4"/>
  <c r="O518" i="4" l="1"/>
  <c r="O519" i="4"/>
  <c r="K262" i="4"/>
  <c r="P522" i="4"/>
  <c r="P521" i="4"/>
  <c r="L263" i="4"/>
  <c r="J264" i="4"/>
  <c r="O520" i="4" l="1"/>
  <c r="O521" i="4"/>
  <c r="K263" i="4"/>
  <c r="P523" i="4"/>
  <c r="P524" i="4"/>
  <c r="L264" i="4"/>
  <c r="J265" i="4"/>
  <c r="O523" i="4" l="1"/>
  <c r="O522" i="4"/>
  <c r="K264" i="4"/>
  <c r="P526" i="4"/>
  <c r="P525" i="4"/>
  <c r="L265" i="4"/>
  <c r="J266" i="4"/>
  <c r="K265" i="4" l="1"/>
  <c r="O525" i="4"/>
  <c r="O524" i="4"/>
  <c r="P527" i="4"/>
  <c r="P528" i="4"/>
  <c r="L266" i="4"/>
  <c r="J267" i="4"/>
  <c r="O526" i="4" l="1"/>
  <c r="O527" i="4"/>
  <c r="K266" i="4"/>
  <c r="P530" i="4"/>
  <c r="P529" i="4"/>
  <c r="L267" i="4"/>
  <c r="J268" i="4"/>
  <c r="O529" i="4" l="1"/>
  <c r="O528" i="4"/>
  <c r="K267" i="4"/>
  <c r="P531" i="4"/>
  <c r="P532" i="4"/>
  <c r="L268" i="4"/>
  <c r="J269" i="4"/>
  <c r="O531" i="4" l="1"/>
  <c r="O530" i="4"/>
  <c r="K268" i="4"/>
  <c r="P534" i="4"/>
  <c r="P533" i="4"/>
  <c r="L269" i="4"/>
  <c r="J270" i="4"/>
  <c r="O532" i="4" l="1"/>
  <c r="O533" i="4"/>
  <c r="K269" i="4"/>
  <c r="P535" i="4"/>
  <c r="P536" i="4"/>
  <c r="L270" i="4"/>
  <c r="J271" i="4"/>
  <c r="O535" i="4" l="1"/>
  <c r="O534" i="4"/>
  <c r="K270" i="4"/>
  <c r="P537" i="4"/>
  <c r="P538" i="4"/>
  <c r="L271" i="4"/>
  <c r="J272" i="4"/>
  <c r="O537" i="4" l="1"/>
  <c r="O536" i="4"/>
  <c r="K271" i="4"/>
  <c r="P539" i="4"/>
  <c r="P540" i="4"/>
  <c r="L272" i="4"/>
  <c r="J273" i="4"/>
  <c r="O539" i="4" l="1"/>
  <c r="O538" i="4"/>
  <c r="K272" i="4"/>
  <c r="P541" i="4"/>
  <c r="P542" i="4"/>
  <c r="L273" i="4"/>
  <c r="J274" i="4"/>
  <c r="K273" i="4" l="1"/>
  <c r="O540" i="4"/>
  <c r="O541" i="4"/>
  <c r="P543" i="4"/>
  <c r="P544" i="4"/>
  <c r="L274" i="4"/>
  <c r="J275" i="4"/>
  <c r="K274" i="4" l="1"/>
  <c r="O542" i="4"/>
  <c r="O543" i="4"/>
  <c r="P545" i="4"/>
  <c r="P546" i="4"/>
  <c r="L275" i="4"/>
  <c r="J276" i="4"/>
  <c r="O545" i="4" l="1"/>
  <c r="O544" i="4"/>
  <c r="K275" i="4"/>
  <c r="P547" i="4"/>
  <c r="P548" i="4"/>
  <c r="L276" i="4"/>
  <c r="J277" i="4"/>
  <c r="K276" i="4" l="1"/>
  <c r="O547" i="4"/>
  <c r="O546" i="4"/>
  <c r="P549" i="4"/>
  <c r="P550" i="4"/>
  <c r="L277" i="4"/>
  <c r="J278" i="4"/>
  <c r="O548" i="4" l="1"/>
  <c r="O549" i="4"/>
  <c r="K277" i="4"/>
  <c r="P551" i="4"/>
  <c r="P552" i="4"/>
  <c r="L278" i="4"/>
  <c r="J279" i="4"/>
  <c r="K278" i="4" l="1"/>
  <c r="O550" i="4"/>
  <c r="O551" i="4"/>
  <c r="P553" i="4"/>
  <c r="P554" i="4"/>
  <c r="L279" i="4"/>
  <c r="J280" i="4"/>
  <c r="O553" i="4" l="1"/>
  <c r="O552" i="4"/>
  <c r="K279" i="4"/>
  <c r="P555" i="4"/>
  <c r="P556" i="4"/>
  <c r="L280" i="4"/>
  <c r="J281" i="4"/>
  <c r="O555" i="4" l="1"/>
  <c r="O554" i="4"/>
  <c r="K280" i="4"/>
  <c r="P557" i="4"/>
  <c r="P558" i="4"/>
  <c r="L281" i="4"/>
  <c r="J282" i="4"/>
  <c r="O557" i="4" l="1"/>
  <c r="O556" i="4"/>
  <c r="K281" i="4"/>
  <c r="P559" i="4"/>
  <c r="P560" i="4"/>
  <c r="L282" i="4"/>
  <c r="J283" i="4"/>
  <c r="K282" i="4" l="1"/>
  <c r="O559" i="4"/>
  <c r="O558" i="4"/>
  <c r="P561" i="4"/>
  <c r="P562" i="4"/>
  <c r="L283" i="4"/>
  <c r="J284" i="4"/>
  <c r="O561" i="4" l="1"/>
  <c r="O560" i="4"/>
  <c r="K283" i="4"/>
  <c r="P563" i="4"/>
  <c r="P564" i="4"/>
  <c r="L284" i="4"/>
  <c r="J285" i="4"/>
  <c r="K284" i="4" l="1"/>
  <c r="O563" i="4"/>
  <c r="O562" i="4"/>
  <c r="P566" i="4"/>
  <c r="P565" i="4"/>
  <c r="L285" i="4"/>
  <c r="J286" i="4"/>
  <c r="O565" i="4" l="1"/>
  <c r="O564" i="4"/>
  <c r="K285" i="4"/>
  <c r="P567" i="4"/>
  <c r="P568" i="4"/>
  <c r="L286" i="4"/>
  <c r="J287" i="4"/>
  <c r="O566" i="4" l="1"/>
  <c r="O567" i="4"/>
  <c r="K286" i="4"/>
  <c r="P569" i="4"/>
  <c r="P570" i="4"/>
  <c r="L287" i="4"/>
  <c r="J288" i="4"/>
  <c r="O569" i="4" l="1"/>
  <c r="O568" i="4"/>
  <c r="K287" i="4"/>
  <c r="P571" i="4"/>
  <c r="P572" i="4"/>
  <c r="L288" i="4"/>
  <c r="J289" i="4"/>
  <c r="O571" i="4" l="1"/>
  <c r="O570" i="4"/>
  <c r="K288" i="4"/>
  <c r="P573" i="4"/>
  <c r="P574" i="4"/>
  <c r="L289" i="4"/>
  <c r="J290" i="4"/>
  <c r="O573" i="4" l="1"/>
  <c r="O572" i="4"/>
  <c r="K289" i="4"/>
  <c r="P575" i="4"/>
  <c r="P576" i="4"/>
  <c r="L290" i="4"/>
  <c r="J291" i="4"/>
  <c r="K290" i="4" l="1"/>
  <c r="O574" i="4"/>
  <c r="O575" i="4"/>
  <c r="P577" i="4"/>
  <c r="P578" i="4"/>
  <c r="L291" i="4"/>
  <c r="J292" i="4"/>
  <c r="K291" i="4" l="1"/>
  <c r="O577" i="4"/>
  <c r="O576" i="4"/>
  <c r="P579" i="4"/>
  <c r="P580" i="4"/>
  <c r="L292" i="4"/>
  <c r="J293" i="4"/>
  <c r="O579" i="4" l="1"/>
  <c r="O578" i="4"/>
  <c r="K292" i="4"/>
  <c r="P581" i="4"/>
  <c r="P582" i="4"/>
  <c r="L293" i="4"/>
  <c r="J294" i="4"/>
  <c r="O581" i="4" l="1"/>
  <c r="O580" i="4"/>
  <c r="K293" i="4"/>
  <c r="P583" i="4"/>
  <c r="P584" i="4"/>
  <c r="L294" i="4"/>
  <c r="J295" i="4"/>
  <c r="K294" i="4" l="1"/>
  <c r="O582" i="4"/>
  <c r="O583" i="4"/>
  <c r="P585" i="4"/>
  <c r="P586" i="4"/>
  <c r="L295" i="4"/>
  <c r="J296" i="4"/>
  <c r="O585" i="4" l="1"/>
  <c r="O584" i="4"/>
  <c r="K295" i="4"/>
  <c r="P587" i="4"/>
  <c r="P588" i="4"/>
  <c r="L296" i="4"/>
  <c r="J297" i="4"/>
  <c r="O586" i="4" l="1"/>
  <c r="O587" i="4"/>
  <c r="K296" i="4"/>
  <c r="P589" i="4"/>
  <c r="P590" i="4"/>
  <c r="L297" i="4"/>
  <c r="J298" i="4"/>
  <c r="O589" i="4" l="1"/>
  <c r="O588" i="4"/>
  <c r="K297" i="4"/>
  <c r="P591" i="4"/>
  <c r="P592" i="4"/>
  <c r="L298" i="4"/>
  <c r="J299" i="4"/>
  <c r="O590" i="4" l="1"/>
  <c r="O591" i="4"/>
  <c r="K298" i="4"/>
  <c r="P593" i="4"/>
  <c r="P594" i="4"/>
  <c r="L299" i="4"/>
  <c r="J300" i="4"/>
  <c r="O593" i="4" l="1"/>
  <c r="O592" i="4"/>
  <c r="K299" i="4"/>
  <c r="P595" i="4"/>
  <c r="P596" i="4"/>
  <c r="L300" i="4"/>
  <c r="J301" i="4"/>
  <c r="O595" i="4" l="1"/>
  <c r="O594" i="4"/>
  <c r="K300" i="4"/>
  <c r="P598" i="4"/>
  <c r="P597" i="4"/>
  <c r="L301" i="4"/>
  <c r="J302" i="4"/>
  <c r="O597" i="4" l="1"/>
  <c r="O596" i="4"/>
  <c r="K301" i="4"/>
  <c r="P599" i="4"/>
  <c r="P600" i="4"/>
  <c r="L302" i="4"/>
  <c r="J303" i="4"/>
  <c r="K302" i="4" l="1"/>
  <c r="O598" i="4"/>
  <c r="O599" i="4"/>
  <c r="P601" i="4"/>
  <c r="P602" i="4"/>
  <c r="L303" i="4"/>
  <c r="J304" i="4"/>
  <c r="O601" i="4" l="1"/>
  <c r="O600" i="4"/>
  <c r="K303" i="4"/>
  <c r="P603" i="4"/>
  <c r="P604" i="4"/>
  <c r="L304" i="4"/>
  <c r="J305" i="4"/>
  <c r="O603" i="4" l="1"/>
  <c r="O602" i="4"/>
  <c r="K304" i="4"/>
  <c r="P605" i="4"/>
  <c r="P606" i="4"/>
  <c r="L305" i="4"/>
  <c r="J306" i="4"/>
  <c r="O605" i="4" l="1"/>
  <c r="O604" i="4"/>
  <c r="K305" i="4"/>
  <c r="P607" i="4"/>
  <c r="P608" i="4"/>
  <c r="L306" i="4"/>
  <c r="J307" i="4"/>
  <c r="O606" i="4" l="1"/>
  <c r="O607" i="4"/>
  <c r="K306" i="4"/>
  <c r="P609" i="4"/>
  <c r="P610" i="4"/>
  <c r="L307" i="4"/>
  <c r="J308" i="4"/>
  <c r="K307" i="4" l="1"/>
  <c r="O609" i="4"/>
  <c r="O608" i="4"/>
  <c r="P611" i="4"/>
  <c r="P612" i="4"/>
  <c r="L308" i="4"/>
  <c r="J309" i="4"/>
  <c r="O611" i="4" l="1"/>
  <c r="O610" i="4"/>
  <c r="K308" i="4"/>
  <c r="P613" i="4"/>
  <c r="P614" i="4"/>
  <c r="L309" i="4"/>
  <c r="J310" i="4"/>
  <c r="O613" i="4" l="1"/>
  <c r="O612" i="4"/>
  <c r="K309" i="4"/>
  <c r="P615" i="4"/>
  <c r="P616" i="4"/>
  <c r="L310" i="4"/>
  <c r="J311" i="4"/>
  <c r="K310" i="4" l="1"/>
  <c r="O614" i="4"/>
  <c r="O615" i="4"/>
  <c r="P617" i="4"/>
  <c r="P618" i="4"/>
  <c r="L311" i="4"/>
  <c r="J312" i="4"/>
  <c r="O616" i="4" l="1"/>
  <c r="O617" i="4"/>
  <c r="K311" i="4"/>
  <c r="P619" i="4"/>
  <c r="P620" i="4"/>
  <c r="L312" i="4"/>
  <c r="J313" i="4"/>
  <c r="O618" i="4" l="1"/>
  <c r="K312" i="4"/>
  <c r="O619" i="4"/>
  <c r="P621" i="4"/>
  <c r="P622" i="4"/>
  <c r="L313" i="4"/>
  <c r="J314" i="4"/>
  <c r="O621" i="4" l="1"/>
  <c r="O620" i="4"/>
  <c r="K313" i="4"/>
  <c r="P623" i="4"/>
  <c r="P624" i="4"/>
  <c r="L314" i="4"/>
  <c r="J315" i="4"/>
  <c r="K314" i="4" l="1"/>
  <c r="O622" i="4"/>
  <c r="O623" i="4"/>
  <c r="P625" i="4"/>
  <c r="P626" i="4"/>
  <c r="L315" i="4"/>
  <c r="J316" i="4"/>
  <c r="O624" i="4" l="1"/>
  <c r="O625" i="4"/>
  <c r="K315" i="4"/>
  <c r="P627" i="4"/>
  <c r="P628" i="4"/>
  <c r="L316" i="4"/>
  <c r="J317" i="4"/>
  <c r="O626" i="4" l="1"/>
  <c r="O627" i="4"/>
  <c r="K316" i="4"/>
  <c r="P630" i="4"/>
  <c r="P629" i="4"/>
  <c r="L317" i="4"/>
  <c r="J318" i="4"/>
  <c r="K317" i="4" l="1"/>
  <c r="O629" i="4"/>
  <c r="O628" i="4"/>
  <c r="P631" i="4"/>
  <c r="P632" i="4"/>
  <c r="L318" i="4"/>
  <c r="J319" i="4"/>
  <c r="O630" i="4" l="1"/>
  <c r="O631" i="4"/>
  <c r="K318" i="4"/>
  <c r="P633" i="4"/>
  <c r="P634" i="4"/>
  <c r="L319" i="4"/>
  <c r="J320" i="4"/>
  <c r="K319" i="4" l="1"/>
  <c r="O632" i="4"/>
  <c r="O633" i="4"/>
  <c r="P635" i="4"/>
  <c r="P636" i="4"/>
  <c r="L320" i="4"/>
  <c r="J321" i="4"/>
  <c r="O635" i="4" l="1"/>
  <c r="O634" i="4"/>
  <c r="K320" i="4"/>
  <c r="P637" i="4"/>
  <c r="P638" i="4"/>
  <c r="L321" i="4"/>
  <c r="J322" i="4"/>
  <c r="O637" i="4" l="1"/>
  <c r="O636" i="4"/>
  <c r="K321" i="4"/>
  <c r="P639" i="4"/>
  <c r="P640" i="4"/>
  <c r="L322" i="4"/>
  <c r="J323" i="4"/>
  <c r="K322" i="4" l="1"/>
  <c r="O639" i="4"/>
  <c r="O638" i="4"/>
  <c r="P641" i="4"/>
  <c r="P642" i="4"/>
  <c r="L323" i="4"/>
  <c r="J324" i="4"/>
  <c r="O640" i="4" l="1"/>
  <c r="O641" i="4"/>
  <c r="K323" i="4"/>
  <c r="P643" i="4"/>
  <c r="P644" i="4"/>
  <c r="L324" i="4"/>
  <c r="J325" i="4"/>
  <c r="O642" i="4" l="1"/>
  <c r="O643" i="4"/>
  <c r="K324" i="4"/>
  <c r="P645" i="4"/>
  <c r="P646" i="4"/>
  <c r="L325" i="4"/>
  <c r="J326" i="4"/>
  <c r="O645" i="4" l="1"/>
  <c r="O644" i="4"/>
  <c r="K325" i="4"/>
  <c r="P647" i="4"/>
  <c r="P648" i="4"/>
  <c r="L326" i="4"/>
  <c r="J327" i="4"/>
  <c r="K326" i="4" l="1"/>
  <c r="O646" i="4"/>
  <c r="O647" i="4"/>
  <c r="P649" i="4"/>
  <c r="P650" i="4"/>
  <c r="L327" i="4"/>
  <c r="J328" i="4"/>
  <c r="O648" i="4" l="1"/>
  <c r="O649" i="4"/>
  <c r="K327" i="4"/>
  <c r="P651" i="4"/>
  <c r="P652" i="4"/>
  <c r="L328" i="4"/>
  <c r="J329" i="4"/>
  <c r="K328" i="4" l="1"/>
  <c r="O651" i="4"/>
  <c r="O650" i="4"/>
  <c r="P653" i="4"/>
  <c r="P654" i="4"/>
  <c r="L329" i="4"/>
  <c r="J330" i="4"/>
  <c r="O652" i="4" l="1"/>
  <c r="O653" i="4"/>
  <c r="K329" i="4"/>
  <c r="P655" i="4"/>
  <c r="P656" i="4"/>
  <c r="L330" i="4"/>
  <c r="J331" i="4"/>
  <c r="K330" i="4" l="1"/>
  <c r="O654" i="4"/>
  <c r="O655" i="4"/>
  <c r="P657" i="4"/>
  <c r="P658" i="4"/>
  <c r="L331" i="4"/>
  <c r="J332" i="4"/>
  <c r="O657" i="4" l="1"/>
  <c r="O656" i="4"/>
  <c r="K331" i="4"/>
  <c r="P659" i="4"/>
  <c r="P660" i="4"/>
  <c r="L332" i="4"/>
  <c r="J333" i="4"/>
  <c r="K332" i="4" l="1"/>
  <c r="O659" i="4"/>
  <c r="O658" i="4"/>
  <c r="P662" i="4"/>
  <c r="P661" i="4"/>
  <c r="L333" i="4"/>
  <c r="J334" i="4"/>
  <c r="O660" i="4" l="1"/>
  <c r="O661" i="4"/>
  <c r="K333" i="4"/>
  <c r="P663" i="4"/>
  <c r="P664" i="4"/>
  <c r="L334" i="4"/>
  <c r="J335" i="4"/>
  <c r="K334" i="4" l="1"/>
  <c r="O663" i="4"/>
  <c r="O662" i="4"/>
  <c r="P665" i="4"/>
  <c r="P666" i="4"/>
  <c r="L335" i="4"/>
  <c r="J336" i="4"/>
  <c r="K335" i="4" l="1"/>
  <c r="O665" i="4"/>
  <c r="O664" i="4"/>
  <c r="P667" i="4"/>
  <c r="P668" i="4"/>
  <c r="L336" i="4"/>
  <c r="J337" i="4"/>
  <c r="O667" i="4" l="1"/>
  <c r="O666" i="4"/>
  <c r="K336" i="4"/>
  <c r="P669" i="4"/>
  <c r="P670" i="4"/>
  <c r="L337" i="4"/>
  <c r="J338" i="4"/>
  <c r="K337" i="4" l="1"/>
  <c r="O668" i="4"/>
  <c r="O669" i="4"/>
  <c r="P671" i="4"/>
  <c r="P672" i="4"/>
  <c r="L338" i="4"/>
  <c r="J339" i="4"/>
  <c r="O671" i="4" l="1"/>
  <c r="O670" i="4"/>
  <c r="K338" i="4"/>
  <c r="P673" i="4"/>
  <c r="P674" i="4"/>
  <c r="L339" i="4"/>
  <c r="J340" i="4"/>
  <c r="O673" i="4" l="1"/>
  <c r="O672" i="4"/>
  <c r="K339" i="4"/>
  <c r="P675" i="4"/>
  <c r="P676" i="4"/>
  <c r="L340" i="4"/>
  <c r="J341" i="4"/>
  <c r="O675" i="4" l="1"/>
  <c r="O674" i="4"/>
  <c r="K340" i="4"/>
  <c r="P677" i="4"/>
  <c r="P678" i="4"/>
  <c r="L341" i="4"/>
  <c r="J342" i="4"/>
  <c r="O677" i="4" l="1"/>
  <c r="O676" i="4"/>
  <c r="K341" i="4"/>
  <c r="P679" i="4"/>
  <c r="P680" i="4"/>
  <c r="L342" i="4"/>
  <c r="J343" i="4"/>
  <c r="K342" i="4" l="1"/>
  <c r="O678" i="4"/>
  <c r="O679" i="4"/>
  <c r="P681" i="4"/>
  <c r="P682" i="4"/>
  <c r="L343" i="4"/>
  <c r="J344" i="4"/>
  <c r="O681" i="4" l="1"/>
  <c r="O680" i="4"/>
  <c r="K343" i="4"/>
  <c r="P683" i="4"/>
  <c r="P684" i="4"/>
  <c r="L344" i="4"/>
  <c r="J345" i="4"/>
  <c r="O682" i="4" l="1"/>
  <c r="O683" i="4"/>
  <c r="K344" i="4"/>
  <c r="P685" i="4"/>
  <c r="P686" i="4"/>
  <c r="L345" i="4"/>
  <c r="J346" i="4"/>
  <c r="O685" i="4" l="1"/>
  <c r="O684" i="4"/>
  <c r="K345" i="4"/>
  <c r="P687" i="4"/>
  <c r="P688" i="4"/>
  <c r="L346" i="4"/>
  <c r="J347" i="4"/>
  <c r="O687" i="4" l="1"/>
  <c r="O686" i="4"/>
  <c r="K346" i="4"/>
  <c r="P689" i="4"/>
  <c r="P690" i="4"/>
  <c r="L347" i="4"/>
  <c r="J348" i="4"/>
  <c r="K347" i="4" l="1"/>
  <c r="O689" i="4"/>
  <c r="O688" i="4"/>
  <c r="P692" i="4"/>
  <c r="P691" i="4"/>
  <c r="L348" i="4"/>
  <c r="J349" i="4"/>
  <c r="O691" i="4" l="1"/>
  <c r="O690" i="4"/>
  <c r="K348" i="4"/>
  <c r="P693" i="4"/>
  <c r="P694" i="4"/>
  <c r="L349" i="4"/>
  <c r="J350" i="4"/>
  <c r="O692" i="4" l="1"/>
  <c r="O693" i="4"/>
  <c r="K349" i="4"/>
  <c r="P695" i="4"/>
  <c r="P696" i="4"/>
  <c r="L350" i="4"/>
  <c r="J351" i="4"/>
  <c r="O694" i="4" l="1"/>
  <c r="O695" i="4"/>
  <c r="K350" i="4"/>
  <c r="P697" i="4"/>
  <c r="P698" i="4"/>
  <c r="L351" i="4"/>
  <c r="J352" i="4"/>
  <c r="O696" i="4" l="1"/>
  <c r="K351" i="4"/>
  <c r="O697" i="4"/>
  <c r="P700" i="4"/>
  <c r="P699" i="4"/>
  <c r="L352" i="4"/>
  <c r="J353" i="4"/>
  <c r="O699" i="4" l="1"/>
  <c r="O698" i="4"/>
  <c r="K352" i="4"/>
  <c r="P701" i="4"/>
  <c r="P702" i="4"/>
  <c r="L353" i="4"/>
  <c r="J354" i="4"/>
  <c r="O701" i="4" l="1"/>
  <c r="O700" i="4"/>
  <c r="K353" i="4"/>
  <c r="P703" i="4"/>
  <c r="P704" i="4"/>
  <c r="L354" i="4"/>
  <c r="J355" i="4"/>
  <c r="K354" i="4" l="1"/>
  <c r="O703" i="4"/>
  <c r="O702" i="4"/>
  <c r="P705" i="4"/>
  <c r="P706" i="4"/>
  <c r="L355" i="4"/>
  <c r="J356" i="4"/>
  <c r="K355" i="4" l="1"/>
  <c r="O704" i="4"/>
  <c r="O705" i="4"/>
  <c r="P708" i="4"/>
  <c r="P707" i="4"/>
  <c r="L356" i="4"/>
  <c r="J357" i="4"/>
  <c r="O706" i="4" l="1"/>
  <c r="O707" i="4"/>
  <c r="K356" i="4"/>
  <c r="P709" i="4"/>
  <c r="P710" i="4"/>
  <c r="L357" i="4"/>
  <c r="J358" i="4"/>
  <c r="O708" i="4" l="1"/>
  <c r="O709" i="4"/>
  <c r="K357" i="4"/>
  <c r="P711" i="4"/>
  <c r="P712" i="4"/>
  <c r="L358" i="4"/>
  <c r="J359" i="4"/>
  <c r="O710" i="4" l="1"/>
  <c r="O711" i="4"/>
  <c r="K358" i="4"/>
  <c r="P713" i="4"/>
  <c r="P714" i="4"/>
  <c r="L359" i="4"/>
  <c r="J360" i="4"/>
  <c r="K359" i="4" l="1"/>
  <c r="O713" i="4"/>
  <c r="O712" i="4"/>
  <c r="P716" i="4"/>
  <c r="P715" i="4"/>
  <c r="L360" i="4"/>
  <c r="J361" i="4"/>
  <c r="O714" i="4" l="1"/>
  <c r="O715" i="4"/>
  <c r="K360" i="4"/>
  <c r="P717" i="4"/>
  <c r="P718" i="4"/>
  <c r="L361" i="4"/>
  <c r="J362" i="4"/>
  <c r="O716" i="4" l="1"/>
  <c r="O717" i="4"/>
  <c r="K361" i="4"/>
  <c r="P719" i="4"/>
  <c r="P720" i="4"/>
  <c r="L362" i="4"/>
  <c r="J363" i="4"/>
  <c r="O718" i="4" l="1"/>
  <c r="O719" i="4"/>
  <c r="K362" i="4"/>
  <c r="P721" i="4"/>
  <c r="P722" i="4"/>
  <c r="L363" i="4"/>
  <c r="J364" i="4"/>
  <c r="K363" i="4" l="1"/>
  <c r="O721" i="4"/>
  <c r="O720" i="4"/>
  <c r="P724" i="4"/>
  <c r="P723" i="4"/>
  <c r="L364" i="4"/>
  <c r="J365" i="4"/>
  <c r="O722" i="4" l="1"/>
  <c r="O723" i="4"/>
  <c r="K364" i="4"/>
  <c r="P725" i="4"/>
  <c r="P726" i="4"/>
  <c r="L365" i="4"/>
  <c r="J366" i="4"/>
  <c r="O725" i="4" l="1"/>
  <c r="O724" i="4"/>
  <c r="K365" i="4"/>
  <c r="P727" i="4"/>
  <c r="P728" i="4"/>
  <c r="L366" i="4"/>
  <c r="J367" i="4"/>
  <c r="O726" i="4" l="1"/>
  <c r="O727" i="4"/>
  <c r="K366" i="4"/>
  <c r="P729" i="4"/>
  <c r="P730" i="4"/>
  <c r="L367" i="4"/>
  <c r="J368" i="4"/>
  <c r="O729" i="4" l="1"/>
  <c r="O728" i="4"/>
  <c r="K367" i="4"/>
  <c r="P732" i="4"/>
  <c r="P731" i="4"/>
  <c r="L368" i="4"/>
  <c r="J369" i="4"/>
  <c r="O730" i="4" l="1"/>
  <c r="O731" i="4"/>
  <c r="K368" i="4"/>
  <c r="P733" i="4"/>
  <c r="P734" i="4"/>
  <c r="L369" i="4"/>
  <c r="J370" i="4"/>
  <c r="K369" i="4" l="1"/>
  <c r="O732" i="4"/>
  <c r="O733" i="4"/>
  <c r="P735" i="4"/>
  <c r="P736" i="4"/>
  <c r="L370" i="4"/>
  <c r="J371" i="4"/>
  <c r="O735" i="4" l="1"/>
  <c r="O734" i="4"/>
  <c r="K370" i="4"/>
  <c r="P737" i="4"/>
  <c r="P738" i="4"/>
  <c r="L371" i="4"/>
  <c r="J372" i="4"/>
  <c r="K371" i="4" l="1"/>
  <c r="O737" i="4"/>
  <c r="O736" i="4"/>
  <c r="P740" i="4"/>
  <c r="P739" i="4"/>
  <c r="L372" i="4"/>
  <c r="J373" i="4"/>
  <c r="O738" i="4" l="1"/>
  <c r="O739" i="4"/>
  <c r="K372" i="4"/>
  <c r="P741" i="4"/>
  <c r="P742" i="4"/>
  <c r="L373" i="4"/>
  <c r="J374" i="4"/>
  <c r="O740" i="4" l="1"/>
  <c r="O741" i="4"/>
  <c r="K373" i="4"/>
  <c r="P743" i="4"/>
  <c r="P744" i="4"/>
  <c r="L374" i="4"/>
  <c r="J375" i="4"/>
  <c r="K374" i="4" l="1"/>
  <c r="O743" i="4"/>
  <c r="O742" i="4"/>
  <c r="P745" i="4"/>
  <c r="P746" i="4"/>
  <c r="L375" i="4"/>
  <c r="J376" i="4"/>
  <c r="O745" i="4" l="1"/>
  <c r="O744" i="4"/>
  <c r="K375" i="4"/>
  <c r="P748" i="4"/>
  <c r="P747" i="4"/>
  <c r="L376" i="4"/>
  <c r="J377" i="4"/>
  <c r="O746" i="4" l="1"/>
  <c r="O747" i="4"/>
  <c r="K376" i="4"/>
  <c r="P749" i="4"/>
  <c r="P750" i="4"/>
  <c r="L377" i="4"/>
  <c r="J378" i="4"/>
  <c r="O748" i="4" l="1"/>
  <c r="O749" i="4"/>
  <c r="K377" i="4"/>
  <c r="P751" i="4"/>
  <c r="P752" i="4"/>
  <c r="L378" i="4"/>
  <c r="J379" i="4"/>
  <c r="O751" i="4" l="1"/>
  <c r="O750" i="4"/>
  <c r="K378" i="4"/>
  <c r="P753" i="4"/>
  <c r="P754" i="4"/>
  <c r="L379" i="4"/>
  <c r="J380" i="4"/>
  <c r="O753" i="4" l="1"/>
  <c r="O752" i="4"/>
  <c r="K379" i="4"/>
  <c r="P756" i="4"/>
  <c r="P755" i="4"/>
  <c r="L380" i="4"/>
  <c r="J381" i="4"/>
  <c r="O754" i="4" l="1"/>
  <c r="O755" i="4"/>
  <c r="K380" i="4"/>
  <c r="P757" i="4"/>
  <c r="P758" i="4"/>
  <c r="L381" i="4"/>
  <c r="J382" i="4"/>
  <c r="O756" i="4" l="1"/>
  <c r="O757" i="4"/>
  <c r="K381" i="4"/>
  <c r="P759" i="4"/>
  <c r="P760" i="4"/>
  <c r="L382" i="4"/>
  <c r="J383" i="4"/>
  <c r="K382" i="4" l="1"/>
  <c r="O759" i="4"/>
  <c r="O758" i="4"/>
  <c r="P761" i="4"/>
  <c r="P762" i="4"/>
  <c r="L383" i="4"/>
  <c r="J384" i="4"/>
  <c r="O761" i="4" l="1"/>
  <c r="O760" i="4"/>
  <c r="K383" i="4"/>
  <c r="P764" i="4"/>
  <c r="P763" i="4"/>
  <c r="L384" i="4"/>
  <c r="J385" i="4"/>
  <c r="O762" i="4" l="1"/>
  <c r="O763" i="4"/>
  <c r="K384" i="4"/>
  <c r="P765" i="4"/>
  <c r="P766" i="4"/>
  <c r="L385" i="4"/>
  <c r="J386" i="4"/>
  <c r="O764" i="4" l="1"/>
  <c r="O765" i="4"/>
  <c r="K385" i="4"/>
  <c r="P767" i="4"/>
  <c r="P768" i="4"/>
  <c r="L386" i="4"/>
  <c r="J387" i="4"/>
  <c r="O766" i="4" l="1"/>
  <c r="O767" i="4"/>
  <c r="K386" i="4"/>
  <c r="P769" i="4"/>
  <c r="P770" i="4"/>
  <c r="L387" i="4"/>
  <c r="J388" i="4"/>
  <c r="O769" i="4" l="1"/>
  <c r="O768" i="4"/>
  <c r="K387" i="4"/>
  <c r="P772" i="4"/>
  <c r="P771" i="4"/>
  <c r="L388" i="4"/>
  <c r="J389" i="4"/>
  <c r="K388" i="4" l="1"/>
  <c r="O770" i="4"/>
  <c r="O771" i="4"/>
  <c r="P773" i="4"/>
  <c r="P774" i="4"/>
  <c r="L389" i="4"/>
  <c r="J390" i="4"/>
  <c r="O772" i="4" l="1"/>
  <c r="O773" i="4"/>
  <c r="K389" i="4"/>
  <c r="P775" i="4"/>
  <c r="P776" i="4"/>
  <c r="L390" i="4"/>
  <c r="J391" i="4"/>
  <c r="O775" i="4" l="1"/>
  <c r="O774" i="4"/>
  <c r="K390" i="4"/>
  <c r="P777" i="4"/>
  <c r="P778" i="4"/>
  <c r="L391" i="4"/>
  <c r="J392" i="4"/>
  <c r="K391" i="4" l="1"/>
  <c r="O777" i="4"/>
  <c r="O776" i="4"/>
  <c r="P780" i="4"/>
  <c r="P779" i="4"/>
  <c r="L392" i="4"/>
  <c r="J393" i="4"/>
  <c r="K392" i="4" l="1"/>
  <c r="O778" i="4"/>
  <c r="O779" i="4"/>
  <c r="P781" i="4"/>
  <c r="P782" i="4"/>
  <c r="L393" i="4"/>
  <c r="J394" i="4"/>
  <c r="O781" i="4" l="1"/>
  <c r="O780" i="4"/>
  <c r="K393" i="4"/>
  <c r="P783" i="4"/>
  <c r="P784" i="4"/>
  <c r="L394" i="4"/>
  <c r="J395" i="4"/>
  <c r="O782" i="4" l="1"/>
  <c r="O783" i="4"/>
  <c r="K394" i="4"/>
  <c r="P785" i="4"/>
  <c r="P786" i="4"/>
  <c r="L395" i="4"/>
  <c r="J396" i="4"/>
  <c r="K395" i="4" l="1"/>
  <c r="O785" i="4"/>
  <c r="O784" i="4"/>
  <c r="P788" i="4"/>
  <c r="P787" i="4"/>
  <c r="L396" i="4"/>
  <c r="J397" i="4"/>
  <c r="O786" i="4" l="1"/>
  <c r="O787" i="4"/>
  <c r="K396" i="4"/>
  <c r="P789" i="4"/>
  <c r="P790" i="4"/>
  <c r="L397" i="4"/>
  <c r="J398" i="4"/>
  <c r="O788" i="4" l="1"/>
  <c r="O789" i="4"/>
  <c r="K397" i="4"/>
  <c r="P791" i="4"/>
  <c r="P792" i="4"/>
  <c r="L398" i="4"/>
  <c r="J399" i="4"/>
  <c r="O791" i="4" l="1"/>
  <c r="O790" i="4"/>
  <c r="K398" i="4"/>
  <c r="P793" i="4"/>
  <c r="P794" i="4"/>
  <c r="L399" i="4"/>
  <c r="J400" i="4"/>
  <c r="O793" i="4" l="1"/>
  <c r="O792" i="4"/>
  <c r="K399" i="4"/>
  <c r="P796" i="4"/>
  <c r="P795" i="4"/>
  <c r="L400" i="4"/>
  <c r="J401" i="4"/>
  <c r="O794" i="4" l="1"/>
  <c r="O795" i="4"/>
  <c r="K400" i="4"/>
  <c r="P797" i="4"/>
  <c r="P798" i="4"/>
  <c r="L401" i="4"/>
  <c r="J402" i="4"/>
  <c r="K401" i="4" l="1"/>
  <c r="O796" i="4"/>
  <c r="O797" i="4"/>
  <c r="P799" i="4"/>
  <c r="P800" i="4"/>
  <c r="L402" i="4"/>
  <c r="J403" i="4"/>
  <c r="O799" i="4" l="1"/>
  <c r="O798" i="4"/>
  <c r="K402" i="4"/>
  <c r="P801" i="4"/>
  <c r="P802" i="4"/>
  <c r="J404" i="4"/>
  <c r="L403" i="4"/>
  <c r="O801" i="4" l="1"/>
  <c r="O800" i="4"/>
  <c r="K403" i="4"/>
  <c r="P804" i="4"/>
  <c r="P803" i="4"/>
  <c r="J405" i="4"/>
  <c r="L404" i="4"/>
  <c r="K404" i="4" l="1"/>
  <c r="O802" i="4"/>
  <c r="O803" i="4"/>
  <c r="P805" i="4"/>
  <c r="P806" i="4"/>
  <c r="J406" i="4"/>
  <c r="L405" i="4"/>
  <c r="O804" i="4" l="1"/>
  <c r="K405" i="4"/>
  <c r="O805" i="4"/>
  <c r="P807" i="4"/>
  <c r="P808" i="4"/>
  <c r="J407" i="4"/>
  <c r="L406" i="4"/>
  <c r="O807" i="4" l="1"/>
  <c r="K406" i="4"/>
  <c r="O806" i="4"/>
  <c r="P809" i="4"/>
  <c r="P810" i="4"/>
  <c r="J408" i="4"/>
  <c r="L407" i="4"/>
  <c r="O808" i="4" l="1"/>
  <c r="O809" i="4"/>
  <c r="K407" i="4"/>
  <c r="P812" i="4"/>
  <c r="P811" i="4"/>
  <c r="J409" i="4"/>
  <c r="L408" i="4"/>
  <c r="K408" i="4" l="1"/>
  <c r="O810" i="4"/>
  <c r="O811" i="4"/>
  <c r="P813" i="4"/>
  <c r="P814" i="4"/>
  <c r="J410" i="4"/>
  <c r="L409" i="4"/>
  <c r="K409" i="4" l="1"/>
  <c r="O812" i="4"/>
  <c r="O813" i="4"/>
  <c r="P815" i="4"/>
  <c r="P816" i="4"/>
  <c r="J411" i="4"/>
  <c r="L410" i="4"/>
  <c r="O815" i="4" l="1"/>
  <c r="O814" i="4"/>
  <c r="K410" i="4"/>
  <c r="P817" i="4"/>
  <c r="P818" i="4"/>
  <c r="J412" i="4"/>
  <c r="L411" i="4"/>
  <c r="O817" i="4" l="1"/>
  <c r="K411" i="4"/>
  <c r="O816" i="4"/>
  <c r="P820" i="4"/>
  <c r="P819" i="4"/>
  <c r="J413" i="4"/>
  <c r="L412" i="4"/>
  <c r="O818" i="4" l="1"/>
  <c r="O819" i="4"/>
  <c r="K412" i="4"/>
  <c r="P821" i="4"/>
  <c r="P822" i="4"/>
  <c r="J414" i="4"/>
  <c r="L413" i="4"/>
  <c r="O821" i="4" l="1"/>
  <c r="O820" i="4"/>
  <c r="K413" i="4"/>
  <c r="P823" i="4"/>
  <c r="P824" i="4"/>
  <c r="J415" i="4"/>
  <c r="L414" i="4"/>
  <c r="O823" i="4" l="1"/>
  <c r="O822" i="4"/>
  <c r="K414" i="4"/>
  <c r="P825" i="4"/>
  <c r="P826" i="4"/>
  <c r="J416" i="4"/>
  <c r="L415" i="4"/>
  <c r="O824" i="4" l="1"/>
  <c r="O825" i="4"/>
  <c r="K415" i="4"/>
  <c r="P828" i="4"/>
  <c r="P827" i="4"/>
  <c r="J417" i="4"/>
  <c r="L416" i="4"/>
  <c r="O826" i="4" l="1"/>
  <c r="O827" i="4"/>
  <c r="K416" i="4"/>
  <c r="P829" i="4"/>
  <c r="P830" i="4"/>
  <c r="J418" i="4"/>
  <c r="L417" i="4"/>
  <c r="O828" i="4" l="1"/>
  <c r="O829" i="4"/>
  <c r="K417" i="4"/>
  <c r="P831" i="4"/>
  <c r="P832" i="4"/>
  <c r="J419" i="4"/>
  <c r="L418" i="4"/>
  <c r="O831" i="4" l="1"/>
  <c r="O830" i="4"/>
  <c r="K418" i="4"/>
  <c r="P833" i="4"/>
  <c r="P834" i="4"/>
  <c r="J420" i="4"/>
  <c r="L419" i="4"/>
  <c r="O832" i="4" l="1"/>
  <c r="O833" i="4"/>
  <c r="K419" i="4"/>
  <c r="P836" i="4"/>
  <c r="P835" i="4"/>
  <c r="J421" i="4"/>
  <c r="L420" i="4"/>
  <c r="K420" i="4" l="1"/>
  <c r="O834" i="4"/>
  <c r="O835" i="4"/>
  <c r="P837" i="4"/>
  <c r="P838" i="4"/>
  <c r="J422" i="4"/>
  <c r="L421" i="4"/>
  <c r="K421" i="4" l="1"/>
  <c r="O837" i="4"/>
  <c r="O836" i="4"/>
  <c r="P839" i="4"/>
  <c r="P840" i="4"/>
  <c r="J423" i="4"/>
  <c r="L422" i="4"/>
  <c r="K422" i="4" l="1"/>
  <c r="O838" i="4"/>
  <c r="O839" i="4"/>
  <c r="P841" i="4"/>
  <c r="P842" i="4"/>
  <c r="J424" i="4"/>
  <c r="L423" i="4"/>
  <c r="O841" i="4" l="1"/>
  <c r="K423" i="4"/>
  <c r="O840" i="4"/>
  <c r="P844" i="4"/>
  <c r="P843" i="4"/>
  <c r="J425" i="4"/>
  <c r="L424" i="4"/>
  <c r="O843" i="4" l="1"/>
  <c r="K424" i="4"/>
  <c r="O842" i="4"/>
  <c r="P845" i="4"/>
  <c r="P846" i="4"/>
  <c r="J426" i="4"/>
  <c r="L425" i="4"/>
  <c r="O845" i="4" l="1"/>
  <c r="O844" i="4"/>
  <c r="K425" i="4"/>
  <c r="P847" i="4"/>
  <c r="P848" i="4"/>
  <c r="J427" i="4"/>
  <c r="L426" i="4"/>
  <c r="K426" i="4" l="1"/>
  <c r="O846" i="4"/>
  <c r="O847" i="4"/>
  <c r="P849" i="4"/>
  <c r="P850" i="4"/>
  <c r="J428" i="4"/>
  <c r="L427" i="4"/>
  <c r="K427" i="4" l="1"/>
  <c r="O848" i="4"/>
  <c r="O849" i="4"/>
  <c r="P852" i="4"/>
  <c r="P851" i="4"/>
  <c r="J429" i="4"/>
  <c r="L428" i="4"/>
  <c r="O851" i="4" l="1"/>
  <c r="O850" i="4"/>
  <c r="K428" i="4"/>
  <c r="P853" i="4"/>
  <c r="P854" i="4"/>
  <c r="J430" i="4"/>
  <c r="L429" i="4"/>
  <c r="K429" i="4" l="1"/>
  <c r="O853" i="4"/>
  <c r="O852" i="4"/>
  <c r="P855" i="4"/>
  <c r="P856" i="4"/>
  <c r="J431" i="4"/>
  <c r="L430" i="4"/>
  <c r="O855" i="4" l="1"/>
  <c r="O854" i="4"/>
  <c r="K430" i="4"/>
  <c r="P857" i="4"/>
  <c r="P858" i="4"/>
  <c r="J432" i="4"/>
  <c r="L431" i="4"/>
  <c r="K431" i="4" l="1"/>
  <c r="O856" i="4"/>
  <c r="O857" i="4"/>
  <c r="P860" i="4"/>
  <c r="P859" i="4"/>
  <c r="J433" i="4"/>
  <c r="L432" i="4"/>
  <c r="K432" i="4" l="1"/>
  <c r="O858" i="4"/>
  <c r="O859" i="4"/>
  <c r="P861" i="4"/>
  <c r="P862" i="4"/>
  <c r="J434" i="4"/>
  <c r="L433" i="4"/>
  <c r="K433" i="4" l="1"/>
  <c r="O860" i="4"/>
  <c r="O861" i="4"/>
  <c r="P863" i="4"/>
  <c r="P864" i="4"/>
  <c r="J435" i="4"/>
  <c r="L434" i="4"/>
  <c r="O863" i="4" l="1"/>
  <c r="O862" i="4"/>
  <c r="K434" i="4"/>
  <c r="P865" i="4"/>
  <c r="P866" i="4"/>
  <c r="J436" i="4"/>
  <c r="L435" i="4"/>
  <c r="O865" i="4" l="1"/>
  <c r="K435" i="4"/>
  <c r="O864" i="4"/>
  <c r="P868" i="4"/>
  <c r="P867" i="4"/>
  <c r="J437" i="4"/>
  <c r="L436" i="4"/>
  <c r="O866" i="4" l="1"/>
  <c r="O867" i="4"/>
  <c r="K436" i="4"/>
  <c r="P869" i="4"/>
  <c r="P870" i="4"/>
  <c r="J438" i="4"/>
  <c r="L437" i="4"/>
  <c r="K437" i="4" l="1"/>
  <c r="O869" i="4"/>
  <c r="O868" i="4"/>
  <c r="P871" i="4"/>
  <c r="P872" i="4"/>
  <c r="J439" i="4"/>
  <c r="L438" i="4"/>
  <c r="K438" i="4" l="1"/>
  <c r="O871" i="4"/>
  <c r="O870" i="4"/>
  <c r="P874" i="4"/>
  <c r="P873" i="4"/>
  <c r="J440" i="4"/>
  <c r="L439" i="4"/>
  <c r="K439" i="4" l="1"/>
  <c r="O873" i="4"/>
  <c r="O872" i="4"/>
  <c r="P875" i="4"/>
  <c r="P876" i="4"/>
  <c r="J441" i="4"/>
  <c r="L440" i="4"/>
  <c r="O874" i="4" l="1"/>
  <c r="O875" i="4"/>
  <c r="K440" i="4"/>
  <c r="P877" i="4"/>
  <c r="P878" i="4"/>
  <c r="J442" i="4"/>
  <c r="L441" i="4"/>
  <c r="O876" i="4" l="1"/>
  <c r="K441" i="4"/>
  <c r="O877" i="4"/>
  <c r="P879" i="4"/>
  <c r="P880" i="4"/>
  <c r="J443" i="4"/>
  <c r="L442" i="4"/>
  <c r="O879" i="4" l="1"/>
  <c r="O878" i="4"/>
  <c r="K442" i="4"/>
  <c r="P882" i="4"/>
  <c r="P881" i="4"/>
  <c r="J444" i="4"/>
  <c r="L443" i="4"/>
  <c r="O881" i="4" l="1"/>
  <c r="O880" i="4"/>
  <c r="K443" i="4"/>
  <c r="P884" i="4"/>
  <c r="P883" i="4"/>
  <c r="J445" i="4"/>
  <c r="L444" i="4"/>
  <c r="O882" i="4" l="1"/>
  <c r="O883" i="4"/>
  <c r="K444" i="4"/>
  <c r="P885" i="4"/>
  <c r="P886" i="4"/>
  <c r="J446" i="4"/>
  <c r="L445" i="4"/>
  <c r="K445" i="4" l="1"/>
  <c r="O884" i="4"/>
  <c r="O885" i="4"/>
  <c r="P887" i="4"/>
  <c r="P888" i="4"/>
  <c r="J447" i="4"/>
  <c r="L446" i="4"/>
  <c r="O886" i="4" l="1"/>
  <c r="O887" i="4"/>
  <c r="K446" i="4"/>
  <c r="P890" i="4"/>
  <c r="P889" i="4"/>
  <c r="J448" i="4"/>
  <c r="L447" i="4"/>
  <c r="O888" i="4" l="1"/>
  <c r="O889" i="4"/>
  <c r="K447" i="4"/>
  <c r="P891" i="4"/>
  <c r="P892" i="4"/>
  <c r="J449" i="4"/>
  <c r="L448" i="4"/>
  <c r="O891" i="4" l="1"/>
  <c r="O890" i="4"/>
  <c r="K448" i="4"/>
  <c r="P893" i="4"/>
  <c r="P894" i="4"/>
  <c r="J450" i="4"/>
  <c r="L449" i="4"/>
  <c r="K449" i="4" l="1"/>
  <c r="O892" i="4"/>
  <c r="O893" i="4"/>
  <c r="P895" i="4"/>
  <c r="P896" i="4"/>
  <c r="J451" i="4"/>
  <c r="L450" i="4"/>
  <c r="K450" i="4" l="1"/>
  <c r="O895" i="4"/>
  <c r="O894" i="4"/>
  <c r="P898" i="4"/>
  <c r="P897" i="4"/>
  <c r="J452" i="4"/>
  <c r="L451" i="4"/>
  <c r="O896" i="4" l="1"/>
  <c r="O897" i="4"/>
  <c r="K451" i="4"/>
  <c r="P899" i="4"/>
  <c r="P900" i="4"/>
  <c r="J453" i="4"/>
  <c r="L452" i="4"/>
  <c r="O899" i="4" l="1"/>
  <c r="O898" i="4"/>
  <c r="K452" i="4"/>
  <c r="P901" i="4"/>
  <c r="P902" i="4"/>
  <c r="J454" i="4"/>
  <c r="L453" i="4"/>
  <c r="K453" i="4" l="1"/>
  <c r="O901" i="4"/>
  <c r="O900" i="4"/>
  <c r="P903" i="4"/>
  <c r="P904" i="4"/>
  <c r="J455" i="4"/>
  <c r="L454" i="4"/>
  <c r="K454" i="4" l="1"/>
  <c r="O903" i="4"/>
  <c r="O902" i="4"/>
  <c r="P906" i="4"/>
  <c r="P905" i="4"/>
  <c r="J456" i="4"/>
  <c r="L455" i="4"/>
  <c r="O905" i="4" l="1"/>
  <c r="O904" i="4"/>
  <c r="K455" i="4"/>
  <c r="P907" i="4"/>
  <c r="P908" i="4"/>
  <c r="J457" i="4"/>
  <c r="L456" i="4"/>
  <c r="O906" i="4" l="1"/>
  <c r="O907" i="4"/>
  <c r="K456" i="4"/>
  <c r="P909" i="4"/>
  <c r="P910" i="4"/>
  <c r="J458" i="4"/>
  <c r="L457" i="4"/>
  <c r="K457" i="4" l="1"/>
  <c r="O908" i="4"/>
  <c r="O909" i="4"/>
  <c r="P911" i="4"/>
  <c r="P912" i="4"/>
  <c r="J459" i="4"/>
  <c r="L458" i="4"/>
  <c r="O911" i="4" l="1"/>
  <c r="O910" i="4"/>
  <c r="K458" i="4"/>
  <c r="P914" i="4"/>
  <c r="P913" i="4"/>
  <c r="J460" i="4"/>
  <c r="L459" i="4"/>
  <c r="O913" i="4" l="1"/>
  <c r="O912" i="4"/>
  <c r="K459" i="4"/>
  <c r="P915" i="4"/>
  <c r="P916" i="4"/>
  <c r="J461" i="4"/>
  <c r="L460" i="4"/>
  <c r="O915" i="4" l="1"/>
  <c r="O914" i="4"/>
  <c r="K460" i="4"/>
  <c r="P917" i="4"/>
  <c r="P918" i="4"/>
  <c r="J462" i="4"/>
  <c r="L461" i="4"/>
  <c r="O917" i="4" l="1"/>
  <c r="O916" i="4"/>
  <c r="K461" i="4"/>
  <c r="P919" i="4"/>
  <c r="P920" i="4"/>
  <c r="J463" i="4"/>
  <c r="L462" i="4"/>
  <c r="O918" i="4" l="1"/>
  <c r="O919" i="4"/>
  <c r="K462" i="4"/>
  <c r="P922" i="4"/>
  <c r="P921" i="4"/>
  <c r="J464" i="4"/>
  <c r="L463" i="4"/>
  <c r="O921" i="4" l="1"/>
  <c r="O920" i="4"/>
  <c r="K463" i="4"/>
  <c r="P924" i="4"/>
  <c r="P923" i="4"/>
  <c r="J465" i="4"/>
  <c r="L464" i="4"/>
  <c r="O922" i="4" l="1"/>
  <c r="O923" i="4"/>
  <c r="K464" i="4"/>
  <c r="P925" i="4"/>
  <c r="P926" i="4"/>
  <c r="J466" i="4"/>
  <c r="L465" i="4"/>
  <c r="O925" i="4" l="1"/>
  <c r="O924" i="4"/>
  <c r="K465" i="4"/>
  <c r="P927" i="4"/>
  <c r="P928" i="4"/>
  <c r="J467" i="4"/>
  <c r="L466" i="4"/>
  <c r="K466" i="4" l="1"/>
  <c r="O926" i="4"/>
  <c r="O927" i="4"/>
  <c r="P930" i="4"/>
  <c r="P929" i="4"/>
  <c r="J468" i="4"/>
  <c r="L467" i="4"/>
  <c r="O928" i="4" l="1"/>
  <c r="O929" i="4"/>
  <c r="K467" i="4"/>
  <c r="P931" i="4"/>
  <c r="P932" i="4"/>
  <c r="J469" i="4"/>
  <c r="L468" i="4"/>
  <c r="K468" i="4" l="1"/>
  <c r="O930" i="4"/>
  <c r="O931" i="4"/>
  <c r="P933" i="4"/>
  <c r="P934" i="4"/>
  <c r="J470" i="4"/>
  <c r="L469" i="4"/>
  <c r="O932" i="4" l="1"/>
  <c r="O933" i="4"/>
  <c r="K469" i="4"/>
  <c r="P935" i="4"/>
  <c r="P936" i="4"/>
  <c r="J471" i="4"/>
  <c r="L470" i="4"/>
  <c r="O935" i="4" l="1"/>
  <c r="O934" i="4"/>
  <c r="K470" i="4"/>
  <c r="P938" i="4"/>
  <c r="P937" i="4"/>
  <c r="J472" i="4"/>
  <c r="L471" i="4"/>
  <c r="O937" i="4" l="1"/>
  <c r="O936" i="4"/>
  <c r="K471" i="4"/>
  <c r="P939" i="4"/>
  <c r="P940" i="4"/>
  <c r="J473" i="4"/>
  <c r="L472" i="4"/>
  <c r="K472" i="4" l="1"/>
  <c r="O938" i="4"/>
  <c r="O939" i="4"/>
  <c r="P941" i="4"/>
  <c r="P942" i="4"/>
  <c r="J474" i="4"/>
  <c r="L473" i="4"/>
  <c r="O940" i="4" l="1"/>
  <c r="O941" i="4"/>
  <c r="K473" i="4"/>
  <c r="P943" i="4"/>
  <c r="P944" i="4"/>
  <c r="J475" i="4"/>
  <c r="L474" i="4"/>
  <c r="K474" i="4" l="1"/>
  <c r="O942" i="4"/>
  <c r="O943" i="4"/>
  <c r="P946" i="4"/>
  <c r="P945" i="4"/>
  <c r="J476" i="4"/>
  <c r="L475" i="4"/>
  <c r="K475" i="4" l="1"/>
  <c r="O945" i="4"/>
  <c r="O944" i="4"/>
  <c r="P948" i="4"/>
  <c r="P947" i="4"/>
  <c r="J477" i="4"/>
  <c r="L476" i="4"/>
  <c r="O946" i="4" l="1"/>
  <c r="O947" i="4"/>
  <c r="K476" i="4"/>
  <c r="P949" i="4"/>
  <c r="P950" i="4"/>
  <c r="J478" i="4"/>
  <c r="L477" i="4"/>
  <c r="K477" i="4" l="1"/>
  <c r="O948" i="4"/>
  <c r="O949" i="4"/>
  <c r="P951" i="4"/>
  <c r="P952" i="4"/>
  <c r="J479" i="4"/>
  <c r="L478" i="4"/>
  <c r="O951" i="4" l="1"/>
  <c r="O950" i="4"/>
  <c r="K478" i="4"/>
  <c r="P954" i="4"/>
  <c r="P953" i="4"/>
  <c r="J480" i="4"/>
  <c r="L479" i="4"/>
  <c r="O952" i="4" l="1"/>
  <c r="O953" i="4"/>
  <c r="K479" i="4"/>
  <c r="P955" i="4"/>
  <c r="P956" i="4"/>
  <c r="J481" i="4"/>
  <c r="L480" i="4"/>
  <c r="O954" i="4" l="1"/>
  <c r="O955" i="4"/>
  <c r="K480" i="4"/>
  <c r="P957" i="4"/>
  <c r="P958" i="4"/>
  <c r="J482" i="4"/>
  <c r="L481" i="4"/>
  <c r="K481" i="4" l="1"/>
  <c r="O956" i="4"/>
  <c r="O957" i="4"/>
  <c r="P959" i="4"/>
  <c r="P960" i="4"/>
  <c r="J483" i="4"/>
  <c r="L482" i="4"/>
  <c r="K482" i="4" l="1"/>
  <c r="O959" i="4"/>
  <c r="O958" i="4"/>
  <c r="P962" i="4"/>
  <c r="P961" i="4"/>
  <c r="J484" i="4"/>
  <c r="L483" i="4"/>
  <c r="O961" i="4" l="1"/>
  <c r="O960" i="4"/>
  <c r="K483" i="4"/>
  <c r="P963" i="4"/>
  <c r="P964" i="4"/>
  <c r="J485" i="4"/>
  <c r="L484" i="4"/>
  <c r="O962" i="4" l="1"/>
  <c r="K484" i="4"/>
  <c r="O963" i="4"/>
  <c r="P965" i="4"/>
  <c r="P966" i="4"/>
  <c r="J486" i="4"/>
  <c r="L485" i="4"/>
  <c r="O964" i="4" l="1"/>
  <c r="O965" i="4"/>
  <c r="K485" i="4"/>
  <c r="P967" i="4"/>
  <c r="P968" i="4"/>
  <c r="J487" i="4"/>
  <c r="L486" i="4"/>
  <c r="K486" i="4" l="1"/>
  <c r="O967" i="4"/>
  <c r="O966" i="4"/>
  <c r="P970" i="4"/>
  <c r="P969" i="4"/>
  <c r="J488" i="4"/>
  <c r="L487" i="4"/>
  <c r="K487" i="4" l="1"/>
  <c r="O968" i="4"/>
  <c r="O969" i="4"/>
  <c r="P971" i="4"/>
  <c r="P972" i="4"/>
  <c r="J489" i="4"/>
  <c r="L488" i="4"/>
  <c r="O970" i="4" l="1"/>
  <c r="K488" i="4"/>
  <c r="O971" i="4"/>
  <c r="P973" i="4"/>
  <c r="P974" i="4"/>
  <c r="J490" i="4"/>
  <c r="L489" i="4"/>
  <c r="O973" i="4" l="1"/>
  <c r="O972" i="4"/>
  <c r="K489" i="4"/>
  <c r="P975" i="4"/>
  <c r="P976" i="4"/>
  <c r="J491" i="4"/>
  <c r="L490" i="4"/>
  <c r="O975" i="4" l="1"/>
  <c r="O974" i="4"/>
  <c r="K490" i="4"/>
  <c r="P978" i="4"/>
  <c r="P977" i="4"/>
  <c r="J492" i="4"/>
  <c r="L491" i="4"/>
  <c r="K491" i="4" l="1"/>
  <c r="O977" i="4"/>
  <c r="O976" i="4"/>
  <c r="P979" i="4"/>
  <c r="P980" i="4"/>
  <c r="J493" i="4"/>
  <c r="L492" i="4"/>
  <c r="O978" i="4" l="1"/>
  <c r="O979" i="4"/>
  <c r="K492" i="4"/>
  <c r="P981" i="4"/>
  <c r="P982" i="4"/>
  <c r="J494" i="4"/>
  <c r="L493" i="4"/>
  <c r="O980" i="4" l="1"/>
  <c r="O981" i="4"/>
  <c r="K493" i="4"/>
  <c r="P983" i="4"/>
  <c r="P984" i="4"/>
  <c r="J495" i="4"/>
  <c r="L494" i="4"/>
  <c r="K494" i="4" l="1"/>
  <c r="O982" i="4"/>
  <c r="O983" i="4"/>
  <c r="P986" i="4"/>
  <c r="P985" i="4"/>
  <c r="J496" i="4"/>
  <c r="L495" i="4"/>
  <c r="O985" i="4" l="1"/>
  <c r="O984" i="4"/>
  <c r="K495" i="4"/>
  <c r="P988" i="4"/>
  <c r="P987" i="4"/>
  <c r="J497" i="4"/>
  <c r="L496" i="4"/>
  <c r="K496" i="4" l="1"/>
  <c r="O986" i="4"/>
  <c r="O987" i="4"/>
  <c r="P989" i="4"/>
  <c r="P990" i="4"/>
  <c r="J498" i="4"/>
  <c r="L497" i="4"/>
  <c r="K497" i="4" l="1"/>
  <c r="O989" i="4"/>
  <c r="O988" i="4"/>
  <c r="P991" i="4"/>
  <c r="P992" i="4"/>
  <c r="J499" i="4"/>
  <c r="L498" i="4"/>
  <c r="K498" i="4" l="1"/>
  <c r="O991" i="4"/>
  <c r="O990" i="4"/>
  <c r="P994" i="4"/>
  <c r="P993" i="4"/>
  <c r="J500" i="4"/>
  <c r="L499" i="4"/>
  <c r="K499" i="4" l="1"/>
  <c r="O992" i="4"/>
  <c r="O993" i="4"/>
  <c r="P995" i="4"/>
  <c r="P996" i="4"/>
  <c r="J501" i="4"/>
  <c r="L500" i="4"/>
  <c r="O994" i="4" l="1"/>
  <c r="K500" i="4"/>
  <c r="O995" i="4"/>
  <c r="P997" i="4"/>
  <c r="P998" i="4"/>
  <c r="J502" i="4"/>
  <c r="L501" i="4"/>
  <c r="K501" i="4" l="1"/>
  <c r="O997" i="4"/>
  <c r="O996" i="4"/>
  <c r="P999" i="4"/>
  <c r="P1000" i="4"/>
  <c r="J503" i="4"/>
  <c r="L502" i="4"/>
  <c r="O999" i="4" l="1"/>
  <c r="O998" i="4"/>
  <c r="K502" i="4"/>
  <c r="L503" i="4"/>
  <c r="J504" i="4"/>
  <c r="P1002" i="4"/>
  <c r="P1001" i="4"/>
  <c r="O1001" i="4" l="1"/>
  <c r="O1000" i="4"/>
  <c r="K503" i="4"/>
  <c r="L504" i="4"/>
  <c r="J505" i="4"/>
  <c r="P1003" i="4"/>
  <c r="P1004" i="4"/>
  <c r="O1002" i="4" l="1"/>
  <c r="K504" i="4"/>
  <c r="O1003" i="4"/>
  <c r="L505" i="4"/>
  <c r="J506" i="4"/>
  <c r="P1005" i="4"/>
  <c r="P1006" i="4"/>
  <c r="K505" i="4" l="1"/>
  <c r="O1004" i="4"/>
  <c r="O1005" i="4"/>
  <c r="P1008" i="4"/>
  <c r="P1007" i="4"/>
  <c r="L506" i="4"/>
  <c r="J507" i="4"/>
  <c r="K506" i="4" l="1"/>
  <c r="O1007" i="4"/>
  <c r="O1006" i="4"/>
  <c r="P1009" i="4"/>
  <c r="P1010" i="4"/>
  <c r="L507" i="4"/>
  <c r="J508" i="4"/>
  <c r="O1008" i="4" l="1"/>
  <c r="K507" i="4"/>
  <c r="O1009" i="4"/>
  <c r="L508" i="4"/>
  <c r="J509" i="4"/>
  <c r="P1012" i="4"/>
  <c r="P1011" i="4"/>
  <c r="K508" i="4" l="1"/>
  <c r="O1011" i="4"/>
  <c r="O1010" i="4"/>
  <c r="J510" i="4"/>
  <c r="L509" i="4"/>
  <c r="P1013" i="4"/>
  <c r="P1014" i="4"/>
  <c r="O1013" i="4" l="1"/>
  <c r="O1012" i="4"/>
  <c r="K509" i="4"/>
  <c r="P1016" i="4"/>
  <c r="P1015" i="4"/>
  <c r="L510" i="4"/>
  <c r="J511" i="4"/>
  <c r="O1015" i="4" l="1"/>
  <c r="O1014" i="4"/>
  <c r="K510" i="4"/>
  <c r="P1017" i="4"/>
  <c r="P1018" i="4"/>
  <c r="J512" i="4"/>
  <c r="L511" i="4"/>
  <c r="O1016" i="4" l="1"/>
  <c r="O1017" i="4"/>
  <c r="K511" i="4"/>
  <c r="P1020" i="4"/>
  <c r="P1019" i="4"/>
  <c r="L512" i="4"/>
  <c r="J513" i="4"/>
  <c r="K512" i="4" l="1"/>
  <c r="O1019" i="4"/>
  <c r="O1018" i="4"/>
  <c r="P1021" i="4"/>
  <c r="P1022" i="4"/>
  <c r="J514" i="4"/>
  <c r="L513" i="4"/>
  <c r="O1020" i="4" l="1"/>
  <c r="O1021" i="4"/>
  <c r="K513" i="4"/>
  <c r="P1024" i="4"/>
  <c r="P1023" i="4"/>
  <c r="L514" i="4"/>
  <c r="J515" i="4"/>
  <c r="O1023" i="4" l="1"/>
  <c r="K514" i="4"/>
  <c r="O1022" i="4"/>
  <c r="J516" i="4"/>
  <c r="L515" i="4"/>
  <c r="P1025" i="4"/>
  <c r="P1026" i="4"/>
  <c r="O1025" i="4" l="1"/>
  <c r="K515" i="4"/>
  <c r="O1024" i="4"/>
  <c r="P1028" i="4"/>
  <c r="P1027" i="4"/>
  <c r="J517" i="4"/>
  <c r="L516" i="4"/>
  <c r="O1026" i="4" l="1"/>
  <c r="O1027" i="4"/>
  <c r="K516" i="4"/>
  <c r="L517" i="4"/>
  <c r="J518" i="4"/>
  <c r="P1029" i="4"/>
  <c r="P1030" i="4"/>
  <c r="O1029" i="4" l="1"/>
  <c r="K517" i="4"/>
  <c r="O1028" i="4"/>
  <c r="P1032" i="4"/>
  <c r="P1031" i="4"/>
  <c r="L518" i="4"/>
  <c r="J519" i="4"/>
  <c r="O1030" i="4" l="1"/>
  <c r="O1031" i="4"/>
  <c r="K518" i="4"/>
  <c r="J520" i="4"/>
  <c r="L519" i="4"/>
  <c r="P1033" i="4"/>
  <c r="P1034" i="4"/>
  <c r="O1033" i="4" l="1"/>
  <c r="O1032" i="4"/>
  <c r="K519" i="4"/>
  <c r="P1036" i="4"/>
  <c r="P1035" i="4"/>
  <c r="J521" i="4"/>
  <c r="L520" i="4"/>
  <c r="O1035" i="4" l="1"/>
  <c r="O1034" i="4"/>
  <c r="K520" i="4"/>
  <c r="P1037" i="4"/>
  <c r="P1038" i="4"/>
  <c r="L521" i="4"/>
  <c r="J522" i="4"/>
  <c r="O1036" i="4" l="1"/>
  <c r="O1037" i="4"/>
  <c r="K521" i="4"/>
  <c r="L522" i="4"/>
  <c r="J523" i="4"/>
  <c r="P1040" i="4"/>
  <c r="P1039" i="4"/>
  <c r="O1038" i="4" l="1"/>
  <c r="O1039" i="4"/>
  <c r="K522" i="4"/>
  <c r="L523" i="4"/>
  <c r="J524" i="4"/>
  <c r="P1041" i="4"/>
  <c r="P1042" i="4"/>
  <c r="O1041" i="4" l="1"/>
  <c r="O1040" i="4"/>
  <c r="K523" i="4"/>
  <c r="J525" i="4"/>
  <c r="L524" i="4"/>
  <c r="P1044" i="4"/>
  <c r="P1043" i="4"/>
  <c r="O1043" i="4" l="1"/>
  <c r="O1042" i="4"/>
  <c r="K524" i="4"/>
  <c r="P1045" i="4"/>
  <c r="P1046" i="4"/>
  <c r="L525" i="4"/>
  <c r="J526" i="4"/>
  <c r="O1045" i="4" l="1"/>
  <c r="O1044" i="4"/>
  <c r="K525" i="4"/>
  <c r="L526" i="4"/>
  <c r="J527" i="4"/>
  <c r="P1048" i="4"/>
  <c r="P1047" i="4"/>
  <c r="K526" i="4" l="1"/>
  <c r="O1047" i="4"/>
  <c r="O1046" i="4"/>
  <c r="J528" i="4"/>
  <c r="L527" i="4"/>
  <c r="P1049" i="4"/>
  <c r="P1050" i="4"/>
  <c r="K527" i="4" l="1"/>
  <c r="O1048" i="4"/>
  <c r="O1049" i="4"/>
  <c r="P1052" i="4"/>
  <c r="P1051" i="4"/>
  <c r="L528" i="4"/>
  <c r="J529" i="4"/>
  <c r="O1051" i="4" l="1"/>
  <c r="K528" i="4"/>
  <c r="O1050" i="4"/>
  <c r="L529" i="4"/>
  <c r="J530" i="4"/>
  <c r="P1053" i="4"/>
  <c r="P1054" i="4"/>
  <c r="O1053" i="4" l="1"/>
  <c r="K529" i="4"/>
  <c r="O1052" i="4"/>
  <c r="L530" i="4"/>
  <c r="J531" i="4"/>
  <c r="P1056" i="4"/>
  <c r="P1055" i="4"/>
  <c r="O1054" i="4" l="1"/>
  <c r="K530" i="4"/>
  <c r="O1055" i="4"/>
  <c r="L531" i="4"/>
  <c r="J532" i="4"/>
  <c r="P1057" i="4"/>
  <c r="P1058" i="4"/>
  <c r="O1056" i="4" l="1"/>
  <c r="O1057" i="4"/>
  <c r="K531" i="4"/>
  <c r="J533" i="4"/>
  <c r="L532" i="4"/>
  <c r="P1060" i="4"/>
  <c r="P1059" i="4"/>
  <c r="O1058" i="4" l="1"/>
  <c r="K532" i="4"/>
  <c r="O1059" i="4"/>
  <c r="P1061" i="4"/>
  <c r="P1062" i="4"/>
  <c r="L533" i="4"/>
  <c r="J534" i="4"/>
  <c r="O1061" i="4" l="1"/>
  <c r="K533" i="4"/>
  <c r="O1060" i="4"/>
  <c r="L534" i="4"/>
  <c r="J535" i="4"/>
  <c r="P1064" i="4"/>
  <c r="P1063" i="4"/>
  <c r="O1062" i="4" l="1"/>
  <c r="O1063" i="4"/>
  <c r="K534" i="4"/>
  <c r="J536" i="4"/>
  <c r="L535" i="4"/>
  <c r="P1065" i="4"/>
  <c r="P1066" i="4"/>
  <c r="K535" i="4" l="1"/>
  <c r="O1065" i="4"/>
  <c r="O1064" i="4"/>
  <c r="P1068" i="4"/>
  <c r="P1067" i="4"/>
  <c r="J537" i="4"/>
  <c r="L536" i="4"/>
  <c r="O1067" i="4" l="1"/>
  <c r="O1066" i="4"/>
  <c r="K536" i="4"/>
  <c r="J538" i="4"/>
  <c r="L537" i="4"/>
  <c r="P1069" i="4"/>
  <c r="P1070" i="4"/>
  <c r="O1069" i="4" l="1"/>
  <c r="O1068" i="4"/>
  <c r="K537" i="4"/>
  <c r="L538" i="4"/>
  <c r="J539" i="4"/>
  <c r="P1072" i="4"/>
  <c r="P1071" i="4"/>
  <c r="O1071" i="4" l="1"/>
  <c r="O1070" i="4"/>
  <c r="K538" i="4"/>
  <c r="L539" i="4"/>
  <c r="J540" i="4"/>
  <c r="P1073" i="4"/>
  <c r="P1074" i="4"/>
  <c r="O1073" i="4" l="1"/>
  <c r="O1072" i="4"/>
  <c r="K539" i="4"/>
  <c r="P1076" i="4"/>
  <c r="P1075" i="4"/>
  <c r="J541" i="4"/>
  <c r="L540" i="4"/>
  <c r="O1075" i="4" l="1"/>
  <c r="O1074" i="4"/>
  <c r="K540" i="4"/>
  <c r="P1077" i="4"/>
  <c r="P1078" i="4"/>
  <c r="L541" i="4"/>
  <c r="J542" i="4"/>
  <c r="O1077" i="4" l="1"/>
  <c r="K541" i="4"/>
  <c r="O1076" i="4"/>
  <c r="P1080" i="4"/>
  <c r="P1079" i="4"/>
  <c r="L542" i="4"/>
  <c r="J543" i="4"/>
  <c r="O1078" i="4" l="1"/>
  <c r="O1079" i="4"/>
  <c r="K542" i="4"/>
  <c r="J544" i="4"/>
  <c r="L543" i="4"/>
  <c r="P1081" i="4"/>
  <c r="P1082" i="4"/>
  <c r="O1081" i="4" l="1"/>
  <c r="O1080" i="4"/>
  <c r="K543" i="4"/>
  <c r="P1084" i="4"/>
  <c r="P1083" i="4"/>
  <c r="L544" i="4"/>
  <c r="J545" i="4"/>
  <c r="O1083" i="4" l="1"/>
  <c r="O1082" i="4"/>
  <c r="K544" i="4"/>
  <c r="L545" i="4"/>
  <c r="J546" i="4"/>
  <c r="P1085" i="4"/>
  <c r="P1086" i="4"/>
  <c r="O1085" i="4" l="1"/>
  <c r="O1084" i="4"/>
  <c r="K545" i="4"/>
  <c r="L546" i="4"/>
  <c r="J547" i="4"/>
  <c r="P1088" i="4"/>
  <c r="P1087" i="4"/>
  <c r="O1087" i="4" l="1"/>
  <c r="O1086" i="4"/>
  <c r="K546" i="4"/>
  <c r="P1089" i="4"/>
  <c r="P1090" i="4"/>
  <c r="L547" i="4"/>
  <c r="J548" i="4"/>
  <c r="O1088" i="4" l="1"/>
  <c r="O1089" i="4"/>
  <c r="K547" i="4"/>
  <c r="P1092" i="4"/>
  <c r="P1091" i="4"/>
  <c r="L548" i="4"/>
  <c r="J549" i="4"/>
  <c r="O1090" i="4" l="1"/>
  <c r="O1091" i="4"/>
  <c r="K548" i="4"/>
  <c r="L549" i="4"/>
  <c r="J550" i="4"/>
  <c r="P1093" i="4"/>
  <c r="P1094" i="4"/>
  <c r="O1093" i="4" l="1"/>
  <c r="O1092" i="4"/>
  <c r="K549" i="4"/>
  <c r="P1096" i="4"/>
  <c r="P1095" i="4"/>
  <c r="L550" i="4"/>
  <c r="J551" i="4"/>
  <c r="K550" i="4" l="1"/>
  <c r="O1095" i="4"/>
  <c r="O1094" i="4"/>
  <c r="P1097" i="4"/>
  <c r="P1098" i="4"/>
  <c r="L551" i="4"/>
  <c r="J552" i="4"/>
  <c r="O1096" i="4" l="1"/>
  <c r="O1097" i="4"/>
  <c r="K551" i="4"/>
  <c r="L552" i="4"/>
  <c r="J553" i="4"/>
  <c r="P1100" i="4"/>
  <c r="P1099" i="4"/>
  <c r="K552" i="4" l="1"/>
  <c r="O1098" i="4"/>
  <c r="O1099" i="4"/>
  <c r="L553" i="4"/>
  <c r="J554" i="4"/>
  <c r="P1101" i="4"/>
  <c r="P1102" i="4"/>
  <c r="O1100" i="4" l="1"/>
  <c r="O1101" i="4"/>
  <c r="K553" i="4"/>
  <c r="L554" i="4"/>
  <c r="J555" i="4"/>
  <c r="P1104" i="4"/>
  <c r="P1103" i="4"/>
  <c r="O1102" i="4" l="1"/>
  <c r="O1103" i="4"/>
  <c r="K554" i="4"/>
  <c r="P1105" i="4"/>
  <c r="P1106" i="4"/>
  <c r="L555" i="4"/>
  <c r="J556" i="4"/>
  <c r="O1104" i="4" l="1"/>
  <c r="O1105" i="4"/>
  <c r="K555" i="4"/>
  <c r="P1108" i="4"/>
  <c r="P1107" i="4"/>
  <c r="J557" i="4"/>
  <c r="L556" i="4"/>
  <c r="O1106" i="4" l="1"/>
  <c r="O1107" i="4"/>
  <c r="K556" i="4"/>
  <c r="P1109" i="4"/>
  <c r="P1110" i="4"/>
  <c r="L557" i="4"/>
  <c r="J558" i="4"/>
  <c r="O1109" i="4" l="1"/>
  <c r="K557" i="4"/>
  <c r="O1108" i="4"/>
  <c r="L558" i="4"/>
  <c r="J559" i="4"/>
  <c r="P1112" i="4"/>
  <c r="P1111" i="4"/>
  <c r="O1110" i="4" l="1"/>
  <c r="O1111" i="4"/>
  <c r="K558" i="4"/>
  <c r="P1113" i="4"/>
  <c r="P1114" i="4"/>
  <c r="J560" i="4"/>
  <c r="L559" i="4"/>
  <c r="O1113" i="4" l="1"/>
  <c r="K559" i="4"/>
  <c r="O1112" i="4"/>
  <c r="P1116" i="4"/>
  <c r="P1115" i="4"/>
  <c r="L560" i="4"/>
  <c r="J561" i="4"/>
  <c r="K560" i="4" l="1"/>
  <c r="O1114" i="4"/>
  <c r="O1115" i="4"/>
  <c r="P1117" i="4"/>
  <c r="P1118" i="4"/>
  <c r="L561" i="4"/>
  <c r="J562" i="4"/>
  <c r="O1116" i="4" l="1"/>
  <c r="O1117" i="4"/>
  <c r="K561" i="4"/>
  <c r="P1120" i="4"/>
  <c r="P1119" i="4"/>
  <c r="L562" i="4"/>
  <c r="J563" i="4"/>
  <c r="K562" i="4" l="1"/>
  <c r="O1119" i="4"/>
  <c r="O1118" i="4"/>
  <c r="L563" i="4"/>
  <c r="J564" i="4"/>
  <c r="P1121" i="4"/>
  <c r="P1122" i="4"/>
  <c r="O1120" i="4" l="1"/>
  <c r="O1121" i="4"/>
  <c r="K563" i="4"/>
  <c r="L564" i="4"/>
  <c r="J565" i="4"/>
  <c r="P1124" i="4"/>
  <c r="P1123" i="4"/>
  <c r="O1122" i="4" l="1"/>
  <c r="O1123" i="4"/>
  <c r="K564" i="4"/>
  <c r="J566" i="4"/>
  <c r="L565" i="4"/>
  <c r="P1125" i="4"/>
  <c r="P1126" i="4"/>
  <c r="O1125" i="4" l="1"/>
  <c r="K565" i="4"/>
  <c r="O1124" i="4"/>
  <c r="P1128" i="4"/>
  <c r="P1127" i="4"/>
  <c r="L566" i="4"/>
  <c r="J567" i="4"/>
  <c r="O1127" i="4" l="1"/>
  <c r="K566" i="4"/>
  <c r="O1126" i="4"/>
  <c r="P1129" i="4"/>
  <c r="P1130" i="4"/>
  <c r="J568" i="4"/>
  <c r="L567" i="4"/>
  <c r="O1128" i="4" l="1"/>
  <c r="O1129" i="4"/>
  <c r="K567" i="4"/>
  <c r="P1132" i="4"/>
  <c r="P1131" i="4"/>
  <c r="L568" i="4"/>
  <c r="J569" i="4"/>
  <c r="K568" i="4" l="1"/>
  <c r="O1130" i="4"/>
  <c r="O1131" i="4"/>
  <c r="L569" i="4"/>
  <c r="J570" i="4"/>
  <c r="P1133" i="4"/>
  <c r="P1134" i="4"/>
  <c r="O1132" i="4" l="1"/>
  <c r="O1133" i="4"/>
  <c r="K569" i="4"/>
  <c r="L570" i="4"/>
  <c r="J571" i="4"/>
  <c r="P1136" i="4"/>
  <c r="P1135" i="4"/>
  <c r="O1135" i="4" l="1"/>
  <c r="K570" i="4"/>
  <c r="O1134" i="4"/>
  <c r="L571" i="4"/>
  <c r="J572" i="4"/>
  <c r="P1137" i="4"/>
  <c r="P1138" i="4"/>
  <c r="K571" i="4" l="1"/>
  <c r="O1136" i="4"/>
  <c r="O1137" i="4"/>
  <c r="J573" i="4"/>
  <c r="L572" i="4"/>
  <c r="P1140" i="4"/>
  <c r="P1139" i="4"/>
  <c r="K572" i="4" l="1"/>
  <c r="O1139" i="4"/>
  <c r="O1138" i="4"/>
  <c r="P1141" i="4"/>
  <c r="P1142" i="4"/>
  <c r="L573" i="4"/>
  <c r="J574" i="4"/>
  <c r="K573" i="4" l="1"/>
  <c r="O1140" i="4"/>
  <c r="O1141" i="4"/>
  <c r="L574" i="4"/>
  <c r="J575" i="4"/>
  <c r="P1144" i="4"/>
  <c r="P1143" i="4"/>
  <c r="K574" i="4" l="1"/>
  <c r="O1143" i="4"/>
  <c r="O1142" i="4"/>
  <c r="J576" i="4"/>
  <c r="L575" i="4"/>
  <c r="P1145" i="4"/>
  <c r="P1146" i="4"/>
  <c r="O1144" i="4" l="1"/>
  <c r="O1145" i="4"/>
  <c r="K575" i="4"/>
  <c r="P1148" i="4"/>
  <c r="P1147" i="4"/>
  <c r="J577" i="4"/>
  <c r="L576" i="4"/>
  <c r="K576" i="4" l="1"/>
  <c r="O1147" i="4"/>
  <c r="O1146" i="4"/>
  <c r="L577" i="4"/>
  <c r="J578" i="4"/>
  <c r="P1149" i="4"/>
  <c r="P1150" i="4"/>
  <c r="K577" i="4" l="1"/>
  <c r="O1148" i="4"/>
  <c r="O1149" i="4"/>
  <c r="L578" i="4"/>
  <c r="J579" i="4"/>
  <c r="P1152" i="4"/>
  <c r="P1151" i="4"/>
  <c r="O1151" i="4" l="1"/>
  <c r="K578" i="4"/>
  <c r="O1150" i="4"/>
  <c r="L579" i="4"/>
  <c r="J580" i="4"/>
  <c r="P1153" i="4"/>
  <c r="P1154" i="4"/>
  <c r="O1152" i="4" l="1"/>
  <c r="O1153" i="4"/>
  <c r="K579" i="4"/>
  <c r="L580" i="4"/>
  <c r="J581" i="4"/>
  <c r="P1156" i="4"/>
  <c r="P1155" i="4"/>
  <c r="K580" i="4" l="1"/>
  <c r="O1155" i="4"/>
  <c r="O1154" i="4"/>
  <c r="L581" i="4"/>
  <c r="J582" i="4"/>
  <c r="P1157" i="4"/>
  <c r="P1158" i="4"/>
  <c r="O1156" i="4" l="1"/>
  <c r="O1157" i="4"/>
  <c r="K581" i="4"/>
  <c r="L582" i="4"/>
  <c r="J583" i="4"/>
  <c r="P1160" i="4"/>
  <c r="P1159" i="4"/>
  <c r="O1158" i="4" l="1"/>
  <c r="O1159" i="4"/>
  <c r="K582" i="4"/>
  <c r="J584" i="4"/>
  <c r="L583" i="4"/>
  <c r="P1161" i="4"/>
  <c r="P1162" i="4"/>
  <c r="O1161" i="4" l="1"/>
  <c r="O1160" i="4"/>
  <c r="K583" i="4"/>
  <c r="P1164" i="4"/>
  <c r="P1163" i="4"/>
  <c r="L584" i="4"/>
  <c r="J585" i="4"/>
  <c r="O1162" i="4" l="1"/>
  <c r="O1163" i="4"/>
  <c r="K584" i="4"/>
  <c r="P1165" i="4"/>
  <c r="P1166" i="4"/>
  <c r="L585" i="4"/>
  <c r="J586" i="4"/>
  <c r="O1164" i="4" l="1"/>
  <c r="O1165" i="4"/>
  <c r="K585" i="4"/>
  <c r="P1168" i="4"/>
  <c r="P1167" i="4"/>
  <c r="L586" i="4"/>
  <c r="J587" i="4"/>
  <c r="O1166" i="4" l="1"/>
  <c r="O1167" i="4"/>
  <c r="K586" i="4"/>
  <c r="J588" i="4"/>
  <c r="L587" i="4"/>
  <c r="P1169" i="4"/>
  <c r="P1170" i="4"/>
  <c r="O1169" i="4" l="1"/>
  <c r="K587" i="4"/>
  <c r="O1168" i="4"/>
  <c r="P1172" i="4"/>
  <c r="P1171" i="4"/>
  <c r="J589" i="4"/>
  <c r="L588" i="4"/>
  <c r="O1170" i="4" l="1"/>
  <c r="O1171" i="4"/>
  <c r="K588" i="4"/>
  <c r="P1173" i="4"/>
  <c r="P1174" i="4"/>
  <c r="L589" i="4"/>
  <c r="J590" i="4"/>
  <c r="O1173" i="4" l="1"/>
  <c r="O1172" i="4"/>
  <c r="K589" i="4"/>
  <c r="P1176" i="4"/>
  <c r="P1175" i="4"/>
  <c r="L590" i="4"/>
  <c r="J591" i="4"/>
  <c r="O1175" i="4" l="1"/>
  <c r="O1174" i="4"/>
  <c r="K590" i="4"/>
  <c r="P1177" i="4"/>
  <c r="P1178" i="4"/>
  <c r="J592" i="4"/>
  <c r="L591" i="4"/>
  <c r="O1176" i="4" l="1"/>
  <c r="K591" i="4"/>
  <c r="O1177" i="4"/>
  <c r="P1180" i="4"/>
  <c r="P1179" i="4"/>
  <c r="L592" i="4"/>
  <c r="J593" i="4"/>
  <c r="K592" i="4" l="1"/>
  <c r="O1179" i="4"/>
  <c r="O1178" i="4"/>
  <c r="L593" i="4"/>
  <c r="J594" i="4"/>
  <c r="P1181" i="4"/>
  <c r="P1182" i="4"/>
  <c r="K593" i="4" l="1"/>
  <c r="O1180" i="4"/>
  <c r="O1181" i="4"/>
  <c r="L594" i="4"/>
  <c r="J595" i="4"/>
  <c r="P1184" i="4"/>
  <c r="P1183" i="4"/>
  <c r="O1183" i="4" l="1"/>
  <c r="O1182" i="4"/>
  <c r="K594" i="4"/>
  <c r="L595" i="4"/>
  <c r="J596" i="4"/>
  <c r="P1185" i="4"/>
  <c r="P1186" i="4"/>
  <c r="K595" i="4" l="1"/>
  <c r="O1184" i="4"/>
  <c r="O1185" i="4"/>
  <c r="L596" i="4"/>
  <c r="J597" i="4"/>
  <c r="P1188" i="4"/>
  <c r="P1187" i="4"/>
  <c r="O1187" i="4" l="1"/>
  <c r="O1186" i="4"/>
  <c r="K596" i="4"/>
  <c r="L597" i="4"/>
  <c r="J598" i="4"/>
  <c r="P1189" i="4"/>
  <c r="P1190" i="4"/>
  <c r="O1189" i="4" l="1"/>
  <c r="K597" i="4"/>
  <c r="O1188" i="4"/>
  <c r="L598" i="4"/>
  <c r="J599" i="4"/>
  <c r="P1192" i="4"/>
  <c r="P1191" i="4"/>
  <c r="K598" i="4" l="1"/>
  <c r="O1190" i="4"/>
  <c r="O1191" i="4"/>
  <c r="J600" i="4"/>
  <c r="L599" i="4"/>
  <c r="P1193" i="4"/>
  <c r="P1194" i="4"/>
  <c r="O1192" i="4" l="1"/>
  <c r="O1193" i="4"/>
  <c r="K599" i="4"/>
  <c r="P1196" i="4"/>
  <c r="P1195" i="4"/>
  <c r="L600" i="4"/>
  <c r="J601" i="4"/>
  <c r="K600" i="4" l="1"/>
  <c r="O1194" i="4"/>
  <c r="O1195" i="4"/>
  <c r="P1197" i="4"/>
  <c r="P1198" i="4"/>
  <c r="J602" i="4"/>
  <c r="L601" i="4"/>
  <c r="O1197" i="4" l="1"/>
  <c r="O1196" i="4"/>
  <c r="K601" i="4"/>
  <c r="P1200" i="4"/>
  <c r="P1199" i="4"/>
  <c r="L602" i="4"/>
  <c r="J603" i="4"/>
  <c r="O1199" i="4" l="1"/>
  <c r="K602" i="4"/>
  <c r="O1198" i="4"/>
  <c r="P1201" i="4"/>
  <c r="P1202" i="4"/>
  <c r="L603" i="4"/>
  <c r="J604" i="4"/>
  <c r="O1201" i="4" l="1"/>
  <c r="O1200" i="4"/>
  <c r="K603" i="4"/>
  <c r="J605" i="4"/>
  <c r="L604" i="4"/>
  <c r="P1204" i="4"/>
  <c r="P1203" i="4"/>
  <c r="O1202" i="4" l="1"/>
  <c r="O1203" i="4"/>
  <c r="K604" i="4"/>
  <c r="P1205" i="4"/>
  <c r="P1206" i="4"/>
  <c r="L605" i="4"/>
  <c r="J606" i="4"/>
  <c r="O1204" i="4" l="1"/>
  <c r="O1205" i="4"/>
  <c r="K605" i="4"/>
  <c r="P1208" i="4"/>
  <c r="P1207" i="4"/>
  <c r="L606" i="4"/>
  <c r="J607" i="4"/>
  <c r="K606" i="4" l="1"/>
  <c r="O1206" i="4"/>
  <c r="O1207" i="4"/>
  <c r="P1209" i="4"/>
  <c r="P1210" i="4"/>
  <c r="J608" i="4"/>
  <c r="L607" i="4"/>
  <c r="O1208" i="4" l="1"/>
  <c r="O1209" i="4"/>
  <c r="K607" i="4"/>
  <c r="L608" i="4"/>
  <c r="J609" i="4"/>
  <c r="P1212" i="4"/>
  <c r="P1211" i="4"/>
  <c r="O1211" i="4" l="1"/>
  <c r="K608" i="4"/>
  <c r="O1210" i="4"/>
  <c r="L609" i="4"/>
  <c r="J610" i="4"/>
  <c r="P1213" i="4"/>
  <c r="P1214" i="4"/>
  <c r="O1213" i="4" l="1"/>
  <c r="K609" i="4"/>
  <c r="O1212" i="4"/>
  <c r="L610" i="4"/>
  <c r="J611" i="4"/>
  <c r="P1216" i="4"/>
  <c r="P1215" i="4"/>
  <c r="O1215" i="4" l="1"/>
  <c r="O1214" i="4"/>
  <c r="K610" i="4"/>
  <c r="P1217" i="4"/>
  <c r="P1218" i="4"/>
  <c r="L611" i="4"/>
  <c r="J612" i="4"/>
  <c r="O1217" i="4" l="1"/>
  <c r="O1216" i="4"/>
  <c r="K611" i="4"/>
  <c r="J613" i="4"/>
  <c r="L612" i="4"/>
  <c r="P1220" i="4"/>
  <c r="P1219" i="4"/>
  <c r="O1219" i="4" l="1"/>
  <c r="K612" i="4"/>
  <c r="O1218" i="4"/>
  <c r="P1221" i="4"/>
  <c r="P1222" i="4"/>
  <c r="J614" i="4"/>
  <c r="L613" i="4"/>
  <c r="O1221" i="4" l="1"/>
  <c r="O1220" i="4"/>
  <c r="K613" i="4"/>
  <c r="P1223" i="4"/>
  <c r="P1224" i="4"/>
  <c r="L614" i="4"/>
  <c r="J615" i="4"/>
  <c r="O1222" i="4" l="1"/>
  <c r="O1223" i="4"/>
  <c r="K614" i="4"/>
  <c r="J616" i="4"/>
  <c r="L615" i="4"/>
  <c r="P1225" i="4"/>
  <c r="P1226" i="4"/>
  <c r="K615" i="4" l="1"/>
  <c r="O1225" i="4"/>
  <c r="O1224" i="4"/>
  <c r="P1227" i="4"/>
  <c r="P1228" i="4"/>
  <c r="L616" i="4"/>
  <c r="J617" i="4"/>
  <c r="O1227" i="4" l="1"/>
  <c r="K616" i="4"/>
  <c r="O1226" i="4"/>
  <c r="P1229" i="4"/>
  <c r="P1230" i="4"/>
  <c r="L617" i="4"/>
  <c r="J618" i="4"/>
  <c r="O1228" i="4" l="1"/>
  <c r="O1229" i="4"/>
  <c r="K617" i="4"/>
  <c r="J619" i="4"/>
  <c r="L618" i="4"/>
  <c r="P1231" i="4"/>
  <c r="P1232" i="4"/>
  <c r="O1230" i="4" l="1"/>
  <c r="K618" i="4"/>
  <c r="O1231" i="4"/>
  <c r="P1233" i="4"/>
  <c r="P1234" i="4"/>
  <c r="L619" i="4"/>
  <c r="J620" i="4"/>
  <c r="O1233" i="4" l="1"/>
  <c r="O1232" i="4"/>
  <c r="K619" i="4"/>
  <c r="J621" i="4"/>
  <c r="L620" i="4"/>
  <c r="P1235" i="4"/>
  <c r="P1236" i="4"/>
  <c r="O1234" i="4" l="1"/>
  <c r="K620" i="4"/>
  <c r="O1235" i="4"/>
  <c r="P1238" i="4"/>
  <c r="P1237" i="4"/>
  <c r="L621" i="4"/>
  <c r="J622" i="4"/>
  <c r="O1236" i="4" l="1"/>
  <c r="K621" i="4"/>
  <c r="O1237" i="4"/>
  <c r="J623" i="4"/>
  <c r="L622" i="4"/>
  <c r="P1239" i="4"/>
  <c r="P1240" i="4"/>
  <c r="O1238" i="4" l="1"/>
  <c r="K622" i="4"/>
  <c r="O1239" i="4"/>
  <c r="P1241" i="4"/>
  <c r="P1242" i="4"/>
  <c r="J624" i="4"/>
  <c r="L623" i="4"/>
  <c r="O1241" i="4" l="1"/>
  <c r="K623" i="4"/>
  <c r="O1240" i="4"/>
  <c r="P1243" i="4"/>
  <c r="P1244" i="4"/>
  <c r="L624" i="4"/>
  <c r="J625" i="4"/>
  <c r="K624" i="4" l="1"/>
  <c r="O1243" i="4"/>
  <c r="O1242" i="4"/>
  <c r="L625" i="4"/>
  <c r="J626" i="4"/>
  <c r="P1245" i="4"/>
  <c r="P1246" i="4"/>
  <c r="K625" i="4" l="1"/>
  <c r="O1244" i="4"/>
  <c r="O1245" i="4"/>
  <c r="L626" i="4"/>
  <c r="J627" i="4"/>
  <c r="P1247" i="4"/>
  <c r="P1248" i="4"/>
  <c r="O1247" i="4" l="1"/>
  <c r="O1246" i="4"/>
  <c r="K626" i="4"/>
  <c r="J628" i="4"/>
  <c r="L627" i="4"/>
  <c r="P1249" i="4"/>
  <c r="P1250" i="4"/>
  <c r="O1249" i="4" l="1"/>
  <c r="O1248" i="4"/>
  <c r="K627" i="4"/>
  <c r="P1251" i="4"/>
  <c r="P1252" i="4"/>
  <c r="L628" i="4"/>
  <c r="J629" i="4"/>
  <c r="K628" i="4" l="1"/>
  <c r="O1250" i="4"/>
  <c r="O1251" i="4"/>
  <c r="L629" i="4"/>
  <c r="J630" i="4"/>
  <c r="P1254" i="4"/>
  <c r="P1253" i="4"/>
  <c r="K629" i="4" l="1"/>
  <c r="O1252" i="4"/>
  <c r="O1253" i="4"/>
  <c r="L630" i="4"/>
  <c r="J631" i="4"/>
  <c r="P1255" i="4"/>
  <c r="P1256" i="4"/>
  <c r="K630" i="4" l="1"/>
  <c r="O1254" i="4"/>
  <c r="O1255" i="4"/>
  <c r="L631" i="4"/>
  <c r="J632" i="4"/>
  <c r="P1257" i="4"/>
  <c r="P1258" i="4"/>
  <c r="O1256" i="4" l="1"/>
  <c r="O1257" i="4"/>
  <c r="K631" i="4"/>
  <c r="L632" i="4"/>
  <c r="J633" i="4"/>
  <c r="P1259" i="4"/>
  <c r="P1260" i="4"/>
  <c r="O1258" i="4" l="1"/>
  <c r="K632" i="4"/>
  <c r="O1259" i="4"/>
  <c r="P1261" i="4"/>
  <c r="P1262" i="4"/>
  <c r="J634" i="4"/>
  <c r="L633" i="4"/>
  <c r="O1261" i="4" l="1"/>
  <c r="O1260" i="4"/>
  <c r="K633" i="4"/>
  <c r="P1263" i="4"/>
  <c r="P1264" i="4"/>
  <c r="L634" i="4"/>
  <c r="J635" i="4"/>
  <c r="K634" i="4" l="1"/>
  <c r="O1262" i="4"/>
  <c r="O1263" i="4"/>
  <c r="P1265" i="4"/>
  <c r="P1266" i="4"/>
  <c r="L635" i="4"/>
  <c r="J636" i="4"/>
  <c r="O1265" i="4" l="1"/>
  <c r="O1264" i="4"/>
  <c r="K635" i="4"/>
  <c r="P1267" i="4"/>
  <c r="P1268" i="4"/>
  <c r="L636" i="4"/>
  <c r="J637" i="4"/>
  <c r="O1266" i="4" l="1"/>
  <c r="K636" i="4"/>
  <c r="O1267" i="4"/>
  <c r="P1270" i="4"/>
  <c r="P1269" i="4"/>
  <c r="J638" i="4"/>
  <c r="L637" i="4"/>
  <c r="K637" i="4" l="1"/>
  <c r="O1268" i="4"/>
  <c r="O1269" i="4"/>
  <c r="P1271" i="4"/>
  <c r="P1272" i="4"/>
  <c r="L638" i="4"/>
  <c r="J639" i="4"/>
  <c r="O1271" i="4" l="1"/>
  <c r="O1270" i="4"/>
  <c r="K638" i="4"/>
  <c r="P1273" i="4"/>
  <c r="P1274" i="4"/>
  <c r="L639" i="4"/>
  <c r="J640" i="4"/>
  <c r="O1272" i="4" l="1"/>
  <c r="O1273" i="4"/>
  <c r="K639" i="4"/>
  <c r="L640" i="4"/>
  <c r="J641" i="4"/>
  <c r="P1275" i="4"/>
  <c r="P1276" i="4"/>
  <c r="O1274" i="4" l="1"/>
  <c r="O1275" i="4"/>
  <c r="K640" i="4"/>
  <c r="L641" i="4"/>
  <c r="J642" i="4"/>
  <c r="P1277" i="4"/>
  <c r="P1278" i="4"/>
  <c r="O1277" i="4" l="1"/>
  <c r="K641" i="4"/>
  <c r="O1276" i="4"/>
  <c r="L642" i="4"/>
  <c r="J643" i="4"/>
  <c r="P1279" i="4"/>
  <c r="P1280" i="4"/>
  <c r="O1278" i="4" l="1"/>
  <c r="O1279" i="4"/>
  <c r="K642" i="4"/>
  <c r="J644" i="4"/>
  <c r="L643" i="4"/>
  <c r="P1281" i="4"/>
  <c r="P1282" i="4"/>
  <c r="O1281" i="4" l="1"/>
  <c r="O1280" i="4"/>
  <c r="K643" i="4"/>
  <c r="P1283" i="4"/>
  <c r="P1284" i="4"/>
  <c r="L644" i="4"/>
  <c r="J645" i="4"/>
  <c r="O1283" i="4" l="1"/>
  <c r="K644" i="4"/>
  <c r="O1282" i="4"/>
  <c r="J646" i="4"/>
  <c r="L645" i="4"/>
  <c r="P1286" i="4"/>
  <c r="P1285" i="4"/>
  <c r="O1285" i="4" l="1"/>
  <c r="K645" i="4"/>
  <c r="O1284" i="4"/>
  <c r="P1287" i="4"/>
  <c r="P1288" i="4"/>
  <c r="L646" i="4"/>
  <c r="J647" i="4"/>
  <c r="O1287" i="4" l="1"/>
  <c r="O1286" i="4"/>
  <c r="K646" i="4"/>
  <c r="L647" i="4"/>
  <c r="J648" i="4"/>
  <c r="P1289" i="4"/>
  <c r="P1290" i="4"/>
  <c r="K647" i="4" l="1"/>
  <c r="O1288" i="4"/>
  <c r="O1289" i="4"/>
  <c r="J649" i="4"/>
  <c r="L648" i="4"/>
  <c r="P1291" i="4"/>
  <c r="P1292" i="4"/>
  <c r="O1291" i="4" l="1"/>
  <c r="O1290" i="4"/>
  <c r="K648" i="4"/>
  <c r="P1293" i="4"/>
  <c r="P1294" i="4"/>
  <c r="L649" i="4"/>
  <c r="J650" i="4"/>
  <c r="O1293" i="4" l="1"/>
  <c r="K649" i="4"/>
  <c r="O1292" i="4"/>
  <c r="L650" i="4"/>
  <c r="J651" i="4"/>
  <c r="P1295" i="4"/>
  <c r="P1296" i="4"/>
  <c r="K650" i="4" l="1"/>
  <c r="O1295" i="4"/>
  <c r="O1294" i="4"/>
  <c r="J652" i="4"/>
  <c r="L651" i="4"/>
  <c r="P1297" i="4"/>
  <c r="P1298" i="4"/>
  <c r="O1297" i="4" l="1"/>
  <c r="K651" i="4"/>
  <c r="O1296" i="4"/>
  <c r="P1299" i="4"/>
  <c r="P1300" i="4"/>
  <c r="L652" i="4"/>
  <c r="J653" i="4"/>
  <c r="O1298" i="4" l="1"/>
  <c r="K652" i="4"/>
  <c r="O1299" i="4"/>
  <c r="J654" i="4"/>
  <c r="L653" i="4"/>
  <c r="P1302" i="4"/>
  <c r="P1301" i="4"/>
  <c r="K653" i="4" l="1"/>
  <c r="O1301" i="4"/>
  <c r="O1300" i="4"/>
  <c r="P1303" i="4"/>
  <c r="P1304" i="4"/>
  <c r="L654" i="4"/>
  <c r="J655" i="4"/>
  <c r="O1303" i="4" l="1"/>
  <c r="K654" i="4"/>
  <c r="O1302" i="4"/>
  <c r="P1305" i="4"/>
  <c r="P1306" i="4"/>
  <c r="L655" i="4"/>
  <c r="J656" i="4"/>
  <c r="O1305" i="4" l="1"/>
  <c r="K655" i="4"/>
  <c r="O1304" i="4"/>
  <c r="L656" i="4"/>
  <c r="J657" i="4"/>
  <c r="P1307" i="4"/>
  <c r="P1308" i="4"/>
  <c r="O1307" i="4" l="1"/>
  <c r="O1306" i="4"/>
  <c r="K656" i="4"/>
  <c r="P1309" i="4"/>
  <c r="P1310" i="4"/>
  <c r="L657" i="4"/>
  <c r="J658" i="4"/>
  <c r="O1309" i="4" l="1"/>
  <c r="O1308" i="4"/>
  <c r="K657" i="4"/>
  <c r="P1311" i="4"/>
  <c r="P1312" i="4"/>
  <c r="J659" i="4"/>
  <c r="L658" i="4"/>
  <c r="O1311" i="4" l="1"/>
  <c r="O1310" i="4"/>
  <c r="K658" i="4"/>
  <c r="P1313" i="4"/>
  <c r="P1314" i="4"/>
  <c r="J660" i="4"/>
  <c r="L659" i="4"/>
  <c r="O1312" i="4" l="1"/>
  <c r="K659" i="4"/>
  <c r="O1313" i="4"/>
  <c r="L660" i="4"/>
  <c r="J661" i="4"/>
  <c r="P1315" i="4"/>
  <c r="P1316" i="4"/>
  <c r="O1314" i="4" l="1"/>
  <c r="O1315" i="4"/>
  <c r="K660" i="4"/>
  <c r="L661" i="4"/>
  <c r="J662" i="4"/>
  <c r="P1318" i="4"/>
  <c r="P1317" i="4"/>
  <c r="O1317" i="4" l="1"/>
  <c r="O1316" i="4"/>
  <c r="K661" i="4"/>
  <c r="P1319" i="4"/>
  <c r="P1320" i="4"/>
  <c r="L662" i="4"/>
  <c r="J663" i="4"/>
  <c r="O1319" i="4" l="1"/>
  <c r="O1318" i="4"/>
  <c r="K662" i="4"/>
  <c r="P1321" i="4"/>
  <c r="P1322" i="4"/>
  <c r="L663" i="4"/>
  <c r="J664" i="4"/>
  <c r="O1320" i="4" l="1"/>
  <c r="O1321" i="4"/>
  <c r="K663" i="4"/>
  <c r="P1323" i="4"/>
  <c r="P1324" i="4"/>
  <c r="L664" i="4"/>
  <c r="J665" i="4"/>
  <c r="O1323" i="4" l="1"/>
  <c r="O1322" i="4"/>
  <c r="K664" i="4"/>
  <c r="L665" i="4"/>
  <c r="J666" i="4"/>
  <c r="P1325" i="4"/>
  <c r="P1326" i="4"/>
  <c r="O1324" i="4" l="1"/>
  <c r="O1325" i="4"/>
  <c r="K665" i="4"/>
  <c r="L666" i="4"/>
  <c r="J667" i="4"/>
  <c r="P1327" i="4"/>
  <c r="P1328" i="4"/>
  <c r="K666" i="4" l="1"/>
  <c r="O1326" i="4"/>
  <c r="O1327" i="4"/>
  <c r="L667" i="4"/>
  <c r="J668" i="4"/>
  <c r="P1329" i="4"/>
  <c r="P1330" i="4"/>
  <c r="O1329" i="4" l="1"/>
  <c r="K667" i="4"/>
  <c r="O1328" i="4"/>
  <c r="P1331" i="4"/>
  <c r="P1332" i="4"/>
  <c r="L668" i="4"/>
  <c r="J669" i="4"/>
  <c r="O1330" i="4" l="1"/>
  <c r="K668" i="4"/>
  <c r="O1331" i="4"/>
  <c r="L669" i="4"/>
  <c r="J670" i="4"/>
  <c r="P1334" i="4"/>
  <c r="P1333" i="4"/>
  <c r="O1332" i="4" l="1"/>
  <c r="O1333" i="4"/>
  <c r="K669" i="4"/>
  <c r="P1335" i="4"/>
  <c r="P1336" i="4"/>
  <c r="L670" i="4"/>
  <c r="J671" i="4"/>
  <c r="O1334" i="4" l="1"/>
  <c r="O1335" i="4"/>
  <c r="K670" i="4"/>
  <c r="P1337" i="4"/>
  <c r="P1338" i="4"/>
  <c r="L671" i="4"/>
  <c r="J672" i="4"/>
  <c r="O1336" i="4" l="1"/>
  <c r="O1337" i="4"/>
  <c r="K671" i="4"/>
  <c r="J673" i="4"/>
  <c r="L672" i="4"/>
  <c r="P1339" i="4"/>
  <c r="P1340" i="4"/>
  <c r="O1338" i="4" l="1"/>
  <c r="K672" i="4"/>
  <c r="O1339" i="4"/>
  <c r="P1341" i="4"/>
  <c r="P1342" i="4"/>
  <c r="L673" i="4"/>
  <c r="J674" i="4"/>
  <c r="K673" i="4" l="1"/>
  <c r="O1341" i="4"/>
  <c r="O1340" i="4"/>
  <c r="L674" i="4"/>
  <c r="J675" i="4"/>
  <c r="P1343" i="4"/>
  <c r="P1344" i="4"/>
  <c r="O1342" i="4" l="1"/>
  <c r="K674" i="4"/>
  <c r="O1343" i="4"/>
  <c r="J676" i="4"/>
  <c r="L675" i="4"/>
  <c r="P1345" i="4"/>
  <c r="P1346" i="4"/>
  <c r="O1345" i="4" l="1"/>
  <c r="O1344" i="4"/>
  <c r="K675" i="4"/>
  <c r="P1347" i="4"/>
  <c r="P1348" i="4"/>
  <c r="L676" i="4"/>
  <c r="J677" i="4"/>
  <c r="O1347" i="4" l="1"/>
  <c r="K676" i="4"/>
  <c r="O1346" i="4"/>
  <c r="L677" i="4"/>
  <c r="J678" i="4"/>
  <c r="P1349" i="4"/>
  <c r="P1350" i="4"/>
  <c r="O1348" i="4" l="1"/>
  <c r="K677" i="4"/>
  <c r="O1349" i="4"/>
  <c r="J679" i="4"/>
  <c r="L678" i="4"/>
  <c r="P1351" i="4"/>
  <c r="P1352" i="4"/>
  <c r="O1351" i="4" l="1"/>
  <c r="K678" i="4"/>
  <c r="O1350" i="4"/>
  <c r="P1353" i="4"/>
  <c r="P1354" i="4"/>
  <c r="J680" i="4"/>
  <c r="L679" i="4"/>
  <c r="K679" i="4" l="1"/>
  <c r="O1353" i="4"/>
  <c r="O1352" i="4"/>
  <c r="J681" i="4"/>
  <c r="L680" i="4"/>
  <c r="P1355" i="4"/>
  <c r="P1356" i="4"/>
  <c r="O1355" i="4" l="1"/>
  <c r="K680" i="4"/>
  <c r="O1354" i="4"/>
  <c r="P1357" i="4"/>
  <c r="P1358" i="4"/>
  <c r="J682" i="4"/>
  <c r="L681" i="4"/>
  <c r="O1356" i="4" l="1"/>
  <c r="O1357" i="4"/>
  <c r="K681" i="4"/>
  <c r="P1359" i="4"/>
  <c r="P1360" i="4"/>
  <c r="L682" i="4"/>
  <c r="J683" i="4"/>
  <c r="K682" i="4" l="1"/>
  <c r="O1358" i="4"/>
  <c r="O1359" i="4"/>
  <c r="P1361" i="4"/>
  <c r="P1362" i="4"/>
  <c r="J684" i="4"/>
  <c r="L683" i="4"/>
  <c r="O1361" i="4" l="1"/>
  <c r="O1360" i="4"/>
  <c r="K683" i="4"/>
  <c r="P1363" i="4"/>
  <c r="P1364" i="4"/>
  <c r="L684" i="4"/>
  <c r="J685" i="4"/>
  <c r="K684" i="4" l="1"/>
  <c r="O1363" i="4"/>
  <c r="O1362" i="4"/>
  <c r="P1365" i="4"/>
  <c r="P1366" i="4"/>
  <c r="L685" i="4"/>
  <c r="J686" i="4"/>
  <c r="O1364" i="4" l="1"/>
  <c r="O1365" i="4"/>
  <c r="K685" i="4"/>
  <c r="J687" i="4"/>
  <c r="L686" i="4"/>
  <c r="P1367" i="4"/>
  <c r="P1368" i="4"/>
  <c r="O1367" i="4" l="1"/>
  <c r="O1366" i="4"/>
  <c r="K686" i="4"/>
  <c r="P1369" i="4"/>
  <c r="P1370" i="4"/>
  <c r="L687" i="4"/>
  <c r="J688" i="4"/>
  <c r="K687" i="4" l="1"/>
  <c r="O1368" i="4"/>
  <c r="O1369" i="4"/>
  <c r="P1371" i="4"/>
  <c r="P1372" i="4"/>
  <c r="J689" i="4"/>
  <c r="L688" i="4"/>
  <c r="O1370" i="4" l="1"/>
  <c r="O1371" i="4"/>
  <c r="K688" i="4"/>
  <c r="J690" i="4"/>
  <c r="L689" i="4"/>
  <c r="P1373" i="4"/>
  <c r="P1374" i="4"/>
  <c r="O1372" i="4" l="1"/>
  <c r="K689" i="4"/>
  <c r="O1373" i="4"/>
  <c r="P1375" i="4"/>
  <c r="P1376" i="4"/>
  <c r="L690" i="4"/>
  <c r="J691" i="4"/>
  <c r="O1374" i="4" l="1"/>
  <c r="O1375" i="4"/>
  <c r="K690" i="4"/>
  <c r="L691" i="4"/>
  <c r="J692" i="4"/>
  <c r="P1377" i="4"/>
  <c r="P1378" i="4"/>
  <c r="K691" i="4" l="1"/>
  <c r="O1377" i="4"/>
  <c r="O1376" i="4"/>
  <c r="L692" i="4"/>
  <c r="J693" i="4"/>
  <c r="P1379" i="4"/>
  <c r="P1380" i="4"/>
  <c r="O1378" i="4" l="1"/>
  <c r="O1379" i="4"/>
  <c r="K692" i="4"/>
  <c r="L693" i="4"/>
  <c r="J694" i="4"/>
  <c r="P1381" i="4"/>
  <c r="P1382" i="4"/>
  <c r="O1380" i="4" l="1"/>
  <c r="O1381" i="4"/>
  <c r="K693" i="4"/>
  <c r="L694" i="4"/>
  <c r="J695" i="4"/>
  <c r="P1383" i="4"/>
  <c r="P1384" i="4"/>
  <c r="O1382" i="4" l="1"/>
  <c r="O1383" i="4"/>
  <c r="K694" i="4"/>
  <c r="L695" i="4"/>
  <c r="J696" i="4"/>
  <c r="P1385" i="4"/>
  <c r="P1386" i="4"/>
  <c r="O1384" i="4" l="1"/>
  <c r="K695" i="4"/>
  <c r="O1385" i="4"/>
  <c r="J697" i="4"/>
  <c r="L696" i="4"/>
  <c r="P1387" i="4"/>
  <c r="P1388" i="4"/>
  <c r="O1387" i="4" l="1"/>
  <c r="O1386" i="4"/>
  <c r="K696" i="4"/>
  <c r="L697" i="4"/>
  <c r="J698" i="4"/>
  <c r="P1389" i="4"/>
  <c r="P1390" i="4"/>
  <c r="O1389" i="4" l="1"/>
  <c r="K697" i="4"/>
  <c r="O1388" i="4"/>
  <c r="P1391" i="4"/>
  <c r="P1392" i="4"/>
  <c r="L698" i="4"/>
  <c r="J699" i="4"/>
  <c r="K698" i="4" l="1"/>
  <c r="O1391" i="4"/>
  <c r="O1390" i="4"/>
  <c r="P1393" i="4"/>
  <c r="P1394" i="4"/>
  <c r="J700" i="4"/>
  <c r="L699" i="4"/>
  <c r="K699" i="4" l="1"/>
  <c r="O1393" i="4"/>
  <c r="O1392" i="4"/>
  <c r="J701" i="4"/>
  <c r="L700" i="4"/>
  <c r="P1395" i="4"/>
  <c r="P1396" i="4"/>
  <c r="K700" i="4" l="1"/>
  <c r="O1395" i="4"/>
  <c r="O1394" i="4"/>
  <c r="L701" i="4"/>
  <c r="J702" i="4"/>
  <c r="P1397" i="4"/>
  <c r="P1398" i="4"/>
  <c r="K701" i="4" l="1"/>
  <c r="O1397" i="4"/>
  <c r="O1396" i="4"/>
  <c r="J703" i="4"/>
  <c r="L702" i="4"/>
  <c r="P1399" i="4"/>
  <c r="P1400" i="4"/>
  <c r="K702" i="4" l="1"/>
  <c r="O1398" i="4"/>
  <c r="O1399" i="4"/>
  <c r="P1401" i="4"/>
  <c r="P1402" i="4"/>
  <c r="J704" i="4"/>
  <c r="L703" i="4"/>
  <c r="O1400" i="4" l="1"/>
  <c r="O1401" i="4"/>
  <c r="K703" i="4"/>
  <c r="L704" i="4"/>
  <c r="J705" i="4"/>
  <c r="P1403" i="4"/>
  <c r="P1404" i="4"/>
  <c r="K704" i="4" l="1"/>
  <c r="O1402" i="4"/>
  <c r="O1403" i="4"/>
  <c r="L705" i="4"/>
  <c r="J706" i="4"/>
  <c r="P1405" i="4"/>
  <c r="P1406" i="4"/>
  <c r="O1404" i="4" l="1"/>
  <c r="O1405" i="4"/>
  <c r="K705" i="4"/>
  <c r="J707" i="4"/>
  <c r="L706" i="4"/>
  <c r="P1407" i="4"/>
  <c r="P1408" i="4"/>
  <c r="K706" i="4" l="1"/>
  <c r="O1406" i="4"/>
  <c r="O1407" i="4"/>
  <c r="P1409" i="4"/>
  <c r="P1410" i="4"/>
  <c r="L707" i="4"/>
  <c r="J708" i="4"/>
  <c r="O1409" i="4" l="1"/>
  <c r="O1408" i="4"/>
  <c r="K707" i="4"/>
  <c r="L708" i="4"/>
  <c r="J709" i="4"/>
  <c r="P1411" i="4"/>
  <c r="P1412" i="4"/>
  <c r="K708" i="4" l="1"/>
  <c r="O1410" i="4"/>
  <c r="O1411" i="4"/>
  <c r="L709" i="4"/>
  <c r="J710" i="4"/>
  <c r="P1413" i="4"/>
  <c r="P1414" i="4"/>
  <c r="O1412" i="4" l="1"/>
  <c r="O1413" i="4"/>
  <c r="K709" i="4"/>
  <c r="L710" i="4"/>
  <c r="J711" i="4"/>
  <c r="P1415" i="4"/>
  <c r="P1416" i="4"/>
  <c r="O1415" i="4" l="1"/>
  <c r="K710" i="4"/>
  <c r="O1414" i="4"/>
  <c r="J712" i="4"/>
  <c r="L711" i="4"/>
  <c r="P1417" i="4"/>
  <c r="P1418" i="4"/>
  <c r="O1416" i="4" l="1"/>
  <c r="K711" i="4"/>
  <c r="O1417" i="4"/>
  <c r="L712" i="4"/>
  <c r="J713" i="4"/>
  <c r="P1419" i="4"/>
  <c r="P1420" i="4"/>
  <c r="O1419" i="4" l="1"/>
  <c r="K712" i="4"/>
  <c r="O1418" i="4"/>
  <c r="J714" i="4"/>
  <c r="L713" i="4"/>
  <c r="P1421" i="4"/>
  <c r="P1422" i="4"/>
  <c r="O1421" i="4" l="1"/>
  <c r="K713" i="4"/>
  <c r="O1420" i="4"/>
  <c r="P1423" i="4"/>
  <c r="P1424" i="4"/>
  <c r="L714" i="4"/>
  <c r="J715" i="4"/>
  <c r="K714" i="4" l="1"/>
  <c r="O1422" i="4"/>
  <c r="O1423" i="4"/>
  <c r="P1425" i="4"/>
  <c r="P1426" i="4"/>
  <c r="J716" i="4"/>
  <c r="L715" i="4"/>
  <c r="O1425" i="4" l="1"/>
  <c r="O1424" i="4"/>
  <c r="K715" i="4"/>
  <c r="P1427" i="4"/>
  <c r="P1428" i="4"/>
  <c r="J717" i="4"/>
  <c r="L716" i="4"/>
  <c r="O1426" i="4" l="1"/>
  <c r="O1427" i="4"/>
  <c r="K716" i="4"/>
  <c r="P1429" i="4"/>
  <c r="P1430" i="4"/>
  <c r="L717" i="4"/>
  <c r="J718" i="4"/>
  <c r="O1429" i="4" l="1"/>
  <c r="O1428" i="4"/>
  <c r="K717" i="4"/>
  <c r="J719" i="4"/>
  <c r="L718" i="4"/>
  <c r="P1431" i="4"/>
  <c r="P1432" i="4"/>
  <c r="O1430" i="4" l="1"/>
  <c r="O1431" i="4"/>
  <c r="K718" i="4"/>
  <c r="P1434" i="4"/>
  <c r="P1433" i="4"/>
  <c r="L719" i="4"/>
  <c r="J720" i="4"/>
  <c r="O1433" i="4" l="1"/>
  <c r="K719" i="4"/>
  <c r="O1432" i="4"/>
  <c r="J721" i="4"/>
  <c r="L720" i="4"/>
  <c r="P1435" i="4"/>
  <c r="P1436" i="4"/>
  <c r="O1434" i="4" l="1"/>
  <c r="K720" i="4"/>
  <c r="O1435" i="4"/>
  <c r="P1438" i="4"/>
  <c r="P1437" i="4"/>
  <c r="J722" i="4"/>
  <c r="L721" i="4"/>
  <c r="K721" i="4" l="1"/>
  <c r="O1437" i="4"/>
  <c r="O1436" i="4"/>
  <c r="P1439" i="4"/>
  <c r="P1440" i="4"/>
  <c r="L722" i="4"/>
  <c r="J723" i="4"/>
  <c r="O1439" i="4" l="1"/>
  <c r="K722" i="4"/>
  <c r="O1438" i="4"/>
  <c r="J724" i="4"/>
  <c r="L723" i="4"/>
  <c r="P1442" i="4"/>
  <c r="P1441" i="4"/>
  <c r="O1440" i="4" l="1"/>
  <c r="O1441" i="4"/>
  <c r="K723" i="4"/>
  <c r="P1443" i="4"/>
  <c r="P1444" i="4"/>
  <c r="L724" i="4"/>
  <c r="J725" i="4"/>
  <c r="O1443" i="4" l="1"/>
  <c r="O1442" i="4"/>
  <c r="K724" i="4"/>
  <c r="J726" i="4"/>
  <c r="L725" i="4"/>
  <c r="P1446" i="4"/>
  <c r="P1445" i="4"/>
  <c r="O1445" i="4" l="1"/>
  <c r="O1444" i="4"/>
  <c r="K725" i="4"/>
  <c r="P1447" i="4"/>
  <c r="P1448" i="4"/>
  <c r="L726" i="4"/>
  <c r="J727" i="4"/>
  <c r="O1446" i="4" l="1"/>
  <c r="K726" i="4"/>
  <c r="O1447" i="4"/>
  <c r="L727" i="4"/>
  <c r="J728" i="4"/>
  <c r="P1450" i="4"/>
  <c r="P1449" i="4"/>
  <c r="K727" i="4" l="1"/>
  <c r="O1449" i="4"/>
  <c r="O1448" i="4"/>
  <c r="L728" i="4"/>
  <c r="J729" i="4"/>
  <c r="P1452" i="4"/>
  <c r="P1451" i="4"/>
  <c r="O1450" i="4" l="1"/>
  <c r="K728" i="4"/>
  <c r="O1451" i="4"/>
  <c r="L729" i="4"/>
  <c r="J730" i="4"/>
  <c r="P1454" i="4"/>
  <c r="P1453" i="4"/>
  <c r="O1452" i="4" l="1"/>
  <c r="O1453" i="4"/>
  <c r="K729" i="4"/>
  <c r="L730" i="4"/>
  <c r="J731" i="4"/>
  <c r="P1455" i="4"/>
  <c r="P1456" i="4"/>
  <c r="O1454" i="4" l="1"/>
  <c r="K730" i="4"/>
  <c r="O1455" i="4"/>
  <c r="J732" i="4"/>
  <c r="L731" i="4"/>
  <c r="P1458" i="4"/>
  <c r="P1457" i="4"/>
  <c r="O1456" i="4" l="1"/>
  <c r="O1457" i="4"/>
  <c r="K731" i="4"/>
  <c r="P1459" i="4"/>
  <c r="P1460" i="4"/>
  <c r="L732" i="4"/>
  <c r="J733" i="4"/>
  <c r="O1458" i="4" l="1"/>
  <c r="K732" i="4"/>
  <c r="O1459" i="4"/>
  <c r="P1462" i="4"/>
  <c r="P1461" i="4"/>
  <c r="J734" i="4"/>
  <c r="L733" i="4"/>
  <c r="O1460" i="4" l="1"/>
  <c r="K733" i="4"/>
  <c r="O1461" i="4"/>
  <c r="P1463" i="4"/>
  <c r="P1464" i="4"/>
  <c r="L734" i="4"/>
  <c r="J735" i="4"/>
  <c r="K734" i="4" l="1"/>
  <c r="O1462" i="4"/>
  <c r="O1463" i="4"/>
  <c r="L735" i="4"/>
  <c r="J736" i="4"/>
  <c r="P1466" i="4"/>
  <c r="P1465" i="4"/>
  <c r="O1465" i="4" l="1"/>
  <c r="O1464" i="4"/>
  <c r="K735" i="4"/>
  <c r="L736" i="4"/>
  <c r="J737" i="4"/>
  <c r="P1467" i="4"/>
  <c r="P1468" i="4"/>
  <c r="O1467" i="4" l="1"/>
  <c r="O1466" i="4"/>
  <c r="K736" i="4"/>
  <c r="L737" i="4"/>
  <c r="J738" i="4"/>
  <c r="P1470" i="4"/>
  <c r="P1469" i="4"/>
  <c r="O1469" i="4" l="1"/>
  <c r="O1468" i="4"/>
  <c r="K737" i="4"/>
  <c r="L738" i="4"/>
  <c r="J739" i="4"/>
  <c r="P1472" i="4"/>
  <c r="P1471" i="4"/>
  <c r="O1470" i="4" l="1"/>
  <c r="O1471" i="4"/>
  <c r="K738" i="4"/>
  <c r="J740" i="4"/>
  <c r="L739" i="4"/>
  <c r="P1474" i="4"/>
  <c r="P1473" i="4"/>
  <c r="O1473" i="4" l="1"/>
  <c r="K739" i="4"/>
  <c r="O1472" i="4"/>
  <c r="P1476" i="4"/>
  <c r="P1475" i="4"/>
  <c r="L740" i="4"/>
  <c r="J741" i="4"/>
  <c r="O1475" i="4" l="1"/>
  <c r="O1474" i="4"/>
  <c r="K740" i="4"/>
  <c r="P1478" i="4"/>
  <c r="P1477" i="4"/>
  <c r="L741" i="4"/>
  <c r="J742" i="4"/>
  <c r="O1476" i="4" l="1"/>
  <c r="K741" i="4"/>
  <c r="O1477" i="4"/>
  <c r="L742" i="4"/>
  <c r="J743" i="4"/>
  <c r="P1479" i="4"/>
  <c r="P1480" i="4"/>
  <c r="O1479" i="4" l="1"/>
  <c r="O1478" i="4"/>
  <c r="K742" i="4"/>
  <c r="L743" i="4"/>
  <c r="J744" i="4"/>
  <c r="P1482" i="4"/>
  <c r="P1481" i="4"/>
  <c r="O1480" i="4" l="1"/>
  <c r="O1481" i="4"/>
  <c r="K743" i="4"/>
  <c r="L744" i="4"/>
  <c r="J745" i="4"/>
  <c r="P1483" i="4"/>
  <c r="P1484" i="4"/>
  <c r="O1483" i="4" l="1"/>
  <c r="O1482" i="4"/>
  <c r="K744" i="4"/>
  <c r="L745" i="4"/>
  <c r="J746" i="4"/>
  <c r="P1486" i="4"/>
  <c r="P1485" i="4"/>
  <c r="O1485" i="4" l="1"/>
  <c r="O1484" i="4"/>
  <c r="K745" i="4"/>
  <c r="L746" i="4"/>
  <c r="J747" i="4"/>
  <c r="P1488" i="4"/>
  <c r="P1487" i="4"/>
  <c r="K746" i="4" l="1"/>
  <c r="O1486" i="4"/>
  <c r="O1487" i="4"/>
  <c r="J748" i="4"/>
  <c r="L747" i="4"/>
  <c r="P1490" i="4"/>
  <c r="P1489" i="4"/>
  <c r="O1488" i="4" l="1"/>
  <c r="K747" i="4"/>
  <c r="O1489" i="4"/>
  <c r="L748" i="4"/>
  <c r="J749" i="4"/>
  <c r="P1491" i="4"/>
  <c r="P1492" i="4"/>
  <c r="O1490" i="4" l="1"/>
  <c r="O1491" i="4"/>
  <c r="K748" i="4"/>
  <c r="L749" i="4"/>
  <c r="J750" i="4"/>
  <c r="P1494" i="4"/>
  <c r="P1493" i="4"/>
  <c r="K749" i="4" l="1"/>
  <c r="O1493" i="4"/>
  <c r="O1492" i="4"/>
  <c r="L750" i="4"/>
  <c r="J751" i="4"/>
  <c r="P1495" i="4"/>
  <c r="P1496" i="4"/>
  <c r="O1494" i="4" l="1"/>
  <c r="O1495" i="4"/>
  <c r="K750" i="4"/>
  <c r="L751" i="4"/>
  <c r="J752" i="4"/>
  <c r="P1498" i="4"/>
  <c r="P1497" i="4"/>
  <c r="K751" i="4" l="1"/>
  <c r="O1497" i="4"/>
  <c r="O1496" i="4"/>
  <c r="L752" i="4"/>
  <c r="J753" i="4"/>
  <c r="P1499" i="4"/>
  <c r="P1500" i="4"/>
  <c r="O1498" i="4" l="1"/>
  <c r="K752" i="4"/>
  <c r="O1499" i="4"/>
  <c r="L753" i="4"/>
  <c r="J754" i="4"/>
  <c r="P1502" i="4"/>
  <c r="P1501" i="4"/>
  <c r="O1501" i="4" l="1"/>
  <c r="K753" i="4"/>
  <c r="O1500" i="4"/>
  <c r="P1503" i="4"/>
  <c r="P1504" i="4"/>
  <c r="L754" i="4"/>
  <c r="J755" i="4"/>
  <c r="O1502" i="4" l="1"/>
  <c r="O1503" i="4"/>
  <c r="K754" i="4"/>
  <c r="J756" i="4"/>
  <c r="L755" i="4"/>
  <c r="P1506" i="4"/>
  <c r="P1505" i="4"/>
  <c r="K755" i="4" l="1"/>
  <c r="O1504" i="4"/>
  <c r="O1505" i="4"/>
  <c r="P1508" i="4"/>
  <c r="P1507" i="4"/>
  <c r="L756" i="4"/>
  <c r="J757" i="4"/>
  <c r="K756" i="4" l="1"/>
  <c r="O1506" i="4"/>
  <c r="O1507" i="4"/>
  <c r="L757" i="4"/>
  <c r="J758" i="4"/>
  <c r="P1510" i="4"/>
  <c r="P1509" i="4"/>
  <c r="O1509" i="4" l="1"/>
  <c r="K757" i="4"/>
  <c r="O1508" i="4"/>
  <c r="P1511" i="4"/>
  <c r="P1512" i="4"/>
  <c r="L758" i="4"/>
  <c r="J759" i="4"/>
  <c r="O1510" i="4" l="1"/>
  <c r="K758" i="4"/>
  <c r="O1511" i="4"/>
  <c r="L759" i="4"/>
  <c r="J760" i="4"/>
  <c r="P1514" i="4"/>
  <c r="P1513" i="4"/>
  <c r="K759" i="4" l="1"/>
  <c r="O1512" i="4"/>
  <c r="O1513" i="4"/>
  <c r="L760" i="4"/>
  <c r="J761" i="4"/>
  <c r="P1516" i="4"/>
  <c r="P1515" i="4"/>
  <c r="O1514" i="4" l="1"/>
  <c r="O1515" i="4"/>
  <c r="K760" i="4"/>
  <c r="L761" i="4"/>
  <c r="J762" i="4"/>
  <c r="P1518" i="4"/>
  <c r="P1517" i="4"/>
  <c r="O1517" i="4" l="1"/>
  <c r="K761" i="4"/>
  <c r="O1516" i="4"/>
  <c r="L762" i="4"/>
  <c r="J763" i="4"/>
  <c r="P1520" i="4"/>
  <c r="P1519" i="4"/>
  <c r="O1519" i="4" l="1"/>
  <c r="K762" i="4"/>
  <c r="O1518" i="4"/>
  <c r="J764" i="4"/>
  <c r="L763" i="4"/>
  <c r="P1522" i="4"/>
  <c r="P1521" i="4"/>
  <c r="O1521" i="4" l="1"/>
  <c r="K763" i="4"/>
  <c r="O1520" i="4"/>
  <c r="P1523" i="4"/>
  <c r="P1524" i="4"/>
  <c r="L764" i="4"/>
  <c r="J765" i="4"/>
  <c r="O1522" i="4" l="1"/>
  <c r="O1523" i="4"/>
  <c r="K764" i="4"/>
  <c r="P1526" i="4"/>
  <c r="P1525" i="4"/>
  <c r="L765" i="4"/>
  <c r="J766" i="4"/>
  <c r="K765" i="4" l="1"/>
  <c r="O1525" i="4"/>
  <c r="O1524" i="4"/>
  <c r="L766" i="4"/>
  <c r="J767" i="4"/>
  <c r="P1527" i="4"/>
  <c r="P1528" i="4"/>
  <c r="O1526" i="4" l="1"/>
  <c r="K766" i="4"/>
  <c r="O1527" i="4"/>
  <c r="L767" i="4"/>
  <c r="J768" i="4"/>
  <c r="P1530" i="4"/>
  <c r="P1529" i="4"/>
  <c r="O1529" i="4" l="1"/>
  <c r="K767" i="4"/>
  <c r="O1528" i="4"/>
  <c r="L768" i="4"/>
  <c r="J769" i="4"/>
  <c r="P1531" i="4"/>
  <c r="P1532" i="4"/>
  <c r="O1530" i="4" l="1"/>
  <c r="K768" i="4"/>
  <c r="O1531" i="4"/>
  <c r="L769" i="4"/>
  <c r="J770" i="4"/>
  <c r="P1534" i="4"/>
  <c r="P1533" i="4"/>
  <c r="K769" i="4" l="1"/>
  <c r="O1533" i="4"/>
  <c r="O1532" i="4"/>
  <c r="L770" i="4"/>
  <c r="J771" i="4"/>
  <c r="P1536" i="4"/>
  <c r="P1535" i="4"/>
  <c r="K770" i="4" l="1"/>
  <c r="O1534" i="4"/>
  <c r="O1535" i="4"/>
  <c r="J772" i="4"/>
  <c r="L771" i="4"/>
  <c r="P1538" i="4"/>
  <c r="P1537" i="4"/>
  <c r="O1536" i="4" l="1"/>
  <c r="O1537" i="4"/>
  <c r="K771" i="4"/>
  <c r="P1540" i="4"/>
  <c r="P1539" i="4"/>
  <c r="J773" i="4"/>
  <c r="L772" i="4"/>
  <c r="O1539" i="4" l="1"/>
  <c r="O1538" i="4"/>
  <c r="K772" i="4"/>
  <c r="P1542" i="4"/>
  <c r="P1541" i="4"/>
  <c r="J774" i="4"/>
  <c r="L773" i="4"/>
  <c r="O1541" i="4" l="1"/>
  <c r="O1540" i="4"/>
  <c r="K773" i="4"/>
  <c r="P1544" i="4"/>
  <c r="P1543" i="4"/>
  <c r="J775" i="4"/>
  <c r="L774" i="4"/>
  <c r="O1542" i="4" l="1"/>
  <c r="O1543" i="4"/>
  <c r="K774" i="4"/>
  <c r="P1546" i="4"/>
  <c r="P1545" i="4"/>
  <c r="J776" i="4"/>
  <c r="L775" i="4"/>
  <c r="O1545" i="4" l="1"/>
  <c r="O1544" i="4"/>
  <c r="K775" i="4"/>
  <c r="P1547" i="4"/>
  <c r="P1548" i="4"/>
  <c r="J777" i="4"/>
  <c r="L776" i="4"/>
  <c r="O1546" i="4" l="1"/>
  <c r="O1547" i="4"/>
  <c r="K776" i="4"/>
  <c r="P1550" i="4"/>
  <c r="P1549" i="4"/>
  <c r="J778" i="4"/>
  <c r="L777" i="4"/>
  <c r="O1549" i="4" l="1"/>
  <c r="O1548" i="4"/>
  <c r="K777" i="4"/>
  <c r="P1552" i="4"/>
  <c r="P1551" i="4"/>
  <c r="J779" i="4"/>
  <c r="L778" i="4"/>
  <c r="O1550" i="4" l="1"/>
  <c r="O1551" i="4"/>
  <c r="K778" i="4"/>
  <c r="P1554" i="4"/>
  <c r="P1553" i="4"/>
  <c r="L779" i="4"/>
  <c r="J780" i="4"/>
  <c r="O1553" i="4" l="1"/>
  <c r="K779" i="4"/>
  <c r="O1552" i="4"/>
  <c r="P1555" i="4"/>
  <c r="P1556" i="4"/>
  <c r="J781" i="4"/>
  <c r="L780" i="4"/>
  <c r="O1555" i="4" l="1"/>
  <c r="K780" i="4"/>
  <c r="O1554" i="4"/>
  <c r="J782" i="4"/>
  <c r="L781" i="4"/>
  <c r="P1558" i="4"/>
  <c r="P1557" i="4"/>
  <c r="O1557" i="4" l="1"/>
  <c r="O1556" i="4"/>
  <c r="K781" i="4"/>
  <c r="P1559" i="4"/>
  <c r="P1560" i="4"/>
  <c r="L782" i="4"/>
  <c r="J783" i="4"/>
  <c r="K782" i="4" l="1"/>
  <c r="O1559" i="4"/>
  <c r="O1558" i="4"/>
  <c r="L783" i="4"/>
  <c r="J784" i="4"/>
  <c r="P1562" i="4"/>
  <c r="P1561" i="4"/>
  <c r="K783" i="4" l="1"/>
  <c r="O1560" i="4"/>
  <c r="O1561" i="4"/>
  <c r="J785" i="4"/>
  <c r="L784" i="4"/>
  <c r="P1563" i="4"/>
  <c r="P1564" i="4"/>
  <c r="O1562" i="4" l="1"/>
  <c r="O1563" i="4"/>
  <c r="K784" i="4"/>
  <c r="P1566" i="4"/>
  <c r="P1565" i="4"/>
  <c r="J786" i="4"/>
  <c r="L785" i="4"/>
  <c r="K785" i="4" l="1"/>
  <c r="O1565" i="4"/>
  <c r="O1564" i="4"/>
  <c r="L786" i="4"/>
  <c r="J787" i="4"/>
  <c r="P1567" i="4"/>
  <c r="P1568" i="4"/>
  <c r="K786" i="4" l="1"/>
  <c r="O1566" i="4"/>
  <c r="O1567" i="4"/>
  <c r="L787" i="4"/>
  <c r="J788" i="4"/>
  <c r="P1570" i="4"/>
  <c r="P1569" i="4"/>
  <c r="K787" i="4" l="1"/>
  <c r="O1569" i="4"/>
  <c r="O1568" i="4"/>
  <c r="J789" i="4"/>
  <c r="L788" i="4"/>
  <c r="P1571" i="4"/>
  <c r="P1572" i="4"/>
  <c r="O1570" i="4" l="1"/>
  <c r="O1571" i="4"/>
  <c r="K788" i="4"/>
  <c r="P1574" i="4"/>
  <c r="P1573" i="4"/>
  <c r="L789" i="4"/>
  <c r="J790" i="4"/>
  <c r="O1573" i="4" l="1"/>
  <c r="K789" i="4"/>
  <c r="O1572" i="4"/>
  <c r="J791" i="4"/>
  <c r="L790" i="4"/>
  <c r="P1575" i="4"/>
  <c r="P1576" i="4"/>
  <c r="K790" i="4" l="1"/>
  <c r="O1574" i="4"/>
  <c r="O1575" i="4"/>
  <c r="L791" i="4"/>
  <c r="J792" i="4"/>
  <c r="P1578" i="4"/>
  <c r="P1577" i="4"/>
  <c r="K791" i="4" l="1"/>
  <c r="O1577" i="4"/>
  <c r="O1576" i="4"/>
  <c r="L792" i="4"/>
  <c r="J793" i="4"/>
  <c r="P1580" i="4"/>
  <c r="P1579" i="4"/>
  <c r="O1578" i="4" l="1"/>
  <c r="K792" i="4"/>
  <c r="O1579" i="4"/>
  <c r="L793" i="4"/>
  <c r="J794" i="4"/>
  <c r="P1582" i="4"/>
  <c r="P1581" i="4"/>
  <c r="O1581" i="4" l="1"/>
  <c r="O1580" i="4"/>
  <c r="K793" i="4"/>
  <c r="L794" i="4"/>
  <c r="J795" i="4"/>
  <c r="P1583" i="4"/>
  <c r="P1584" i="4"/>
  <c r="O1583" i="4" l="1"/>
  <c r="K794" i="4"/>
  <c r="O1582" i="4"/>
  <c r="J796" i="4"/>
  <c r="L795" i="4"/>
  <c r="P1586" i="4"/>
  <c r="P1585" i="4"/>
  <c r="K795" i="4" l="1"/>
  <c r="O1585" i="4"/>
  <c r="O1584" i="4"/>
  <c r="P1587" i="4"/>
  <c r="P1588" i="4"/>
  <c r="J797" i="4"/>
  <c r="L796" i="4"/>
  <c r="O1587" i="4" l="1"/>
  <c r="O1586" i="4"/>
  <c r="K796" i="4"/>
  <c r="P1590" i="4"/>
  <c r="P1589" i="4"/>
  <c r="L797" i="4"/>
  <c r="J798" i="4"/>
  <c r="O1589" i="4" l="1"/>
  <c r="O1588" i="4"/>
  <c r="K797" i="4"/>
  <c r="P1591" i="4"/>
  <c r="P1592" i="4"/>
  <c r="J799" i="4"/>
  <c r="L798" i="4"/>
  <c r="O1591" i="4" l="1"/>
  <c r="O1590" i="4"/>
  <c r="K798" i="4"/>
  <c r="P1593" i="4"/>
  <c r="P1594" i="4"/>
  <c r="L799" i="4"/>
  <c r="J800" i="4"/>
  <c r="O1593" i="4" l="1"/>
  <c r="K799" i="4"/>
  <c r="O1592" i="4"/>
  <c r="L800" i="4"/>
  <c r="J801" i="4"/>
  <c r="P1596" i="4"/>
  <c r="P1595" i="4"/>
  <c r="K800" i="4" l="1"/>
  <c r="O1595" i="4"/>
  <c r="O1594" i="4"/>
  <c r="L801" i="4"/>
  <c r="J802" i="4"/>
  <c r="P1598" i="4"/>
  <c r="P1597" i="4"/>
  <c r="O1597" i="4" l="1"/>
  <c r="O1596" i="4"/>
  <c r="K801" i="4"/>
  <c r="L802" i="4"/>
  <c r="J803" i="4"/>
  <c r="L803" i="4" s="1"/>
  <c r="P1603" i="4" s="1"/>
  <c r="P1600" i="4"/>
  <c r="P1599" i="4"/>
  <c r="K802" i="4" l="1"/>
  <c r="O1599" i="4"/>
  <c r="O1598" i="4"/>
  <c r="P1602" i="4"/>
  <c r="P1601" i="4"/>
  <c r="K803" i="4" l="1"/>
  <c r="O1600" i="4"/>
  <c r="O1601" i="4"/>
  <c r="O1603" i="4" l="1"/>
  <c r="O1602" i="4"/>
  <c r="K2" i="2" l="1"/>
  <c r="M10" i="2" s="1"/>
  <c r="O14" i="1"/>
  <c r="O12" i="1"/>
  <c r="O13" i="1" s="1"/>
  <c r="M6" i="1"/>
  <c r="O6" i="1" s="1"/>
  <c r="M11" i="2" l="1"/>
  <c r="K11" i="2"/>
  <c r="K5" i="2"/>
  <c r="K6" i="2" s="1"/>
  <c r="K7" i="2" s="1"/>
  <c r="K3" i="1"/>
  <c r="M3" i="1" s="1"/>
  <c r="O3" i="1" s="1"/>
  <c r="M7" i="2" l="1"/>
  <c r="K12" i="2"/>
  <c r="K13" i="2"/>
  <c r="K14" i="2" s="1"/>
  <c r="K15" i="1"/>
  <c r="K15" i="2" l="1"/>
  <c r="K17" i="2"/>
  <c r="K26" i="1"/>
  <c r="K16" i="2" l="1"/>
  <c r="K21" i="2" s="1"/>
  <c r="K20" i="2"/>
  <c r="K7" i="1"/>
  <c r="M8" i="1"/>
  <c r="O8" i="1" s="1"/>
  <c r="V3" i="1"/>
  <c r="P5" i="2" l="1"/>
  <c r="K17" i="1"/>
  <c r="K9" i="1"/>
  <c r="K18" i="1" s="1"/>
  <c r="R4" i="2" l="1"/>
  <c r="Q5" i="2"/>
  <c r="Q6" i="2" s="1"/>
  <c r="P6" i="2"/>
  <c r="R5" i="2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H83" i="1"/>
  <c r="V82" i="1"/>
  <c r="H82" i="1"/>
  <c r="V81" i="1"/>
  <c r="H81" i="1"/>
  <c r="V80" i="1"/>
  <c r="H80" i="1"/>
  <c r="V79" i="1"/>
  <c r="H79" i="1"/>
  <c r="V78" i="1"/>
  <c r="H78" i="1"/>
  <c r="V77" i="1"/>
  <c r="H77" i="1"/>
  <c r="V76" i="1"/>
  <c r="H76" i="1"/>
  <c r="V75" i="1"/>
  <c r="H75" i="1"/>
  <c r="V74" i="1"/>
  <c r="H74" i="1"/>
  <c r="V73" i="1"/>
  <c r="H73" i="1"/>
  <c r="V72" i="1"/>
  <c r="H72" i="1"/>
  <c r="V71" i="1"/>
  <c r="H71" i="1"/>
  <c r="V70" i="1"/>
  <c r="H70" i="1"/>
  <c r="V69" i="1"/>
  <c r="H69" i="1"/>
  <c r="V68" i="1"/>
  <c r="H68" i="1"/>
  <c r="V67" i="1"/>
  <c r="H67" i="1"/>
  <c r="V66" i="1"/>
  <c r="H66" i="1"/>
  <c r="V65" i="1"/>
  <c r="H65" i="1"/>
  <c r="V64" i="1"/>
  <c r="H64" i="1"/>
  <c r="V63" i="1"/>
  <c r="H63" i="1"/>
  <c r="V62" i="1"/>
  <c r="H62" i="1"/>
  <c r="V61" i="1"/>
  <c r="H61" i="1"/>
  <c r="V60" i="1"/>
  <c r="H60" i="1"/>
  <c r="V59" i="1"/>
  <c r="H59" i="1"/>
  <c r="V58" i="1"/>
  <c r="H58" i="1"/>
  <c r="V57" i="1"/>
  <c r="H57" i="1"/>
  <c r="V56" i="1"/>
  <c r="H56" i="1"/>
  <c r="V55" i="1"/>
  <c r="H55" i="1"/>
  <c r="V54" i="1"/>
  <c r="H54" i="1"/>
  <c r="V53" i="1"/>
  <c r="H53" i="1"/>
  <c r="V52" i="1"/>
  <c r="H52" i="1"/>
  <c r="V51" i="1"/>
  <c r="H51" i="1"/>
  <c r="V50" i="1"/>
  <c r="H50" i="1"/>
  <c r="V49" i="1"/>
  <c r="H49" i="1"/>
  <c r="V48" i="1"/>
  <c r="H48" i="1"/>
  <c r="V47" i="1"/>
  <c r="H47" i="1"/>
  <c r="V46" i="1"/>
  <c r="H46" i="1"/>
  <c r="V45" i="1"/>
  <c r="H45" i="1"/>
  <c r="V44" i="1"/>
  <c r="H44" i="1"/>
  <c r="V43" i="1"/>
  <c r="H43" i="1"/>
  <c r="E43" i="1"/>
  <c r="V42" i="1"/>
  <c r="H42" i="1"/>
  <c r="E42" i="1"/>
  <c r="V41" i="1"/>
  <c r="H41" i="1"/>
  <c r="E41" i="1"/>
  <c r="V40" i="1"/>
  <c r="H40" i="1"/>
  <c r="E40" i="1"/>
  <c r="V39" i="1"/>
  <c r="H39" i="1"/>
  <c r="E39" i="1"/>
  <c r="V38" i="1"/>
  <c r="H38" i="1"/>
  <c r="E38" i="1"/>
  <c r="V37" i="1"/>
  <c r="H37" i="1"/>
  <c r="E37" i="1"/>
  <c r="V36" i="1"/>
  <c r="H36" i="1"/>
  <c r="E36" i="1"/>
  <c r="V35" i="1"/>
  <c r="H35" i="1"/>
  <c r="E35" i="1"/>
  <c r="V34" i="1"/>
  <c r="H34" i="1"/>
  <c r="E34" i="1"/>
  <c r="V33" i="1"/>
  <c r="H33" i="1"/>
  <c r="E33" i="1"/>
  <c r="V32" i="1"/>
  <c r="H32" i="1"/>
  <c r="E32" i="1"/>
  <c r="V31" i="1"/>
  <c r="H31" i="1"/>
  <c r="E31" i="1"/>
  <c r="V30" i="1"/>
  <c r="H30" i="1"/>
  <c r="E30" i="1"/>
  <c r="V29" i="1"/>
  <c r="H29" i="1"/>
  <c r="E29" i="1"/>
  <c r="V28" i="1"/>
  <c r="H28" i="1"/>
  <c r="E28" i="1"/>
  <c r="V27" i="1"/>
  <c r="H27" i="1"/>
  <c r="E27" i="1"/>
  <c r="V26" i="1"/>
  <c r="H26" i="1"/>
  <c r="E26" i="1"/>
  <c r="V25" i="1"/>
  <c r="H25" i="1"/>
  <c r="E25" i="1"/>
  <c r="V24" i="1"/>
  <c r="H24" i="1"/>
  <c r="E24" i="1"/>
  <c r="V23" i="1"/>
  <c r="H23" i="1"/>
  <c r="E23" i="1"/>
  <c r="B23" i="1"/>
  <c r="V22" i="1"/>
  <c r="H22" i="1"/>
  <c r="E22" i="1"/>
  <c r="B22" i="1"/>
  <c r="V21" i="1"/>
  <c r="H21" i="1"/>
  <c r="E21" i="1"/>
  <c r="B21" i="1"/>
  <c r="V20" i="1"/>
  <c r="H20" i="1"/>
  <c r="E20" i="1"/>
  <c r="B20" i="1"/>
  <c r="V19" i="1"/>
  <c r="H19" i="1"/>
  <c r="E19" i="1"/>
  <c r="B19" i="1"/>
  <c r="V18" i="1"/>
  <c r="H18" i="1"/>
  <c r="E18" i="1"/>
  <c r="B18" i="1"/>
  <c r="V17" i="1"/>
  <c r="H17" i="1"/>
  <c r="E17" i="1"/>
  <c r="B17" i="1"/>
  <c r="V16" i="1"/>
  <c r="H16" i="1"/>
  <c r="E16" i="1"/>
  <c r="B16" i="1"/>
  <c r="V15" i="1"/>
  <c r="H15" i="1"/>
  <c r="E15" i="1"/>
  <c r="B15" i="1"/>
  <c r="V14" i="1"/>
  <c r="H14" i="1"/>
  <c r="E14" i="1"/>
  <c r="B14" i="1"/>
  <c r="V13" i="1"/>
  <c r="H13" i="1"/>
  <c r="E13" i="1"/>
  <c r="B13" i="1"/>
  <c r="V12" i="1"/>
  <c r="H12" i="1"/>
  <c r="E12" i="1"/>
  <c r="B12" i="1"/>
  <c r="V11" i="1"/>
  <c r="H11" i="1"/>
  <c r="E11" i="1"/>
  <c r="B11" i="1"/>
  <c r="V10" i="1"/>
  <c r="H10" i="1"/>
  <c r="E10" i="1"/>
  <c r="B10" i="1"/>
  <c r="V9" i="1"/>
  <c r="H9" i="1"/>
  <c r="E9" i="1"/>
  <c r="B9" i="1"/>
  <c r="V8" i="1"/>
  <c r="H8" i="1"/>
  <c r="E8" i="1"/>
  <c r="B8" i="1"/>
  <c r="V7" i="1"/>
  <c r="H7" i="1"/>
  <c r="E7" i="1"/>
  <c r="B7" i="1"/>
  <c r="B1" i="1" s="1"/>
  <c r="V6" i="1"/>
  <c r="H6" i="1"/>
  <c r="E6" i="1"/>
  <c r="B6" i="1"/>
  <c r="V5" i="1"/>
  <c r="H5" i="1"/>
  <c r="E5" i="1"/>
  <c r="B5" i="1"/>
  <c r="V4" i="1"/>
  <c r="H4" i="1"/>
  <c r="E4" i="1"/>
  <c r="B4" i="1"/>
  <c r="H3" i="1"/>
  <c r="E3" i="1"/>
  <c r="B3" i="1"/>
  <c r="Q7" i="2" l="1"/>
  <c r="P7" i="2"/>
  <c r="R6" i="2"/>
  <c r="E1" i="1"/>
  <c r="H1" i="1"/>
  <c r="R3" i="1"/>
  <c r="R4" i="1" s="1"/>
  <c r="R5" i="1" s="1"/>
  <c r="Q8" i="2" l="1"/>
  <c r="P8" i="2"/>
  <c r="R7" i="2"/>
  <c r="S5" i="1"/>
  <c r="T5" i="1" s="1"/>
  <c r="U5" i="1" s="1"/>
  <c r="R6" i="1"/>
  <c r="S4" i="1"/>
  <c r="T4" i="1" s="1"/>
  <c r="U4" i="1" s="1"/>
  <c r="S3" i="1"/>
  <c r="T3" i="1" s="1"/>
  <c r="U3" i="1" s="1"/>
  <c r="W3" i="1" s="1"/>
  <c r="Q9" i="2" l="1"/>
  <c r="P9" i="2"/>
  <c r="R8" i="2"/>
  <c r="W4" i="1"/>
  <c r="W5" i="1" s="1"/>
  <c r="S6" i="1"/>
  <c r="T6" i="1" s="1"/>
  <c r="U6" i="1" s="1"/>
  <c r="R7" i="1"/>
  <c r="Q10" i="2" l="1"/>
  <c r="P10" i="2"/>
  <c r="R9" i="2"/>
  <c r="W6" i="1"/>
  <c r="R8" i="1"/>
  <c r="S7" i="1"/>
  <c r="T7" i="1" s="1"/>
  <c r="U7" i="1" s="1"/>
  <c r="Q11" i="2" l="1"/>
  <c r="P11" i="2"/>
  <c r="R10" i="2"/>
  <c r="S8" i="1"/>
  <c r="T8" i="1" s="1"/>
  <c r="U8" i="1" s="1"/>
  <c r="R9" i="1"/>
  <c r="W7" i="1"/>
  <c r="Q12" i="2" l="1"/>
  <c r="P12" i="2"/>
  <c r="R11" i="2"/>
  <c r="W8" i="1"/>
  <c r="R10" i="1"/>
  <c r="S9" i="1"/>
  <c r="T9" i="1" s="1"/>
  <c r="U9" i="1" s="1"/>
  <c r="Q13" i="2" l="1"/>
  <c r="P13" i="2"/>
  <c r="R12" i="2"/>
  <c r="S10" i="1"/>
  <c r="T10" i="1" s="1"/>
  <c r="U10" i="1" s="1"/>
  <c r="R11" i="1"/>
  <c r="W9" i="1"/>
  <c r="Q14" i="2" l="1"/>
  <c r="P14" i="2"/>
  <c r="R13" i="2"/>
  <c r="W10" i="1"/>
  <c r="S11" i="1"/>
  <c r="T11" i="1" s="1"/>
  <c r="U11" i="1" s="1"/>
  <c r="R12" i="1"/>
  <c r="Q15" i="2" l="1"/>
  <c r="P15" i="2"/>
  <c r="R14" i="2"/>
  <c r="W11" i="1"/>
  <c r="R13" i="1"/>
  <c r="S12" i="1"/>
  <c r="T12" i="1" s="1"/>
  <c r="U12" i="1" s="1"/>
  <c r="P16" i="2" l="1"/>
  <c r="R15" i="2"/>
  <c r="Q16" i="2"/>
  <c r="W12" i="1"/>
  <c r="R14" i="1"/>
  <c r="S13" i="1"/>
  <c r="T13" i="1" s="1"/>
  <c r="U13" i="1" s="1"/>
  <c r="W13" i="1" s="1"/>
  <c r="Q17" i="2" l="1"/>
  <c r="P17" i="2"/>
  <c r="R16" i="2"/>
  <c r="R15" i="1"/>
  <c r="S14" i="1"/>
  <c r="T14" i="1" s="1"/>
  <c r="U14" i="1" s="1"/>
  <c r="W14" i="1" s="1"/>
  <c r="Q18" i="2" l="1"/>
  <c r="P18" i="2"/>
  <c r="R17" i="2"/>
  <c r="R16" i="1"/>
  <c r="S15" i="1"/>
  <c r="T15" i="1" s="1"/>
  <c r="U15" i="1" s="1"/>
  <c r="W15" i="1" s="1"/>
  <c r="Q19" i="2" l="1"/>
  <c r="P19" i="2"/>
  <c r="R18" i="2"/>
  <c r="R17" i="1"/>
  <c r="S16" i="1"/>
  <c r="T16" i="1" s="1"/>
  <c r="U16" i="1" s="1"/>
  <c r="W16" i="1" s="1"/>
  <c r="Q20" i="2" l="1"/>
  <c r="P20" i="2"/>
  <c r="R19" i="2"/>
  <c r="R18" i="1"/>
  <c r="S17" i="1"/>
  <c r="T17" i="1" s="1"/>
  <c r="U17" i="1" s="1"/>
  <c r="W17" i="1" s="1"/>
  <c r="Q21" i="2" l="1"/>
  <c r="P21" i="2"/>
  <c r="R20" i="2"/>
  <c r="S18" i="1"/>
  <c r="T18" i="1" s="1"/>
  <c r="U18" i="1" s="1"/>
  <c r="W18" i="1" s="1"/>
  <c r="R19" i="1"/>
  <c r="Q22" i="2" l="1"/>
  <c r="P22" i="2"/>
  <c r="R21" i="2"/>
  <c r="S19" i="1"/>
  <c r="T19" i="1" s="1"/>
  <c r="U19" i="1" s="1"/>
  <c r="W19" i="1" s="1"/>
  <c r="R20" i="1"/>
  <c r="Q23" i="2" l="1"/>
  <c r="P23" i="2"/>
  <c r="R22" i="2"/>
  <c r="S20" i="1"/>
  <c r="T20" i="1" s="1"/>
  <c r="U20" i="1" s="1"/>
  <c r="W20" i="1" s="1"/>
  <c r="R21" i="1"/>
  <c r="P24" i="2" l="1"/>
  <c r="R23" i="2"/>
  <c r="Q24" i="2"/>
  <c r="S21" i="1"/>
  <c r="T21" i="1" s="1"/>
  <c r="U21" i="1" s="1"/>
  <c r="W21" i="1" s="1"/>
  <c r="R22" i="1"/>
  <c r="Q25" i="2" l="1"/>
  <c r="P25" i="2"/>
  <c r="R24" i="2"/>
  <c r="R23" i="1"/>
  <c r="S22" i="1"/>
  <c r="T22" i="1" s="1"/>
  <c r="U22" i="1" s="1"/>
  <c r="W22" i="1" s="1"/>
  <c r="Q26" i="2" l="1"/>
  <c r="P26" i="2"/>
  <c r="R25" i="2"/>
  <c r="S23" i="1"/>
  <c r="T23" i="1" s="1"/>
  <c r="U23" i="1" s="1"/>
  <c r="W23" i="1" s="1"/>
  <c r="R24" i="1"/>
  <c r="Q27" i="2" l="1"/>
  <c r="P27" i="2"/>
  <c r="R26" i="2"/>
  <c r="S24" i="1"/>
  <c r="T24" i="1" s="1"/>
  <c r="U24" i="1" s="1"/>
  <c r="W24" i="1" s="1"/>
  <c r="R25" i="1"/>
  <c r="Q28" i="2" l="1"/>
  <c r="P28" i="2"/>
  <c r="R27" i="2"/>
  <c r="R26" i="1"/>
  <c r="S25" i="1"/>
  <c r="T25" i="1" s="1"/>
  <c r="U25" i="1" s="1"/>
  <c r="W25" i="1" s="1"/>
  <c r="P29" i="2" l="1"/>
  <c r="R28" i="2"/>
  <c r="Q29" i="2"/>
  <c r="R27" i="1"/>
  <c r="S26" i="1"/>
  <c r="T26" i="1" s="1"/>
  <c r="U26" i="1" s="1"/>
  <c r="W26" i="1" s="1"/>
  <c r="Q30" i="2" l="1"/>
  <c r="P30" i="2"/>
  <c r="R29" i="2"/>
  <c r="S27" i="1"/>
  <c r="T27" i="1" s="1"/>
  <c r="U27" i="1" s="1"/>
  <c r="W27" i="1" s="1"/>
  <c r="R28" i="1"/>
  <c r="Q31" i="2" l="1"/>
  <c r="P31" i="2"/>
  <c r="R30" i="2"/>
  <c r="S28" i="1"/>
  <c r="T28" i="1" s="1"/>
  <c r="U28" i="1" s="1"/>
  <c r="W28" i="1" s="1"/>
  <c r="R29" i="1"/>
  <c r="Q32" i="2" l="1"/>
  <c r="P32" i="2"/>
  <c r="R31" i="2"/>
  <c r="S29" i="1"/>
  <c r="T29" i="1" s="1"/>
  <c r="U29" i="1" s="1"/>
  <c r="W29" i="1" s="1"/>
  <c r="R30" i="1"/>
  <c r="Q33" i="2" l="1"/>
  <c r="P33" i="2"/>
  <c r="R32" i="2"/>
  <c r="R31" i="1"/>
  <c r="S30" i="1"/>
  <c r="T30" i="1" s="1"/>
  <c r="U30" i="1" s="1"/>
  <c r="W30" i="1" s="1"/>
  <c r="Q34" i="2" l="1"/>
  <c r="P34" i="2"/>
  <c r="R33" i="2"/>
  <c r="R32" i="1"/>
  <c r="S31" i="1"/>
  <c r="T31" i="1" s="1"/>
  <c r="U31" i="1" s="1"/>
  <c r="W31" i="1" s="1"/>
  <c r="Q35" i="2" l="1"/>
  <c r="P35" i="2"/>
  <c r="R34" i="2"/>
  <c r="S32" i="1"/>
  <c r="T32" i="1" s="1"/>
  <c r="U32" i="1" s="1"/>
  <c r="W32" i="1" s="1"/>
  <c r="R33" i="1"/>
  <c r="Q36" i="2" l="1"/>
  <c r="P36" i="2"/>
  <c r="R35" i="2"/>
  <c r="R34" i="1"/>
  <c r="S33" i="1"/>
  <c r="T33" i="1" s="1"/>
  <c r="U33" i="1" s="1"/>
  <c r="W33" i="1" s="1"/>
  <c r="Q37" i="2" l="1"/>
  <c r="P37" i="2"/>
  <c r="R36" i="2"/>
  <c r="R35" i="1"/>
  <c r="S34" i="1"/>
  <c r="T34" i="1" s="1"/>
  <c r="U34" i="1" s="1"/>
  <c r="W34" i="1" s="1"/>
  <c r="Q38" i="2" l="1"/>
  <c r="P38" i="2"/>
  <c r="R37" i="2"/>
  <c r="S35" i="1"/>
  <c r="T35" i="1" s="1"/>
  <c r="U35" i="1" s="1"/>
  <c r="W35" i="1" s="1"/>
  <c r="R36" i="1"/>
  <c r="Q39" i="2" l="1"/>
  <c r="P39" i="2"/>
  <c r="R38" i="2"/>
  <c r="R37" i="1"/>
  <c r="S36" i="1"/>
  <c r="T36" i="1" s="1"/>
  <c r="U36" i="1" s="1"/>
  <c r="W36" i="1" s="1"/>
  <c r="Q40" i="2" l="1"/>
  <c r="P40" i="2"/>
  <c r="R39" i="2"/>
  <c r="R38" i="1"/>
  <c r="S37" i="1"/>
  <c r="T37" i="1" s="1"/>
  <c r="U37" i="1" s="1"/>
  <c r="W37" i="1" s="1"/>
  <c r="Q41" i="2" l="1"/>
  <c r="P41" i="2"/>
  <c r="R40" i="2"/>
  <c r="R39" i="1"/>
  <c r="S38" i="1"/>
  <c r="T38" i="1" s="1"/>
  <c r="U38" i="1" s="1"/>
  <c r="W38" i="1" s="1"/>
  <c r="Q42" i="2" l="1"/>
  <c r="P42" i="2"/>
  <c r="R41" i="2"/>
  <c r="R40" i="1"/>
  <c r="S39" i="1"/>
  <c r="T39" i="1" s="1"/>
  <c r="U39" i="1" s="1"/>
  <c r="W39" i="1" s="1"/>
  <c r="P43" i="2" l="1"/>
  <c r="R42" i="2"/>
  <c r="Q43" i="2"/>
  <c r="R41" i="1"/>
  <c r="S40" i="1"/>
  <c r="T40" i="1" s="1"/>
  <c r="U40" i="1" s="1"/>
  <c r="W40" i="1" s="1"/>
  <c r="Q44" i="2" l="1"/>
  <c r="P44" i="2"/>
  <c r="R43" i="2"/>
  <c r="S41" i="1"/>
  <c r="T41" i="1" s="1"/>
  <c r="U41" i="1" s="1"/>
  <c r="W41" i="1" s="1"/>
  <c r="R42" i="1"/>
  <c r="P45" i="2" l="1"/>
  <c r="R44" i="2"/>
  <c r="Q45" i="2"/>
  <c r="R43" i="1"/>
  <c r="S42" i="1"/>
  <c r="T42" i="1" s="1"/>
  <c r="U42" i="1" s="1"/>
  <c r="W42" i="1" s="1"/>
  <c r="Q46" i="2" l="1"/>
  <c r="P46" i="2"/>
  <c r="R45" i="2"/>
  <c r="R44" i="1"/>
  <c r="S43" i="1"/>
  <c r="T43" i="1" s="1"/>
  <c r="U43" i="1" s="1"/>
  <c r="W43" i="1" s="1"/>
  <c r="P47" i="2" l="1"/>
  <c r="R46" i="2"/>
  <c r="Q47" i="2"/>
  <c r="R45" i="1"/>
  <c r="S44" i="1"/>
  <c r="T44" i="1" s="1"/>
  <c r="U44" i="1" s="1"/>
  <c r="W44" i="1" s="1"/>
  <c r="Q48" i="2" l="1"/>
  <c r="P48" i="2"/>
  <c r="R47" i="2"/>
  <c r="R46" i="1"/>
  <c r="S45" i="1"/>
  <c r="T45" i="1" s="1"/>
  <c r="U45" i="1" s="1"/>
  <c r="W45" i="1" s="1"/>
  <c r="P49" i="2" l="1"/>
  <c r="R48" i="2"/>
  <c r="Q49" i="2"/>
  <c r="R47" i="1"/>
  <c r="S46" i="1"/>
  <c r="T46" i="1" s="1"/>
  <c r="U46" i="1" s="1"/>
  <c r="W46" i="1" s="1"/>
  <c r="Q50" i="2" l="1"/>
  <c r="P50" i="2"/>
  <c r="R49" i="2"/>
  <c r="R48" i="1"/>
  <c r="S47" i="1"/>
  <c r="T47" i="1" s="1"/>
  <c r="U47" i="1" s="1"/>
  <c r="W47" i="1" s="1"/>
  <c r="Q51" i="2" l="1"/>
  <c r="P51" i="2"/>
  <c r="R50" i="2"/>
  <c r="S48" i="1"/>
  <c r="T48" i="1" s="1"/>
  <c r="U48" i="1" s="1"/>
  <c r="W48" i="1" s="1"/>
  <c r="R49" i="1"/>
  <c r="Q52" i="2" l="1"/>
  <c r="P52" i="2"/>
  <c r="R51" i="2"/>
  <c r="R50" i="1"/>
  <c r="S49" i="1"/>
  <c r="T49" i="1" s="1"/>
  <c r="U49" i="1" s="1"/>
  <c r="W49" i="1" s="1"/>
  <c r="P53" i="2" l="1"/>
  <c r="R52" i="2"/>
  <c r="Q53" i="2"/>
  <c r="S50" i="1"/>
  <c r="T50" i="1" s="1"/>
  <c r="U50" i="1" s="1"/>
  <c r="W50" i="1" s="1"/>
  <c r="R51" i="1"/>
  <c r="Q54" i="2" l="1"/>
  <c r="P54" i="2"/>
  <c r="R53" i="2"/>
  <c r="R52" i="1"/>
  <c r="S51" i="1"/>
  <c r="T51" i="1" s="1"/>
  <c r="U51" i="1" s="1"/>
  <c r="W51" i="1" s="1"/>
  <c r="Q55" i="2" l="1"/>
  <c r="P55" i="2"/>
  <c r="R54" i="2"/>
  <c r="R53" i="1"/>
  <c r="S52" i="1"/>
  <c r="T52" i="1" s="1"/>
  <c r="U52" i="1" s="1"/>
  <c r="W52" i="1" s="1"/>
  <c r="P56" i="2" l="1"/>
  <c r="R55" i="2"/>
  <c r="Q56" i="2"/>
  <c r="S53" i="1"/>
  <c r="T53" i="1" s="1"/>
  <c r="U53" i="1" s="1"/>
  <c r="W53" i="1" s="1"/>
  <c r="R54" i="1"/>
  <c r="Q57" i="2" l="1"/>
  <c r="P57" i="2"/>
  <c r="R56" i="2"/>
  <c r="R55" i="1"/>
  <c r="S54" i="1"/>
  <c r="T54" i="1" s="1"/>
  <c r="U54" i="1" s="1"/>
  <c r="W54" i="1" s="1"/>
  <c r="P58" i="2" l="1"/>
  <c r="R57" i="2"/>
  <c r="Q58" i="2"/>
  <c r="R56" i="1"/>
  <c r="S55" i="1"/>
  <c r="T55" i="1" s="1"/>
  <c r="U55" i="1" s="1"/>
  <c r="W55" i="1" s="1"/>
  <c r="P59" i="2" l="1"/>
  <c r="R58" i="2"/>
  <c r="Q59" i="2"/>
  <c r="R57" i="1"/>
  <c r="S56" i="1"/>
  <c r="T56" i="1" s="1"/>
  <c r="U56" i="1" s="1"/>
  <c r="W56" i="1" s="1"/>
  <c r="P60" i="2" l="1"/>
  <c r="R59" i="2"/>
  <c r="Q60" i="2"/>
  <c r="R58" i="1"/>
  <c r="S57" i="1"/>
  <c r="T57" i="1" s="1"/>
  <c r="U57" i="1" s="1"/>
  <c r="W57" i="1" s="1"/>
  <c r="Q61" i="2" l="1"/>
  <c r="P61" i="2"/>
  <c r="R60" i="2"/>
  <c r="R59" i="1"/>
  <c r="S58" i="1"/>
  <c r="T58" i="1" s="1"/>
  <c r="U58" i="1" s="1"/>
  <c r="W58" i="1" s="1"/>
  <c r="Q62" i="2" l="1"/>
  <c r="P62" i="2"/>
  <c r="R61" i="2"/>
  <c r="R60" i="1"/>
  <c r="S59" i="1"/>
  <c r="T59" i="1" s="1"/>
  <c r="U59" i="1" s="1"/>
  <c r="W59" i="1" s="1"/>
  <c r="Q63" i="2" l="1"/>
  <c r="P63" i="2"/>
  <c r="R62" i="2"/>
  <c r="R61" i="1"/>
  <c r="S60" i="1"/>
  <c r="T60" i="1" s="1"/>
  <c r="U60" i="1" s="1"/>
  <c r="W60" i="1" s="1"/>
  <c r="P64" i="2" l="1"/>
  <c r="R63" i="2"/>
  <c r="Q64" i="2"/>
  <c r="S61" i="1"/>
  <c r="T61" i="1" s="1"/>
  <c r="U61" i="1" s="1"/>
  <c r="W61" i="1" s="1"/>
  <c r="R62" i="1"/>
  <c r="Q65" i="2" l="1"/>
  <c r="P65" i="2"/>
  <c r="R64" i="2"/>
  <c r="R63" i="1"/>
  <c r="S62" i="1"/>
  <c r="T62" i="1" s="1"/>
  <c r="U62" i="1" s="1"/>
  <c r="W62" i="1" s="1"/>
  <c r="P66" i="2" l="1"/>
  <c r="R65" i="2"/>
  <c r="Q66" i="2"/>
  <c r="R64" i="1"/>
  <c r="S63" i="1"/>
  <c r="T63" i="1" s="1"/>
  <c r="U63" i="1" s="1"/>
  <c r="W63" i="1" s="1"/>
  <c r="P67" i="2" l="1"/>
  <c r="R66" i="2"/>
  <c r="Q67" i="2"/>
  <c r="S64" i="1"/>
  <c r="T64" i="1" s="1"/>
  <c r="U64" i="1" s="1"/>
  <c r="W64" i="1" s="1"/>
  <c r="R65" i="1"/>
  <c r="Q68" i="2" l="1"/>
  <c r="P68" i="2"/>
  <c r="R67" i="2"/>
  <c r="R66" i="1"/>
  <c r="S65" i="1"/>
  <c r="T65" i="1" s="1"/>
  <c r="U65" i="1" s="1"/>
  <c r="W65" i="1" s="1"/>
  <c r="Q69" i="2" l="1"/>
  <c r="P69" i="2"/>
  <c r="R68" i="2"/>
  <c r="R67" i="1"/>
  <c r="S66" i="1"/>
  <c r="T66" i="1" s="1"/>
  <c r="U66" i="1" s="1"/>
  <c r="W66" i="1" s="1"/>
  <c r="P70" i="2" l="1"/>
  <c r="R69" i="2"/>
  <c r="Q70" i="2"/>
  <c r="S67" i="1"/>
  <c r="T67" i="1" s="1"/>
  <c r="U67" i="1" s="1"/>
  <c r="W67" i="1" s="1"/>
  <c r="R68" i="1"/>
  <c r="P71" i="2" l="1"/>
  <c r="R70" i="2"/>
  <c r="Q71" i="2"/>
  <c r="S68" i="1"/>
  <c r="T68" i="1" s="1"/>
  <c r="U68" i="1" s="1"/>
  <c r="W68" i="1" s="1"/>
  <c r="R69" i="1"/>
  <c r="P72" i="2" l="1"/>
  <c r="R71" i="2"/>
  <c r="Q72" i="2"/>
  <c r="S69" i="1"/>
  <c r="T69" i="1" s="1"/>
  <c r="U69" i="1" s="1"/>
  <c r="W69" i="1" s="1"/>
  <c r="R70" i="1"/>
  <c r="P73" i="2" l="1"/>
  <c r="R72" i="2"/>
  <c r="Q73" i="2"/>
  <c r="S70" i="1"/>
  <c r="T70" i="1" s="1"/>
  <c r="U70" i="1" s="1"/>
  <c r="W70" i="1" s="1"/>
  <c r="R71" i="1"/>
  <c r="P74" i="2" l="1"/>
  <c r="R73" i="2"/>
  <c r="Q74" i="2"/>
  <c r="S71" i="1"/>
  <c r="T71" i="1" s="1"/>
  <c r="U71" i="1" s="1"/>
  <c r="W71" i="1" s="1"/>
  <c r="R72" i="1"/>
  <c r="Q75" i="2" l="1"/>
  <c r="P75" i="2"/>
  <c r="R74" i="2"/>
  <c r="S72" i="1"/>
  <c r="T72" i="1" s="1"/>
  <c r="U72" i="1" s="1"/>
  <c r="W72" i="1" s="1"/>
  <c r="R73" i="1"/>
  <c r="P76" i="2" l="1"/>
  <c r="R75" i="2"/>
  <c r="Q76" i="2"/>
  <c r="R74" i="1"/>
  <c r="S73" i="1"/>
  <c r="T73" i="1" s="1"/>
  <c r="U73" i="1" s="1"/>
  <c r="W73" i="1" s="1"/>
  <c r="Q77" i="2" l="1"/>
  <c r="P77" i="2"/>
  <c r="R76" i="2"/>
  <c r="S74" i="1"/>
  <c r="T74" i="1" s="1"/>
  <c r="U74" i="1" s="1"/>
  <c r="W74" i="1" s="1"/>
  <c r="R75" i="1"/>
  <c r="Q78" i="2" l="1"/>
  <c r="P78" i="2"/>
  <c r="R77" i="2"/>
  <c r="S75" i="1"/>
  <c r="T75" i="1" s="1"/>
  <c r="U75" i="1" s="1"/>
  <c r="W75" i="1" s="1"/>
  <c r="R76" i="1"/>
  <c r="Q79" i="2" l="1"/>
  <c r="P79" i="2"/>
  <c r="R78" i="2"/>
  <c r="R77" i="1"/>
  <c r="S76" i="1"/>
  <c r="T76" i="1" s="1"/>
  <c r="U76" i="1" s="1"/>
  <c r="W76" i="1" s="1"/>
  <c r="Q80" i="2" l="1"/>
  <c r="P80" i="2"/>
  <c r="R79" i="2"/>
  <c r="S77" i="1"/>
  <c r="T77" i="1" s="1"/>
  <c r="U77" i="1" s="1"/>
  <c r="W77" i="1" s="1"/>
  <c r="R78" i="1"/>
  <c r="Q81" i="2" l="1"/>
  <c r="P81" i="2"/>
  <c r="R80" i="2"/>
  <c r="S78" i="1"/>
  <c r="T78" i="1" s="1"/>
  <c r="U78" i="1" s="1"/>
  <c r="W78" i="1" s="1"/>
  <c r="R79" i="1"/>
  <c r="P82" i="2" l="1"/>
  <c r="R81" i="2"/>
  <c r="Q82" i="2"/>
  <c r="R80" i="1"/>
  <c r="S79" i="1"/>
  <c r="T79" i="1" s="1"/>
  <c r="U79" i="1" s="1"/>
  <c r="W79" i="1" s="1"/>
  <c r="Q83" i="2" l="1"/>
  <c r="P83" i="2"/>
  <c r="R82" i="2"/>
  <c r="S80" i="1"/>
  <c r="T80" i="1" s="1"/>
  <c r="U80" i="1" s="1"/>
  <c r="W80" i="1" s="1"/>
  <c r="R81" i="1"/>
  <c r="Q84" i="2" l="1"/>
  <c r="P84" i="2"/>
  <c r="R83" i="2"/>
  <c r="R82" i="1"/>
  <c r="S81" i="1"/>
  <c r="T81" i="1" s="1"/>
  <c r="U81" i="1" s="1"/>
  <c r="W81" i="1" s="1"/>
  <c r="Q85" i="2" l="1"/>
  <c r="P85" i="2"/>
  <c r="R84" i="2"/>
  <c r="R83" i="1"/>
  <c r="S82" i="1"/>
  <c r="T82" i="1" s="1"/>
  <c r="U82" i="1" s="1"/>
  <c r="W82" i="1" s="1"/>
  <c r="P86" i="2" l="1"/>
  <c r="R85" i="2"/>
  <c r="Q86" i="2"/>
  <c r="R84" i="1"/>
  <c r="S83" i="1"/>
  <c r="T83" i="1" s="1"/>
  <c r="U83" i="1" s="1"/>
  <c r="W83" i="1" s="1"/>
  <c r="P87" i="2" l="1"/>
  <c r="R86" i="2"/>
  <c r="Q87" i="2"/>
  <c r="S84" i="1"/>
  <c r="T84" i="1" s="1"/>
  <c r="U84" i="1" s="1"/>
  <c r="W84" i="1" s="1"/>
  <c r="R85" i="1"/>
  <c r="P88" i="2" l="1"/>
  <c r="R87" i="2"/>
  <c r="Q88" i="2"/>
  <c r="R86" i="1"/>
  <c r="S85" i="1"/>
  <c r="T85" i="1" s="1"/>
  <c r="U85" i="1" s="1"/>
  <c r="W85" i="1" s="1"/>
  <c r="Q89" i="2" l="1"/>
  <c r="P89" i="2"/>
  <c r="R88" i="2"/>
  <c r="S86" i="1"/>
  <c r="T86" i="1" s="1"/>
  <c r="U86" i="1" s="1"/>
  <c r="W86" i="1" s="1"/>
  <c r="R87" i="1"/>
  <c r="P90" i="2" l="1"/>
  <c r="R89" i="2"/>
  <c r="Q90" i="2"/>
  <c r="R88" i="1"/>
  <c r="S87" i="1"/>
  <c r="T87" i="1" s="1"/>
  <c r="U87" i="1" s="1"/>
  <c r="W87" i="1" s="1"/>
  <c r="Q91" i="2" l="1"/>
  <c r="P91" i="2"/>
  <c r="R90" i="2"/>
  <c r="R89" i="1"/>
  <c r="S88" i="1"/>
  <c r="T88" i="1" s="1"/>
  <c r="U88" i="1" s="1"/>
  <c r="W88" i="1" s="1"/>
  <c r="P92" i="2" l="1"/>
  <c r="R91" i="2"/>
  <c r="Q92" i="2"/>
  <c r="R90" i="1"/>
  <c r="S89" i="1"/>
  <c r="T89" i="1" s="1"/>
  <c r="U89" i="1" s="1"/>
  <c r="W89" i="1" s="1"/>
  <c r="Q93" i="2" l="1"/>
  <c r="P93" i="2"/>
  <c r="R92" i="2"/>
  <c r="R91" i="1"/>
  <c r="S90" i="1"/>
  <c r="T90" i="1" s="1"/>
  <c r="U90" i="1" s="1"/>
  <c r="W90" i="1" s="1"/>
  <c r="Q94" i="2" l="1"/>
  <c r="P94" i="2"/>
  <c r="R93" i="2"/>
  <c r="R92" i="1"/>
  <c r="S91" i="1"/>
  <c r="T91" i="1" s="1"/>
  <c r="U91" i="1" s="1"/>
  <c r="W91" i="1" s="1"/>
  <c r="Q95" i="2" l="1"/>
  <c r="P95" i="2"/>
  <c r="R94" i="2"/>
  <c r="R93" i="1"/>
  <c r="S92" i="1"/>
  <c r="T92" i="1" s="1"/>
  <c r="U92" i="1" s="1"/>
  <c r="W92" i="1" s="1"/>
  <c r="Q96" i="2" l="1"/>
  <c r="P96" i="2"/>
  <c r="R95" i="2"/>
  <c r="S93" i="1"/>
  <c r="T93" i="1" s="1"/>
  <c r="U93" i="1" s="1"/>
  <c r="W93" i="1" s="1"/>
  <c r="K20" i="1" s="1"/>
  <c r="R94" i="1"/>
  <c r="Q97" i="2" l="1"/>
  <c r="P97" i="2"/>
  <c r="R96" i="2"/>
  <c r="R95" i="1"/>
  <c r="S94" i="1"/>
  <c r="T94" i="1" s="1"/>
  <c r="U94" i="1" s="1"/>
  <c r="W94" i="1" s="1"/>
  <c r="Q98" i="2" l="1"/>
  <c r="P98" i="2"/>
  <c r="R97" i="2"/>
  <c r="S95" i="1"/>
  <c r="T95" i="1" s="1"/>
  <c r="U95" i="1" s="1"/>
  <c r="W95" i="1" s="1"/>
  <c r="R96" i="1"/>
  <c r="Q99" i="2" l="1"/>
  <c r="P99" i="2"/>
  <c r="R98" i="2"/>
  <c r="S96" i="1"/>
  <c r="T96" i="1" s="1"/>
  <c r="U96" i="1" s="1"/>
  <c r="W96" i="1" s="1"/>
  <c r="R97" i="1"/>
  <c r="Q100" i="2" l="1"/>
  <c r="P100" i="2"/>
  <c r="R99" i="2"/>
  <c r="S97" i="1"/>
  <c r="T97" i="1" s="1"/>
  <c r="U97" i="1" s="1"/>
  <c r="W97" i="1" s="1"/>
  <c r="R98" i="1"/>
  <c r="Q101" i="2" l="1"/>
  <c r="P101" i="2"/>
  <c r="R100" i="2"/>
  <c r="S98" i="1"/>
  <c r="T98" i="1" s="1"/>
  <c r="U98" i="1" s="1"/>
  <c r="W98" i="1" s="1"/>
  <c r="R99" i="1"/>
  <c r="Q102" i="2" l="1"/>
  <c r="P102" i="2"/>
  <c r="R101" i="2"/>
  <c r="R100" i="1"/>
  <c r="S99" i="1"/>
  <c r="T99" i="1" s="1"/>
  <c r="U99" i="1" s="1"/>
  <c r="W99" i="1" s="1"/>
  <c r="Q103" i="2" l="1"/>
  <c r="P103" i="2"/>
  <c r="R102" i="2"/>
  <c r="S100" i="1"/>
  <c r="T100" i="1" s="1"/>
  <c r="U100" i="1" s="1"/>
  <c r="W100" i="1" s="1"/>
  <c r="R101" i="1"/>
  <c r="Q104" i="2" l="1"/>
  <c r="P104" i="2"/>
  <c r="R103" i="2"/>
  <c r="S101" i="1"/>
  <c r="T101" i="1" s="1"/>
  <c r="U101" i="1" s="1"/>
  <c r="W101" i="1" s="1"/>
  <c r="R102" i="1"/>
  <c r="Q105" i="2" l="1"/>
  <c r="P105" i="2"/>
  <c r="R104" i="2"/>
  <c r="R103" i="1"/>
  <c r="S102" i="1"/>
  <c r="T102" i="1" s="1"/>
  <c r="U102" i="1" s="1"/>
  <c r="W102" i="1" s="1"/>
  <c r="K30" i="1" s="1"/>
  <c r="Q106" i="2" l="1"/>
  <c r="P106" i="2"/>
  <c r="R105" i="2"/>
  <c r="R104" i="1"/>
  <c r="S103" i="1"/>
  <c r="T103" i="1" s="1"/>
  <c r="U103" i="1" s="1"/>
  <c r="W103" i="1" s="1"/>
  <c r="Q107" i="2" l="1"/>
  <c r="P107" i="2"/>
  <c r="R106" i="2"/>
  <c r="R105" i="1"/>
  <c r="S104" i="1"/>
  <c r="T104" i="1" s="1"/>
  <c r="U104" i="1" s="1"/>
  <c r="W104" i="1" s="1"/>
  <c r="Q108" i="2" l="1"/>
  <c r="P108" i="2"/>
  <c r="R107" i="2"/>
  <c r="R106" i="1"/>
  <c r="S105" i="1"/>
  <c r="T105" i="1" s="1"/>
  <c r="U105" i="1" s="1"/>
  <c r="W105" i="1" s="1"/>
  <c r="Q109" i="2" l="1"/>
  <c r="P109" i="2"/>
  <c r="R108" i="2"/>
  <c r="S106" i="1"/>
  <c r="T106" i="1" s="1"/>
  <c r="U106" i="1" s="1"/>
  <c r="W106" i="1" s="1"/>
  <c r="R107" i="1"/>
  <c r="Q110" i="2" l="1"/>
  <c r="P110" i="2"/>
  <c r="R109" i="2"/>
  <c r="S107" i="1"/>
  <c r="T107" i="1" s="1"/>
  <c r="U107" i="1" s="1"/>
  <c r="W107" i="1" s="1"/>
  <c r="R108" i="1"/>
  <c r="Q111" i="2" l="1"/>
  <c r="P111" i="2"/>
  <c r="R110" i="2"/>
  <c r="R109" i="1"/>
  <c r="S108" i="1"/>
  <c r="T108" i="1" s="1"/>
  <c r="U108" i="1" s="1"/>
  <c r="W108" i="1" s="1"/>
  <c r="Q112" i="2" l="1"/>
  <c r="P112" i="2"/>
  <c r="R111" i="2"/>
  <c r="R110" i="1"/>
  <c r="S109" i="1"/>
  <c r="T109" i="1" s="1"/>
  <c r="U109" i="1" s="1"/>
  <c r="W109" i="1" s="1"/>
  <c r="Q113" i="2" l="1"/>
  <c r="P113" i="2"/>
  <c r="R112" i="2"/>
  <c r="R111" i="1"/>
  <c r="S110" i="1"/>
  <c r="T110" i="1" s="1"/>
  <c r="U110" i="1" s="1"/>
  <c r="W110" i="1" s="1"/>
  <c r="Q114" i="2" l="1"/>
  <c r="P114" i="2"/>
  <c r="R113" i="2"/>
  <c r="S111" i="1"/>
  <c r="T111" i="1" s="1"/>
  <c r="U111" i="1" s="1"/>
  <c r="W111" i="1" s="1"/>
  <c r="R112" i="1"/>
  <c r="Q115" i="2" l="1"/>
  <c r="P115" i="2"/>
  <c r="R114" i="2"/>
  <c r="R113" i="1"/>
  <c r="S112" i="1"/>
  <c r="T112" i="1" s="1"/>
  <c r="U112" i="1" s="1"/>
  <c r="W112" i="1" s="1"/>
  <c r="Q116" i="2" l="1"/>
  <c r="P116" i="2"/>
  <c r="R115" i="2"/>
  <c r="S113" i="1"/>
  <c r="T113" i="1" s="1"/>
  <c r="U113" i="1" s="1"/>
  <c r="W113" i="1" s="1"/>
  <c r="R114" i="1"/>
  <c r="Q117" i="2" l="1"/>
  <c r="P117" i="2"/>
  <c r="R116" i="2"/>
  <c r="R115" i="1"/>
  <c r="S114" i="1"/>
  <c r="T114" i="1" s="1"/>
  <c r="U114" i="1" s="1"/>
  <c r="W114" i="1" s="1"/>
  <c r="Q118" i="2" l="1"/>
  <c r="P118" i="2"/>
  <c r="R117" i="2"/>
  <c r="S115" i="1"/>
  <c r="T115" i="1" s="1"/>
  <c r="U115" i="1" s="1"/>
  <c r="W115" i="1" s="1"/>
  <c r="R116" i="1"/>
  <c r="Q119" i="2" l="1"/>
  <c r="P119" i="2"/>
  <c r="R118" i="2"/>
  <c r="S116" i="1"/>
  <c r="T116" i="1" s="1"/>
  <c r="U116" i="1" s="1"/>
  <c r="W116" i="1" s="1"/>
  <c r="R117" i="1"/>
  <c r="Q120" i="2" l="1"/>
  <c r="P120" i="2"/>
  <c r="R119" i="2"/>
  <c r="R118" i="1"/>
  <c r="S117" i="1"/>
  <c r="T117" i="1" s="1"/>
  <c r="U117" i="1" s="1"/>
  <c r="W117" i="1" s="1"/>
  <c r="Q121" i="2" l="1"/>
  <c r="P121" i="2"/>
  <c r="R120" i="2"/>
  <c r="S118" i="1"/>
  <c r="T118" i="1" s="1"/>
  <c r="U118" i="1" s="1"/>
  <c r="W118" i="1" s="1"/>
  <c r="R119" i="1"/>
  <c r="Q122" i="2" l="1"/>
  <c r="P122" i="2"/>
  <c r="R121" i="2"/>
  <c r="S119" i="1"/>
  <c r="T119" i="1" s="1"/>
  <c r="U119" i="1" s="1"/>
  <c r="W119" i="1" s="1"/>
  <c r="R120" i="1"/>
  <c r="Q123" i="2" l="1"/>
  <c r="P123" i="2"/>
  <c r="R122" i="2"/>
  <c r="S120" i="1"/>
  <c r="T120" i="1" s="1"/>
  <c r="U120" i="1" s="1"/>
  <c r="W120" i="1" s="1"/>
  <c r="R121" i="1"/>
  <c r="Q124" i="2" l="1"/>
  <c r="P124" i="2"/>
  <c r="R123" i="2"/>
  <c r="R122" i="1"/>
  <c r="S121" i="1"/>
  <c r="T121" i="1" s="1"/>
  <c r="U121" i="1" s="1"/>
  <c r="W121" i="1" s="1"/>
  <c r="Q125" i="2" l="1"/>
  <c r="P125" i="2"/>
  <c r="R124" i="2"/>
  <c r="R123" i="1"/>
  <c r="S122" i="1"/>
  <c r="T122" i="1" s="1"/>
  <c r="U122" i="1" s="1"/>
  <c r="W122" i="1" s="1"/>
  <c r="Q126" i="2" l="1"/>
  <c r="P126" i="2"/>
  <c r="R125" i="2"/>
  <c r="S123" i="1"/>
  <c r="T123" i="1" s="1"/>
  <c r="U123" i="1" s="1"/>
  <c r="W123" i="1" s="1"/>
  <c r="R124" i="1"/>
  <c r="Q127" i="2" l="1"/>
  <c r="P127" i="2"/>
  <c r="R126" i="2"/>
  <c r="R125" i="1"/>
  <c r="S124" i="1"/>
  <c r="T124" i="1" s="1"/>
  <c r="U124" i="1" s="1"/>
  <c r="W124" i="1" s="1"/>
  <c r="Q128" i="2" l="1"/>
  <c r="P128" i="2"/>
  <c r="R127" i="2"/>
  <c r="S125" i="1"/>
  <c r="T125" i="1" s="1"/>
  <c r="U125" i="1" s="1"/>
  <c r="W125" i="1" s="1"/>
  <c r="R126" i="1"/>
  <c r="Q129" i="2" l="1"/>
  <c r="P129" i="2"/>
  <c r="R128" i="2"/>
  <c r="S126" i="1"/>
  <c r="T126" i="1" s="1"/>
  <c r="U126" i="1" s="1"/>
  <c r="W126" i="1" s="1"/>
  <c r="R127" i="1"/>
  <c r="Q130" i="2" l="1"/>
  <c r="P130" i="2"/>
  <c r="R129" i="2"/>
  <c r="S127" i="1"/>
  <c r="T127" i="1" s="1"/>
  <c r="U127" i="1" s="1"/>
  <c r="W127" i="1" s="1"/>
  <c r="R128" i="1"/>
  <c r="P131" i="2" l="1"/>
  <c r="R130" i="2"/>
  <c r="Q131" i="2"/>
  <c r="S128" i="1"/>
  <c r="T128" i="1" s="1"/>
  <c r="U128" i="1" s="1"/>
  <c r="W128" i="1" s="1"/>
  <c r="R129" i="1"/>
  <c r="Q132" i="2" l="1"/>
  <c r="P132" i="2"/>
  <c r="R131" i="2"/>
  <c r="R130" i="1"/>
  <c r="S129" i="1"/>
  <c r="T129" i="1" s="1"/>
  <c r="U129" i="1" s="1"/>
  <c r="W129" i="1" s="1"/>
  <c r="Q133" i="2" l="1"/>
  <c r="P133" i="2"/>
  <c r="R132" i="2"/>
  <c r="R131" i="1"/>
  <c r="S130" i="1"/>
  <c r="T130" i="1" s="1"/>
  <c r="U130" i="1" s="1"/>
  <c r="W130" i="1" s="1"/>
  <c r="Q134" i="2" l="1"/>
  <c r="P134" i="2"/>
  <c r="R133" i="2"/>
  <c r="R132" i="1"/>
  <c r="S131" i="1"/>
  <c r="T131" i="1" s="1"/>
  <c r="U131" i="1" s="1"/>
  <c r="W131" i="1" s="1"/>
  <c r="Q135" i="2" l="1"/>
  <c r="P135" i="2"/>
  <c r="R134" i="2"/>
  <c r="R133" i="1"/>
  <c r="S132" i="1"/>
  <c r="T132" i="1" s="1"/>
  <c r="U132" i="1" s="1"/>
  <c r="W132" i="1" s="1"/>
  <c r="Q136" i="2" l="1"/>
  <c r="P136" i="2"/>
  <c r="R135" i="2"/>
  <c r="S133" i="1"/>
  <c r="T133" i="1" s="1"/>
  <c r="U133" i="1" s="1"/>
  <c r="W133" i="1" s="1"/>
  <c r="R134" i="1"/>
  <c r="Q137" i="2" l="1"/>
  <c r="P137" i="2"/>
  <c r="R136" i="2"/>
  <c r="R135" i="1"/>
  <c r="S134" i="1"/>
  <c r="T134" i="1" s="1"/>
  <c r="U134" i="1" s="1"/>
  <c r="W134" i="1" s="1"/>
  <c r="Q138" i="2" l="1"/>
  <c r="P138" i="2"/>
  <c r="R137" i="2"/>
  <c r="R136" i="1"/>
  <c r="S135" i="1"/>
  <c r="T135" i="1" s="1"/>
  <c r="U135" i="1" s="1"/>
  <c r="W135" i="1" s="1"/>
  <c r="Q139" i="2" l="1"/>
  <c r="P139" i="2"/>
  <c r="R138" i="2"/>
  <c r="R137" i="1"/>
  <c r="S136" i="1"/>
  <c r="T136" i="1" s="1"/>
  <c r="U136" i="1" s="1"/>
  <c r="W136" i="1" s="1"/>
  <c r="Q140" i="2" l="1"/>
  <c r="P140" i="2"/>
  <c r="R139" i="2"/>
  <c r="R138" i="1"/>
  <c r="S137" i="1"/>
  <c r="T137" i="1" s="1"/>
  <c r="U137" i="1" s="1"/>
  <c r="W137" i="1" s="1"/>
  <c r="Q141" i="2" l="1"/>
  <c r="P141" i="2"/>
  <c r="R140" i="2"/>
  <c r="S138" i="1"/>
  <c r="T138" i="1" s="1"/>
  <c r="U138" i="1" s="1"/>
  <c r="W138" i="1" s="1"/>
  <c r="R139" i="1"/>
  <c r="P142" i="2" l="1"/>
  <c r="R141" i="2"/>
  <c r="Q142" i="2"/>
  <c r="S139" i="1"/>
  <c r="T139" i="1" s="1"/>
  <c r="U139" i="1" s="1"/>
  <c r="W139" i="1" s="1"/>
  <c r="R140" i="1"/>
  <c r="Q143" i="2" l="1"/>
  <c r="P143" i="2"/>
  <c r="R142" i="2"/>
  <c r="R141" i="1"/>
  <c r="S140" i="1"/>
  <c r="T140" i="1" s="1"/>
  <c r="U140" i="1" s="1"/>
  <c r="W140" i="1" s="1"/>
  <c r="Q144" i="2" l="1"/>
  <c r="P144" i="2"/>
  <c r="R143" i="2"/>
  <c r="S141" i="1"/>
  <c r="T141" i="1" s="1"/>
  <c r="U141" i="1" s="1"/>
  <c r="W141" i="1" s="1"/>
  <c r="R142" i="1"/>
  <c r="Q145" i="2" l="1"/>
  <c r="P145" i="2"/>
  <c r="R144" i="2"/>
  <c r="R143" i="1"/>
  <c r="S142" i="1"/>
  <c r="T142" i="1" s="1"/>
  <c r="U142" i="1" s="1"/>
  <c r="W142" i="1" s="1"/>
  <c r="Q146" i="2" l="1"/>
  <c r="P146" i="2"/>
  <c r="R145" i="2"/>
  <c r="S143" i="1"/>
  <c r="T143" i="1" s="1"/>
  <c r="U143" i="1" s="1"/>
  <c r="W143" i="1" s="1"/>
  <c r="R144" i="1"/>
  <c r="Q147" i="2" l="1"/>
  <c r="P147" i="2"/>
  <c r="R146" i="2"/>
  <c r="S144" i="1"/>
  <c r="T144" i="1" s="1"/>
  <c r="U144" i="1" s="1"/>
  <c r="W144" i="1" s="1"/>
  <c r="R145" i="1"/>
  <c r="Q148" i="2" l="1"/>
  <c r="P148" i="2"/>
  <c r="R147" i="2"/>
  <c r="R146" i="1"/>
  <c r="S145" i="1"/>
  <c r="T145" i="1" s="1"/>
  <c r="U145" i="1" s="1"/>
  <c r="W145" i="1" s="1"/>
  <c r="Q149" i="2" l="1"/>
  <c r="P149" i="2"/>
  <c r="R148" i="2"/>
  <c r="R147" i="1"/>
  <c r="S146" i="1"/>
  <c r="T146" i="1" s="1"/>
  <c r="U146" i="1" s="1"/>
  <c r="W146" i="1" s="1"/>
  <c r="Q150" i="2" l="1"/>
  <c r="P150" i="2"/>
  <c r="R149" i="2"/>
  <c r="S147" i="1"/>
  <c r="T147" i="1" s="1"/>
  <c r="U147" i="1" s="1"/>
  <c r="W147" i="1" s="1"/>
  <c r="R148" i="1"/>
  <c r="Q151" i="2" l="1"/>
  <c r="P151" i="2"/>
  <c r="R150" i="2"/>
  <c r="S148" i="1"/>
  <c r="T148" i="1" s="1"/>
  <c r="U148" i="1" s="1"/>
  <c r="W148" i="1" s="1"/>
  <c r="R149" i="1"/>
  <c r="Q152" i="2" l="1"/>
  <c r="P152" i="2"/>
  <c r="R151" i="2"/>
  <c r="R150" i="1"/>
  <c r="S149" i="1"/>
  <c r="T149" i="1" s="1"/>
  <c r="U149" i="1" s="1"/>
  <c r="W149" i="1" s="1"/>
  <c r="Q153" i="2" l="1"/>
  <c r="P153" i="2"/>
  <c r="R152" i="2"/>
  <c r="R151" i="1"/>
  <c r="S150" i="1"/>
  <c r="T150" i="1" s="1"/>
  <c r="U150" i="1" s="1"/>
  <c r="W150" i="1" s="1"/>
  <c r="Q154" i="2" l="1"/>
  <c r="P154" i="2"/>
  <c r="R153" i="2"/>
  <c r="R152" i="1"/>
  <c r="S151" i="1"/>
  <c r="T151" i="1" s="1"/>
  <c r="U151" i="1" s="1"/>
  <c r="W151" i="1" s="1"/>
  <c r="Q155" i="2" l="1"/>
  <c r="P155" i="2"/>
  <c r="R154" i="2"/>
  <c r="R153" i="1"/>
  <c r="S152" i="1"/>
  <c r="T152" i="1" s="1"/>
  <c r="U152" i="1" s="1"/>
  <c r="W152" i="1" s="1"/>
  <c r="Q156" i="2" l="1"/>
  <c r="P156" i="2"/>
  <c r="R155" i="2"/>
  <c r="R154" i="1"/>
  <c r="S153" i="1"/>
  <c r="T153" i="1" s="1"/>
  <c r="U153" i="1" s="1"/>
  <c r="W153" i="1" s="1"/>
  <c r="Q157" i="2" l="1"/>
  <c r="P157" i="2"/>
  <c r="R156" i="2"/>
  <c r="R155" i="1"/>
  <c r="S154" i="1"/>
  <c r="T154" i="1" s="1"/>
  <c r="U154" i="1" s="1"/>
  <c r="W154" i="1" s="1"/>
  <c r="Q158" i="2" l="1"/>
  <c r="P158" i="2"/>
  <c r="R157" i="2"/>
  <c r="S155" i="1"/>
  <c r="T155" i="1" s="1"/>
  <c r="U155" i="1" s="1"/>
  <c r="W155" i="1" s="1"/>
  <c r="R156" i="1"/>
  <c r="P159" i="2" l="1"/>
  <c r="R158" i="2"/>
  <c r="Q159" i="2"/>
  <c r="S156" i="1"/>
  <c r="T156" i="1" s="1"/>
  <c r="U156" i="1" s="1"/>
  <c r="W156" i="1" s="1"/>
  <c r="R157" i="1"/>
  <c r="Q160" i="2" l="1"/>
  <c r="P160" i="2"/>
  <c r="R159" i="2"/>
  <c r="R158" i="1"/>
  <c r="S157" i="1"/>
  <c r="T157" i="1" s="1"/>
  <c r="U157" i="1" s="1"/>
  <c r="W157" i="1" s="1"/>
  <c r="Q161" i="2" l="1"/>
  <c r="P161" i="2"/>
  <c r="R160" i="2"/>
  <c r="R159" i="1"/>
  <c r="S158" i="1"/>
  <c r="T158" i="1" s="1"/>
  <c r="U158" i="1" s="1"/>
  <c r="W158" i="1" s="1"/>
  <c r="Q162" i="2" l="1"/>
  <c r="P162" i="2"/>
  <c r="R161" i="2"/>
  <c r="R160" i="1"/>
  <c r="S159" i="1"/>
  <c r="T159" i="1" s="1"/>
  <c r="U159" i="1" s="1"/>
  <c r="W159" i="1" s="1"/>
  <c r="Q163" i="2" l="1"/>
  <c r="P163" i="2"/>
  <c r="R162" i="2"/>
  <c r="R161" i="1"/>
  <c r="S160" i="1"/>
  <c r="T160" i="1" s="1"/>
  <c r="U160" i="1" s="1"/>
  <c r="W160" i="1" s="1"/>
  <c r="Q164" i="2" l="1"/>
  <c r="P164" i="2"/>
  <c r="R163" i="2"/>
  <c r="R162" i="1"/>
  <c r="S161" i="1"/>
  <c r="T161" i="1" s="1"/>
  <c r="U161" i="1" s="1"/>
  <c r="W161" i="1" s="1"/>
  <c r="P165" i="2" l="1"/>
  <c r="R164" i="2"/>
  <c r="Q165" i="2"/>
  <c r="R163" i="1"/>
  <c r="S162" i="1"/>
  <c r="T162" i="1" s="1"/>
  <c r="U162" i="1" s="1"/>
  <c r="W162" i="1" s="1"/>
  <c r="Q166" i="2" l="1"/>
  <c r="P166" i="2"/>
  <c r="R165" i="2"/>
  <c r="R164" i="1"/>
  <c r="S163" i="1"/>
  <c r="T163" i="1" s="1"/>
  <c r="U163" i="1" s="1"/>
  <c r="W163" i="1" s="1"/>
  <c r="Q167" i="2" l="1"/>
  <c r="P167" i="2"/>
  <c r="R166" i="2"/>
  <c r="S164" i="1"/>
  <c r="T164" i="1" s="1"/>
  <c r="U164" i="1" s="1"/>
  <c r="W164" i="1" s="1"/>
  <c r="R165" i="1"/>
  <c r="P168" i="2" l="1"/>
  <c r="R167" i="2"/>
  <c r="Q168" i="2"/>
  <c r="S165" i="1"/>
  <c r="T165" i="1" s="1"/>
  <c r="U165" i="1" s="1"/>
  <c r="W165" i="1" s="1"/>
  <c r="R166" i="1"/>
  <c r="Q169" i="2" l="1"/>
  <c r="P169" i="2"/>
  <c r="R168" i="2"/>
  <c r="S166" i="1"/>
  <c r="T166" i="1" s="1"/>
  <c r="U166" i="1" s="1"/>
  <c r="W166" i="1" s="1"/>
  <c r="R167" i="1"/>
  <c r="Q170" i="2" l="1"/>
  <c r="P170" i="2"/>
  <c r="R169" i="2"/>
  <c r="S167" i="1"/>
  <c r="T167" i="1" s="1"/>
  <c r="U167" i="1" s="1"/>
  <c r="W167" i="1" s="1"/>
  <c r="R168" i="1"/>
  <c r="P171" i="2" l="1"/>
  <c r="R170" i="2"/>
  <c r="Q171" i="2"/>
  <c r="S168" i="1"/>
  <c r="T168" i="1" s="1"/>
  <c r="U168" i="1" s="1"/>
  <c r="W168" i="1" s="1"/>
  <c r="R169" i="1"/>
  <c r="P172" i="2" l="1"/>
  <c r="R171" i="2"/>
  <c r="Q172" i="2"/>
  <c r="S169" i="1"/>
  <c r="T169" i="1" s="1"/>
  <c r="U169" i="1" s="1"/>
  <c r="W169" i="1" s="1"/>
  <c r="R170" i="1"/>
  <c r="Q173" i="2" l="1"/>
  <c r="P173" i="2"/>
  <c r="R172" i="2"/>
  <c r="R171" i="1"/>
  <c r="S170" i="1"/>
  <c r="T170" i="1" s="1"/>
  <c r="U170" i="1" s="1"/>
  <c r="W170" i="1" s="1"/>
  <c r="Q174" i="2" l="1"/>
  <c r="P174" i="2"/>
  <c r="R173" i="2"/>
  <c r="R172" i="1"/>
  <c r="S171" i="1"/>
  <c r="T171" i="1" s="1"/>
  <c r="U171" i="1" s="1"/>
  <c r="W171" i="1" s="1"/>
  <c r="Q175" i="2" l="1"/>
  <c r="P175" i="2"/>
  <c r="R174" i="2"/>
  <c r="R173" i="1"/>
  <c r="S172" i="1"/>
  <c r="T172" i="1" s="1"/>
  <c r="U172" i="1" s="1"/>
  <c r="W172" i="1" s="1"/>
  <c r="Q176" i="2" l="1"/>
  <c r="P176" i="2"/>
  <c r="R175" i="2"/>
  <c r="R174" i="1"/>
  <c r="S173" i="1"/>
  <c r="T173" i="1" s="1"/>
  <c r="U173" i="1" s="1"/>
  <c r="W173" i="1" s="1"/>
  <c r="Q177" i="2" l="1"/>
  <c r="P177" i="2"/>
  <c r="R176" i="2"/>
  <c r="R175" i="1"/>
  <c r="S174" i="1"/>
  <c r="T174" i="1" s="1"/>
  <c r="U174" i="1" s="1"/>
  <c r="W174" i="1" s="1"/>
  <c r="Q178" i="2" l="1"/>
  <c r="P178" i="2"/>
  <c r="R177" i="2"/>
  <c r="S175" i="1"/>
  <c r="T175" i="1" s="1"/>
  <c r="U175" i="1" s="1"/>
  <c r="W175" i="1" s="1"/>
  <c r="R176" i="1"/>
  <c r="Q179" i="2" l="1"/>
  <c r="P179" i="2"/>
  <c r="R178" i="2"/>
  <c r="S176" i="1"/>
  <c r="T176" i="1" s="1"/>
  <c r="U176" i="1" s="1"/>
  <c r="W176" i="1" s="1"/>
  <c r="R177" i="1"/>
  <c r="Q180" i="2" l="1"/>
  <c r="P180" i="2"/>
  <c r="R179" i="2"/>
  <c r="R178" i="1"/>
  <c r="S177" i="1"/>
  <c r="T177" i="1" s="1"/>
  <c r="U177" i="1" s="1"/>
  <c r="W177" i="1" s="1"/>
  <c r="Q181" i="2" l="1"/>
  <c r="P181" i="2"/>
  <c r="R180" i="2"/>
  <c r="R179" i="1"/>
  <c r="S178" i="1"/>
  <c r="T178" i="1" s="1"/>
  <c r="U178" i="1" s="1"/>
  <c r="W178" i="1" s="1"/>
  <c r="Q182" i="2" l="1"/>
  <c r="P182" i="2"/>
  <c r="R181" i="2"/>
  <c r="S179" i="1"/>
  <c r="T179" i="1" s="1"/>
  <c r="U179" i="1" s="1"/>
  <c r="W179" i="1" s="1"/>
  <c r="R180" i="1"/>
  <c r="Q183" i="2" l="1"/>
  <c r="P183" i="2"/>
  <c r="R182" i="2"/>
  <c r="R181" i="1"/>
  <c r="S180" i="1"/>
  <c r="T180" i="1" s="1"/>
  <c r="U180" i="1" s="1"/>
  <c r="W180" i="1" s="1"/>
  <c r="Q184" i="2" l="1"/>
  <c r="P184" i="2"/>
  <c r="R183" i="2"/>
  <c r="R182" i="1"/>
  <c r="S181" i="1"/>
  <c r="T181" i="1" s="1"/>
  <c r="U181" i="1" s="1"/>
  <c r="W181" i="1" s="1"/>
  <c r="Q185" i="2" l="1"/>
  <c r="P185" i="2"/>
  <c r="R184" i="2"/>
  <c r="S182" i="1"/>
  <c r="T182" i="1" s="1"/>
  <c r="U182" i="1" s="1"/>
  <c r="W182" i="1" s="1"/>
  <c r="R183" i="1"/>
  <c r="Q186" i="2" l="1"/>
  <c r="P186" i="2"/>
  <c r="R185" i="2"/>
  <c r="R184" i="1"/>
  <c r="S183" i="1"/>
  <c r="T183" i="1" s="1"/>
  <c r="U183" i="1" s="1"/>
  <c r="W183" i="1" s="1"/>
  <c r="Q187" i="2" l="1"/>
  <c r="P187" i="2"/>
  <c r="R186" i="2"/>
  <c r="R185" i="1"/>
  <c r="S184" i="1"/>
  <c r="T184" i="1" s="1"/>
  <c r="U184" i="1" s="1"/>
  <c r="W184" i="1" s="1"/>
  <c r="Q188" i="2" l="1"/>
  <c r="P188" i="2"/>
  <c r="R187" i="2"/>
  <c r="R186" i="1"/>
  <c r="S185" i="1"/>
  <c r="T185" i="1" s="1"/>
  <c r="U185" i="1" s="1"/>
  <c r="W185" i="1" s="1"/>
  <c r="Q189" i="2" l="1"/>
  <c r="P189" i="2"/>
  <c r="R188" i="2"/>
  <c r="S186" i="1"/>
  <c r="T186" i="1" s="1"/>
  <c r="U186" i="1" s="1"/>
  <c r="W186" i="1" s="1"/>
  <c r="R187" i="1"/>
  <c r="Q190" i="2" l="1"/>
  <c r="P190" i="2"/>
  <c r="R189" i="2"/>
  <c r="S187" i="1"/>
  <c r="T187" i="1" s="1"/>
  <c r="U187" i="1" s="1"/>
  <c r="W187" i="1" s="1"/>
  <c r="R188" i="1"/>
  <c r="Q191" i="2" l="1"/>
  <c r="P191" i="2"/>
  <c r="R190" i="2"/>
  <c r="R189" i="1"/>
  <c r="S188" i="1"/>
  <c r="T188" i="1" s="1"/>
  <c r="U188" i="1" s="1"/>
  <c r="W188" i="1" s="1"/>
  <c r="Q192" i="2" l="1"/>
  <c r="P192" i="2"/>
  <c r="R191" i="2"/>
  <c r="R190" i="1"/>
  <c r="S189" i="1"/>
  <c r="T189" i="1" s="1"/>
  <c r="U189" i="1" s="1"/>
  <c r="W189" i="1" s="1"/>
  <c r="Q193" i="2" l="1"/>
  <c r="P193" i="2"/>
  <c r="R192" i="2"/>
  <c r="R191" i="1"/>
  <c r="S190" i="1"/>
  <c r="T190" i="1" s="1"/>
  <c r="U190" i="1" s="1"/>
  <c r="W190" i="1" s="1"/>
  <c r="Q194" i="2" l="1"/>
  <c r="P194" i="2"/>
  <c r="R193" i="2"/>
  <c r="R192" i="1"/>
  <c r="S191" i="1"/>
  <c r="T191" i="1" s="1"/>
  <c r="U191" i="1" s="1"/>
  <c r="W191" i="1" s="1"/>
  <c r="Q195" i="2" l="1"/>
  <c r="P195" i="2"/>
  <c r="R194" i="2"/>
  <c r="R193" i="1"/>
  <c r="S192" i="1"/>
  <c r="T192" i="1" s="1"/>
  <c r="U192" i="1" s="1"/>
  <c r="W192" i="1" s="1"/>
  <c r="Q196" i="2" l="1"/>
  <c r="P196" i="2"/>
  <c r="R195" i="2"/>
  <c r="R194" i="1"/>
  <c r="S193" i="1"/>
  <c r="T193" i="1" s="1"/>
  <c r="U193" i="1" s="1"/>
  <c r="W193" i="1" s="1"/>
  <c r="Q197" i="2" l="1"/>
  <c r="P197" i="2"/>
  <c r="R196" i="2"/>
  <c r="R195" i="1"/>
  <c r="S194" i="1"/>
  <c r="T194" i="1" s="1"/>
  <c r="U194" i="1" s="1"/>
  <c r="W194" i="1" s="1"/>
  <c r="P198" i="2" l="1"/>
  <c r="R197" i="2"/>
  <c r="Q198" i="2"/>
  <c r="S195" i="1"/>
  <c r="T195" i="1" s="1"/>
  <c r="U195" i="1" s="1"/>
  <c r="W195" i="1" s="1"/>
  <c r="R196" i="1"/>
  <c r="Q199" i="2" l="1"/>
  <c r="P199" i="2"/>
  <c r="R198" i="2"/>
  <c r="R197" i="1"/>
  <c r="S196" i="1"/>
  <c r="T196" i="1" s="1"/>
  <c r="U196" i="1" s="1"/>
  <c r="W196" i="1" s="1"/>
  <c r="Q200" i="2" l="1"/>
  <c r="P200" i="2"/>
  <c r="R199" i="2"/>
  <c r="R198" i="1"/>
  <c r="S197" i="1"/>
  <c r="T197" i="1" s="1"/>
  <c r="U197" i="1" s="1"/>
  <c r="W197" i="1" s="1"/>
  <c r="P201" i="2" l="1"/>
  <c r="R200" i="2"/>
  <c r="Q201" i="2"/>
  <c r="R199" i="1"/>
  <c r="S198" i="1"/>
  <c r="T198" i="1" s="1"/>
  <c r="U198" i="1" s="1"/>
  <c r="W198" i="1" s="1"/>
  <c r="Q202" i="2" l="1"/>
  <c r="P202" i="2"/>
  <c r="R201" i="2"/>
  <c r="S199" i="1"/>
  <c r="T199" i="1" s="1"/>
  <c r="U199" i="1" s="1"/>
  <c r="W199" i="1" s="1"/>
  <c r="R200" i="1"/>
  <c r="Q203" i="2" l="1"/>
  <c r="P203" i="2"/>
  <c r="R202" i="2"/>
  <c r="R201" i="1"/>
  <c r="S200" i="1"/>
  <c r="T200" i="1" s="1"/>
  <c r="U200" i="1" s="1"/>
  <c r="W200" i="1" s="1"/>
  <c r="Q204" i="2" l="1"/>
  <c r="P204" i="2"/>
  <c r="R203" i="2"/>
  <c r="S201" i="1"/>
  <c r="T201" i="1" s="1"/>
  <c r="U201" i="1" s="1"/>
  <c r="W201" i="1" s="1"/>
  <c r="R202" i="1"/>
  <c r="P205" i="2" l="1"/>
  <c r="R204" i="2"/>
  <c r="Q205" i="2"/>
  <c r="R203" i="1"/>
  <c r="S202" i="1"/>
  <c r="T202" i="1" s="1"/>
  <c r="U202" i="1" s="1"/>
  <c r="W202" i="1" s="1"/>
  <c r="Q206" i="2" l="1"/>
  <c r="P206" i="2"/>
  <c r="R205" i="2"/>
  <c r="S203" i="1"/>
  <c r="T203" i="1" s="1"/>
  <c r="U203" i="1" s="1"/>
  <c r="W203" i="1" s="1"/>
  <c r="R204" i="1"/>
  <c r="Q207" i="2" l="1"/>
  <c r="P207" i="2"/>
  <c r="R206" i="2"/>
  <c r="R205" i="1"/>
  <c r="S204" i="1"/>
  <c r="T204" i="1" s="1"/>
  <c r="U204" i="1" s="1"/>
  <c r="W204" i="1" s="1"/>
  <c r="Q208" i="2" l="1"/>
  <c r="P208" i="2"/>
  <c r="R207" i="2"/>
  <c r="S205" i="1"/>
  <c r="T205" i="1" s="1"/>
  <c r="U205" i="1" s="1"/>
  <c r="W205" i="1" s="1"/>
  <c r="R206" i="1"/>
  <c r="Q209" i="2" l="1"/>
  <c r="P209" i="2"/>
  <c r="R208" i="2"/>
  <c r="S206" i="1"/>
  <c r="T206" i="1" s="1"/>
  <c r="U206" i="1" s="1"/>
  <c r="W206" i="1" s="1"/>
  <c r="R207" i="1"/>
  <c r="Q210" i="2" l="1"/>
  <c r="P210" i="2"/>
  <c r="R209" i="2"/>
  <c r="S207" i="1"/>
  <c r="T207" i="1" s="1"/>
  <c r="U207" i="1" s="1"/>
  <c r="W207" i="1" s="1"/>
  <c r="R208" i="1"/>
  <c r="Q211" i="2" l="1"/>
  <c r="P211" i="2"/>
  <c r="R210" i="2"/>
  <c r="S208" i="1"/>
  <c r="T208" i="1" s="1"/>
  <c r="U208" i="1" s="1"/>
  <c r="W208" i="1" s="1"/>
  <c r="R209" i="1"/>
  <c r="Q212" i="2" l="1"/>
  <c r="P212" i="2"/>
  <c r="R211" i="2"/>
  <c r="S209" i="1"/>
  <c r="T209" i="1" s="1"/>
  <c r="U209" i="1" s="1"/>
  <c r="W209" i="1" s="1"/>
  <c r="R210" i="1"/>
  <c r="P213" i="2" l="1"/>
  <c r="R212" i="2"/>
  <c r="Q213" i="2"/>
  <c r="R211" i="1"/>
  <c r="S210" i="1"/>
  <c r="T210" i="1" s="1"/>
  <c r="U210" i="1" s="1"/>
  <c r="W210" i="1" s="1"/>
  <c r="Q214" i="2" l="1"/>
  <c r="P214" i="2"/>
  <c r="R213" i="2"/>
  <c r="R212" i="1"/>
  <c r="S211" i="1"/>
  <c r="T211" i="1" s="1"/>
  <c r="U211" i="1" s="1"/>
  <c r="W211" i="1" s="1"/>
  <c r="Q215" i="2" l="1"/>
  <c r="P215" i="2"/>
  <c r="R214" i="2"/>
  <c r="R213" i="1"/>
  <c r="S212" i="1"/>
  <c r="T212" i="1" s="1"/>
  <c r="U212" i="1" s="1"/>
  <c r="W212" i="1" s="1"/>
  <c r="Q216" i="2" l="1"/>
  <c r="P216" i="2"/>
  <c r="R215" i="2"/>
  <c r="R214" i="1"/>
  <c r="S213" i="1"/>
  <c r="T213" i="1" s="1"/>
  <c r="U213" i="1" s="1"/>
  <c r="W213" i="1" s="1"/>
  <c r="P217" i="2" l="1"/>
  <c r="R216" i="2"/>
  <c r="Q217" i="2"/>
  <c r="R215" i="1"/>
  <c r="S214" i="1"/>
  <c r="T214" i="1" s="1"/>
  <c r="U214" i="1" s="1"/>
  <c r="W214" i="1" s="1"/>
  <c r="Q218" i="2" l="1"/>
  <c r="P218" i="2"/>
  <c r="R217" i="2"/>
  <c r="R216" i="1"/>
  <c r="S215" i="1"/>
  <c r="T215" i="1" s="1"/>
  <c r="U215" i="1" s="1"/>
  <c r="W215" i="1" s="1"/>
  <c r="Q219" i="2" l="1"/>
  <c r="P219" i="2"/>
  <c r="R218" i="2"/>
  <c r="S216" i="1"/>
  <c r="T216" i="1" s="1"/>
  <c r="U216" i="1" s="1"/>
  <c r="W216" i="1" s="1"/>
  <c r="R217" i="1"/>
  <c r="Q220" i="2" l="1"/>
  <c r="P220" i="2"/>
  <c r="R219" i="2"/>
  <c r="R218" i="1"/>
  <c r="S217" i="1"/>
  <c r="T217" i="1" s="1"/>
  <c r="U217" i="1" s="1"/>
  <c r="W217" i="1" s="1"/>
  <c r="Q221" i="2" l="1"/>
  <c r="P221" i="2"/>
  <c r="R220" i="2"/>
  <c r="S218" i="1"/>
  <c r="T218" i="1" s="1"/>
  <c r="U218" i="1" s="1"/>
  <c r="W218" i="1" s="1"/>
  <c r="R219" i="1"/>
  <c r="Q222" i="2" l="1"/>
  <c r="P222" i="2"/>
  <c r="R221" i="2"/>
  <c r="R220" i="1"/>
  <c r="S219" i="1"/>
  <c r="T219" i="1" s="1"/>
  <c r="U219" i="1" s="1"/>
  <c r="W219" i="1" s="1"/>
  <c r="P223" i="2" l="1"/>
  <c r="R222" i="2"/>
  <c r="Q223" i="2"/>
  <c r="S220" i="1"/>
  <c r="T220" i="1" s="1"/>
  <c r="U220" i="1" s="1"/>
  <c r="W220" i="1" s="1"/>
  <c r="R221" i="1"/>
  <c r="Q224" i="2" l="1"/>
  <c r="P224" i="2"/>
  <c r="R223" i="2"/>
  <c r="S221" i="1"/>
  <c r="T221" i="1" s="1"/>
  <c r="U221" i="1" s="1"/>
  <c r="W221" i="1" s="1"/>
  <c r="R222" i="1"/>
  <c r="P225" i="2" l="1"/>
  <c r="R224" i="2"/>
  <c r="Q225" i="2"/>
  <c r="R223" i="1"/>
  <c r="S222" i="1"/>
  <c r="T222" i="1" s="1"/>
  <c r="U222" i="1" s="1"/>
  <c r="W222" i="1" s="1"/>
  <c r="Q226" i="2" l="1"/>
  <c r="P226" i="2"/>
  <c r="R225" i="2"/>
  <c r="S223" i="1"/>
  <c r="T223" i="1" s="1"/>
  <c r="U223" i="1" s="1"/>
  <c r="W223" i="1" s="1"/>
  <c r="R224" i="1"/>
  <c r="P227" i="2" l="1"/>
  <c r="R226" i="2"/>
  <c r="Q227" i="2"/>
  <c r="R225" i="1"/>
  <c r="S224" i="1"/>
  <c r="T224" i="1" s="1"/>
  <c r="U224" i="1" s="1"/>
  <c r="W224" i="1" s="1"/>
  <c r="Q228" i="2" l="1"/>
  <c r="P228" i="2"/>
  <c r="R227" i="2"/>
  <c r="R226" i="1"/>
  <c r="S225" i="1"/>
  <c r="T225" i="1" s="1"/>
  <c r="U225" i="1" s="1"/>
  <c r="W225" i="1" s="1"/>
  <c r="Q229" i="2" l="1"/>
  <c r="P229" i="2"/>
  <c r="R228" i="2"/>
  <c r="S226" i="1"/>
  <c r="T226" i="1" s="1"/>
  <c r="U226" i="1" s="1"/>
  <c r="W226" i="1" s="1"/>
  <c r="R227" i="1"/>
  <c r="Q230" i="2" l="1"/>
  <c r="P230" i="2"/>
  <c r="R229" i="2"/>
  <c r="S227" i="1"/>
  <c r="T227" i="1" s="1"/>
  <c r="U227" i="1" s="1"/>
  <c r="W227" i="1" s="1"/>
  <c r="R228" i="1"/>
  <c r="P231" i="2" l="1"/>
  <c r="R230" i="2"/>
  <c r="Q231" i="2"/>
  <c r="R229" i="1"/>
  <c r="S228" i="1"/>
  <c r="T228" i="1" s="1"/>
  <c r="U228" i="1" s="1"/>
  <c r="W228" i="1" s="1"/>
  <c r="Q232" i="2" l="1"/>
  <c r="P232" i="2"/>
  <c r="R231" i="2"/>
  <c r="S229" i="1"/>
  <c r="T229" i="1" s="1"/>
  <c r="U229" i="1" s="1"/>
  <c r="W229" i="1" s="1"/>
  <c r="R230" i="1"/>
  <c r="Q233" i="2" l="1"/>
  <c r="P233" i="2"/>
  <c r="R232" i="2"/>
  <c r="S230" i="1"/>
  <c r="T230" i="1" s="1"/>
  <c r="U230" i="1" s="1"/>
  <c r="W230" i="1" s="1"/>
  <c r="R231" i="1"/>
  <c r="Q234" i="2" l="1"/>
  <c r="P234" i="2"/>
  <c r="R233" i="2"/>
  <c r="R232" i="1"/>
  <c r="S231" i="1"/>
  <c r="T231" i="1" s="1"/>
  <c r="U231" i="1" s="1"/>
  <c r="W231" i="1" s="1"/>
  <c r="P235" i="2" l="1"/>
  <c r="R234" i="2"/>
  <c r="Q235" i="2"/>
  <c r="S232" i="1"/>
  <c r="T232" i="1" s="1"/>
  <c r="U232" i="1" s="1"/>
  <c r="W232" i="1" s="1"/>
  <c r="R233" i="1"/>
  <c r="Q236" i="2" l="1"/>
  <c r="P236" i="2"/>
  <c r="R235" i="2"/>
  <c r="S233" i="1"/>
  <c r="T233" i="1" s="1"/>
  <c r="U233" i="1" s="1"/>
  <c r="W233" i="1" s="1"/>
  <c r="R234" i="1"/>
  <c r="Q237" i="2" l="1"/>
  <c r="P237" i="2"/>
  <c r="R236" i="2"/>
  <c r="R235" i="1"/>
  <c r="S234" i="1"/>
  <c r="T234" i="1" s="1"/>
  <c r="U234" i="1" s="1"/>
  <c r="W234" i="1" s="1"/>
  <c r="Q238" i="2" l="1"/>
  <c r="P238" i="2"/>
  <c r="R237" i="2"/>
  <c r="S235" i="1"/>
  <c r="T235" i="1" s="1"/>
  <c r="U235" i="1" s="1"/>
  <c r="W235" i="1" s="1"/>
  <c r="R236" i="1"/>
  <c r="P239" i="2" l="1"/>
  <c r="R238" i="2"/>
  <c r="Q239" i="2"/>
  <c r="R237" i="1"/>
  <c r="S236" i="1"/>
  <c r="T236" i="1" s="1"/>
  <c r="U236" i="1" s="1"/>
  <c r="W236" i="1" s="1"/>
  <c r="Q240" i="2" l="1"/>
  <c r="P240" i="2"/>
  <c r="R239" i="2"/>
  <c r="R238" i="1"/>
  <c r="S237" i="1"/>
  <c r="T237" i="1" s="1"/>
  <c r="U237" i="1" s="1"/>
  <c r="W237" i="1" s="1"/>
  <c r="Q241" i="2" l="1"/>
  <c r="P241" i="2"/>
  <c r="R240" i="2"/>
  <c r="S238" i="1"/>
  <c r="T238" i="1" s="1"/>
  <c r="U238" i="1" s="1"/>
  <c r="W238" i="1" s="1"/>
  <c r="R239" i="1"/>
  <c r="Q242" i="2" l="1"/>
  <c r="P242" i="2"/>
  <c r="R241" i="2"/>
  <c r="R240" i="1"/>
  <c r="S239" i="1"/>
  <c r="T239" i="1" s="1"/>
  <c r="U239" i="1" s="1"/>
  <c r="W239" i="1" s="1"/>
  <c r="P243" i="2" l="1"/>
  <c r="R242" i="2"/>
  <c r="Q243" i="2"/>
  <c r="R241" i="1"/>
  <c r="S240" i="1"/>
  <c r="T240" i="1" s="1"/>
  <c r="U240" i="1" s="1"/>
  <c r="W240" i="1" s="1"/>
  <c r="Q244" i="2" l="1"/>
  <c r="P244" i="2"/>
  <c r="R243" i="2"/>
  <c r="R242" i="1"/>
  <c r="S241" i="1"/>
  <c r="T241" i="1" s="1"/>
  <c r="U241" i="1" s="1"/>
  <c r="W241" i="1" s="1"/>
  <c r="Q245" i="2" l="1"/>
  <c r="P245" i="2"/>
  <c r="R244" i="2"/>
  <c r="S242" i="1"/>
  <c r="T242" i="1" s="1"/>
  <c r="U242" i="1" s="1"/>
  <c r="W242" i="1" s="1"/>
  <c r="R243" i="1"/>
  <c r="Q246" i="2" l="1"/>
  <c r="P246" i="2"/>
  <c r="R245" i="2"/>
  <c r="S243" i="1"/>
  <c r="T243" i="1" s="1"/>
  <c r="U243" i="1" s="1"/>
  <c r="W243" i="1" s="1"/>
  <c r="R244" i="1"/>
  <c r="P247" i="2" l="1"/>
  <c r="R246" i="2"/>
  <c r="Q247" i="2"/>
  <c r="R245" i="1"/>
  <c r="S244" i="1"/>
  <c r="T244" i="1" s="1"/>
  <c r="U244" i="1" s="1"/>
  <c r="W244" i="1" s="1"/>
  <c r="Q248" i="2" l="1"/>
  <c r="P248" i="2"/>
  <c r="R247" i="2"/>
  <c r="R246" i="1"/>
  <c r="S245" i="1"/>
  <c r="T245" i="1" s="1"/>
  <c r="U245" i="1" s="1"/>
  <c r="W245" i="1" s="1"/>
  <c r="Q249" i="2" l="1"/>
  <c r="P249" i="2"/>
  <c r="R248" i="2"/>
  <c r="S246" i="1"/>
  <c r="T246" i="1" s="1"/>
  <c r="U246" i="1" s="1"/>
  <c r="W246" i="1" s="1"/>
  <c r="R247" i="1"/>
  <c r="Q250" i="2" l="1"/>
  <c r="P250" i="2"/>
  <c r="R249" i="2"/>
  <c r="R248" i="1"/>
  <c r="S247" i="1"/>
  <c r="T247" i="1" s="1"/>
  <c r="U247" i="1" s="1"/>
  <c r="W247" i="1" s="1"/>
  <c r="P251" i="2" l="1"/>
  <c r="R250" i="2"/>
  <c r="Q251" i="2"/>
  <c r="S248" i="1"/>
  <c r="T248" i="1" s="1"/>
  <c r="U248" i="1" s="1"/>
  <c r="W248" i="1" s="1"/>
  <c r="R249" i="1"/>
  <c r="Q252" i="2" l="1"/>
  <c r="P252" i="2"/>
  <c r="R251" i="2"/>
  <c r="R250" i="1"/>
  <c r="S249" i="1"/>
  <c r="T249" i="1" s="1"/>
  <c r="U249" i="1" s="1"/>
  <c r="W249" i="1" s="1"/>
  <c r="Q253" i="2" l="1"/>
  <c r="P253" i="2"/>
  <c r="R252" i="2"/>
  <c r="R251" i="1"/>
  <c r="S250" i="1"/>
  <c r="T250" i="1" s="1"/>
  <c r="U250" i="1" s="1"/>
  <c r="W250" i="1" s="1"/>
  <c r="Q254" i="2" l="1"/>
  <c r="P254" i="2"/>
  <c r="R253" i="2"/>
  <c r="R252" i="1"/>
  <c r="S251" i="1"/>
  <c r="T251" i="1" s="1"/>
  <c r="U251" i="1" s="1"/>
  <c r="W251" i="1" s="1"/>
  <c r="P255" i="2" l="1"/>
  <c r="R254" i="2"/>
  <c r="Q255" i="2"/>
  <c r="S252" i="1"/>
  <c r="T252" i="1" s="1"/>
  <c r="U252" i="1" s="1"/>
  <c r="W252" i="1" s="1"/>
  <c r="R253" i="1"/>
  <c r="Q256" i="2" l="1"/>
  <c r="P256" i="2"/>
  <c r="R255" i="2"/>
  <c r="R254" i="1"/>
  <c r="S253" i="1"/>
  <c r="T253" i="1" s="1"/>
  <c r="U253" i="1" s="1"/>
  <c r="W253" i="1" s="1"/>
  <c r="Q257" i="2" l="1"/>
  <c r="P257" i="2"/>
  <c r="R256" i="2"/>
  <c r="R255" i="1"/>
  <c r="S254" i="1"/>
  <c r="T254" i="1" s="1"/>
  <c r="U254" i="1" s="1"/>
  <c r="W254" i="1" s="1"/>
  <c r="Q258" i="2" l="1"/>
  <c r="P258" i="2"/>
  <c r="R257" i="2"/>
  <c r="S255" i="1"/>
  <c r="T255" i="1" s="1"/>
  <c r="U255" i="1" s="1"/>
  <c r="W255" i="1" s="1"/>
  <c r="R256" i="1"/>
  <c r="P259" i="2" l="1"/>
  <c r="R258" i="2"/>
  <c r="Q259" i="2"/>
  <c r="R257" i="1"/>
  <c r="S256" i="1"/>
  <c r="T256" i="1" s="1"/>
  <c r="U256" i="1" s="1"/>
  <c r="W256" i="1" s="1"/>
  <c r="Q260" i="2" l="1"/>
  <c r="P260" i="2"/>
  <c r="R259" i="2"/>
  <c r="R258" i="1"/>
  <c r="S257" i="1"/>
  <c r="T257" i="1" s="1"/>
  <c r="U257" i="1" s="1"/>
  <c r="W257" i="1" s="1"/>
  <c r="Q261" i="2" l="1"/>
  <c r="P261" i="2"/>
  <c r="R260" i="2"/>
  <c r="R259" i="1"/>
  <c r="S258" i="1"/>
  <c r="T258" i="1" s="1"/>
  <c r="U258" i="1" s="1"/>
  <c r="W258" i="1" s="1"/>
  <c r="Q262" i="2" l="1"/>
  <c r="P262" i="2"/>
  <c r="R261" i="2"/>
  <c r="R260" i="1"/>
  <c r="S259" i="1"/>
  <c r="T259" i="1" s="1"/>
  <c r="U259" i="1" s="1"/>
  <c r="W259" i="1" s="1"/>
  <c r="P263" i="2" l="1"/>
  <c r="R262" i="2"/>
  <c r="Q263" i="2"/>
  <c r="S260" i="1"/>
  <c r="T260" i="1" s="1"/>
  <c r="U260" i="1" s="1"/>
  <c r="W260" i="1" s="1"/>
  <c r="R261" i="1"/>
  <c r="Q264" i="2" l="1"/>
  <c r="P264" i="2"/>
  <c r="R263" i="2"/>
  <c r="S261" i="1"/>
  <c r="T261" i="1" s="1"/>
  <c r="U261" i="1" s="1"/>
  <c r="W261" i="1" s="1"/>
  <c r="R262" i="1"/>
  <c r="Q265" i="2" l="1"/>
  <c r="P265" i="2"/>
  <c r="R264" i="2"/>
  <c r="R263" i="1"/>
  <c r="S262" i="1"/>
  <c r="T262" i="1" s="1"/>
  <c r="U262" i="1" s="1"/>
  <c r="W262" i="1" s="1"/>
  <c r="Q266" i="2" l="1"/>
  <c r="P266" i="2"/>
  <c r="R265" i="2"/>
  <c r="R264" i="1"/>
  <c r="S263" i="1"/>
  <c r="T263" i="1" s="1"/>
  <c r="U263" i="1" s="1"/>
  <c r="W263" i="1" s="1"/>
  <c r="P267" i="2" l="1"/>
  <c r="R266" i="2"/>
  <c r="Q267" i="2"/>
  <c r="R265" i="1"/>
  <c r="S264" i="1"/>
  <c r="T264" i="1" s="1"/>
  <c r="U264" i="1" s="1"/>
  <c r="W264" i="1" s="1"/>
  <c r="Q268" i="2" l="1"/>
  <c r="P268" i="2"/>
  <c r="R267" i="2"/>
  <c r="S265" i="1"/>
  <c r="T265" i="1" s="1"/>
  <c r="U265" i="1" s="1"/>
  <c r="W265" i="1" s="1"/>
  <c r="R266" i="1"/>
  <c r="P269" i="2" l="1"/>
  <c r="R268" i="2"/>
  <c r="Q269" i="2"/>
  <c r="S266" i="1"/>
  <c r="T266" i="1" s="1"/>
  <c r="U266" i="1" s="1"/>
  <c r="W266" i="1" s="1"/>
  <c r="R267" i="1"/>
  <c r="Q270" i="2" l="1"/>
  <c r="P270" i="2"/>
  <c r="R269" i="2"/>
  <c r="S267" i="1"/>
  <c r="T267" i="1" s="1"/>
  <c r="U267" i="1" s="1"/>
  <c r="W267" i="1" s="1"/>
  <c r="R268" i="1"/>
  <c r="Q271" i="2" l="1"/>
  <c r="P271" i="2"/>
  <c r="R270" i="2"/>
  <c r="R269" i="1"/>
  <c r="S268" i="1"/>
  <c r="T268" i="1" s="1"/>
  <c r="U268" i="1" s="1"/>
  <c r="W268" i="1" s="1"/>
  <c r="Q272" i="2" l="1"/>
  <c r="P272" i="2"/>
  <c r="R271" i="2"/>
  <c r="S269" i="1"/>
  <c r="T269" i="1" s="1"/>
  <c r="U269" i="1" s="1"/>
  <c r="W269" i="1" s="1"/>
  <c r="R270" i="1"/>
  <c r="P273" i="2" l="1"/>
  <c r="R272" i="2"/>
  <c r="Q273" i="2"/>
  <c r="R271" i="1"/>
  <c r="S270" i="1"/>
  <c r="T270" i="1" s="1"/>
  <c r="U270" i="1" s="1"/>
  <c r="W270" i="1" s="1"/>
  <c r="Q274" i="2" l="1"/>
  <c r="P274" i="2"/>
  <c r="R273" i="2"/>
  <c r="S271" i="1"/>
  <c r="T271" i="1" s="1"/>
  <c r="U271" i="1" s="1"/>
  <c r="W271" i="1" s="1"/>
  <c r="R272" i="1"/>
  <c r="Q275" i="2" l="1"/>
  <c r="P275" i="2"/>
  <c r="R274" i="2"/>
  <c r="R273" i="1"/>
  <c r="S272" i="1"/>
  <c r="T272" i="1" s="1"/>
  <c r="U272" i="1" s="1"/>
  <c r="W272" i="1" s="1"/>
  <c r="Q276" i="2" l="1"/>
  <c r="P276" i="2"/>
  <c r="R275" i="2"/>
  <c r="R274" i="1"/>
  <c r="S273" i="1"/>
  <c r="T273" i="1" s="1"/>
  <c r="U273" i="1" s="1"/>
  <c r="W273" i="1" s="1"/>
  <c r="P277" i="2" l="1"/>
  <c r="R276" i="2"/>
  <c r="Q277" i="2"/>
  <c r="S274" i="1"/>
  <c r="T274" i="1" s="1"/>
  <c r="U274" i="1" s="1"/>
  <c r="W274" i="1" s="1"/>
  <c r="R275" i="1"/>
  <c r="Q278" i="2" l="1"/>
  <c r="P278" i="2"/>
  <c r="R277" i="2"/>
  <c r="S275" i="1"/>
  <c r="T275" i="1" s="1"/>
  <c r="U275" i="1" s="1"/>
  <c r="W275" i="1" s="1"/>
  <c r="R276" i="1"/>
  <c r="Q279" i="2" l="1"/>
  <c r="P279" i="2"/>
  <c r="R278" i="2"/>
  <c r="R277" i="1"/>
  <c r="S276" i="1"/>
  <c r="T276" i="1" s="1"/>
  <c r="U276" i="1" s="1"/>
  <c r="W276" i="1" s="1"/>
  <c r="Q280" i="2" l="1"/>
  <c r="P280" i="2"/>
  <c r="R279" i="2"/>
  <c r="S277" i="1"/>
  <c r="T277" i="1" s="1"/>
  <c r="U277" i="1" s="1"/>
  <c r="W277" i="1" s="1"/>
  <c r="R278" i="1"/>
  <c r="P281" i="2" l="1"/>
  <c r="R280" i="2"/>
  <c r="Q281" i="2"/>
  <c r="R279" i="1"/>
  <c r="S278" i="1"/>
  <c r="T278" i="1" s="1"/>
  <c r="U278" i="1" s="1"/>
  <c r="W278" i="1" s="1"/>
  <c r="Q282" i="2" l="1"/>
  <c r="P282" i="2"/>
  <c r="R281" i="2"/>
  <c r="S279" i="1"/>
  <c r="T279" i="1" s="1"/>
  <c r="U279" i="1" s="1"/>
  <c r="W279" i="1" s="1"/>
  <c r="R280" i="1"/>
  <c r="Q283" i="2" l="1"/>
  <c r="P283" i="2"/>
  <c r="R282" i="2"/>
  <c r="S280" i="1"/>
  <c r="T280" i="1" s="1"/>
  <c r="U280" i="1" s="1"/>
  <c r="W280" i="1" s="1"/>
  <c r="R281" i="1"/>
  <c r="Q284" i="2" l="1"/>
  <c r="P284" i="2"/>
  <c r="R283" i="2"/>
  <c r="R282" i="1"/>
  <c r="S281" i="1"/>
  <c r="T281" i="1" s="1"/>
  <c r="U281" i="1" s="1"/>
  <c r="W281" i="1" s="1"/>
  <c r="P285" i="2" l="1"/>
  <c r="R284" i="2"/>
  <c r="Q285" i="2"/>
  <c r="R283" i="1"/>
  <c r="S282" i="1"/>
  <c r="T282" i="1" s="1"/>
  <c r="U282" i="1" s="1"/>
  <c r="W282" i="1" s="1"/>
  <c r="Q286" i="2" l="1"/>
  <c r="P286" i="2"/>
  <c r="R285" i="2"/>
  <c r="R284" i="1"/>
  <c r="S283" i="1"/>
  <c r="T283" i="1" s="1"/>
  <c r="U283" i="1" s="1"/>
  <c r="W283" i="1" s="1"/>
  <c r="P287" i="2" l="1"/>
  <c r="R286" i="2"/>
  <c r="Q287" i="2"/>
  <c r="R285" i="1"/>
  <c r="S284" i="1"/>
  <c r="T284" i="1" s="1"/>
  <c r="U284" i="1" s="1"/>
  <c r="W284" i="1" s="1"/>
  <c r="Q288" i="2" l="1"/>
  <c r="P288" i="2"/>
  <c r="R287" i="2"/>
  <c r="R286" i="1"/>
  <c r="S285" i="1"/>
  <c r="T285" i="1" s="1"/>
  <c r="U285" i="1" s="1"/>
  <c r="W285" i="1" s="1"/>
  <c r="Q289" i="2" l="1"/>
  <c r="P289" i="2"/>
  <c r="R288" i="2"/>
  <c r="S286" i="1"/>
  <c r="T286" i="1" s="1"/>
  <c r="U286" i="1" s="1"/>
  <c r="W286" i="1" s="1"/>
  <c r="R287" i="1"/>
  <c r="Q290" i="2" l="1"/>
  <c r="P290" i="2"/>
  <c r="R289" i="2"/>
  <c r="R288" i="1"/>
  <c r="S287" i="1"/>
  <c r="T287" i="1" s="1"/>
  <c r="U287" i="1" s="1"/>
  <c r="W287" i="1" s="1"/>
  <c r="P291" i="2" l="1"/>
  <c r="R290" i="2"/>
  <c r="Q291" i="2"/>
  <c r="S288" i="1"/>
  <c r="T288" i="1" s="1"/>
  <c r="U288" i="1" s="1"/>
  <c r="W288" i="1" s="1"/>
  <c r="R289" i="1"/>
  <c r="Q292" i="2" l="1"/>
  <c r="P292" i="2"/>
  <c r="R291" i="2"/>
  <c r="S289" i="1"/>
  <c r="T289" i="1" s="1"/>
  <c r="U289" i="1" s="1"/>
  <c r="W289" i="1" s="1"/>
  <c r="R290" i="1"/>
  <c r="Q293" i="2" l="1"/>
  <c r="P293" i="2"/>
  <c r="R292" i="2"/>
  <c r="R291" i="1"/>
  <c r="S290" i="1"/>
  <c r="T290" i="1" s="1"/>
  <c r="U290" i="1" s="1"/>
  <c r="W290" i="1" s="1"/>
  <c r="Q294" i="2" l="1"/>
  <c r="P294" i="2"/>
  <c r="R293" i="2"/>
  <c r="R292" i="1"/>
  <c r="S291" i="1"/>
  <c r="T291" i="1" s="1"/>
  <c r="U291" i="1" s="1"/>
  <c r="W291" i="1" s="1"/>
  <c r="Q295" i="2" l="1"/>
  <c r="P295" i="2"/>
  <c r="R294" i="2"/>
  <c r="S292" i="1"/>
  <c r="T292" i="1" s="1"/>
  <c r="U292" i="1" s="1"/>
  <c r="W292" i="1" s="1"/>
  <c r="R293" i="1"/>
  <c r="Q296" i="2" l="1"/>
  <c r="P296" i="2"/>
  <c r="R295" i="2"/>
  <c r="S293" i="1"/>
  <c r="T293" i="1" s="1"/>
  <c r="U293" i="1" s="1"/>
  <c r="W293" i="1" s="1"/>
  <c r="R294" i="1"/>
  <c r="P297" i="2" l="1"/>
  <c r="R296" i="2"/>
  <c r="Q297" i="2"/>
  <c r="R295" i="1"/>
  <c r="S294" i="1"/>
  <c r="T294" i="1" s="1"/>
  <c r="U294" i="1" s="1"/>
  <c r="W294" i="1" s="1"/>
  <c r="Q298" i="2" l="1"/>
  <c r="P298" i="2"/>
  <c r="R297" i="2"/>
  <c r="S295" i="1"/>
  <c r="T295" i="1" s="1"/>
  <c r="U295" i="1" s="1"/>
  <c r="W295" i="1" s="1"/>
  <c r="R296" i="1"/>
  <c r="Q299" i="2" l="1"/>
  <c r="P299" i="2"/>
  <c r="R298" i="2"/>
  <c r="R297" i="1"/>
  <c r="S296" i="1"/>
  <c r="T296" i="1" s="1"/>
  <c r="U296" i="1" s="1"/>
  <c r="W296" i="1" s="1"/>
  <c r="Q300" i="2" l="1"/>
  <c r="P300" i="2"/>
  <c r="R299" i="2"/>
  <c r="S297" i="1"/>
  <c r="T297" i="1" s="1"/>
  <c r="U297" i="1" s="1"/>
  <c r="W297" i="1" s="1"/>
  <c r="R298" i="1"/>
  <c r="P301" i="2" l="1"/>
  <c r="R300" i="2"/>
  <c r="Q301" i="2"/>
  <c r="R299" i="1"/>
  <c r="S298" i="1"/>
  <c r="T298" i="1" s="1"/>
  <c r="U298" i="1" s="1"/>
  <c r="W298" i="1" s="1"/>
  <c r="Q302" i="2" l="1"/>
  <c r="P302" i="2"/>
  <c r="R301" i="2"/>
  <c r="R300" i="1"/>
  <c r="S299" i="1"/>
  <c r="T299" i="1" s="1"/>
  <c r="U299" i="1" s="1"/>
  <c r="W299" i="1" s="1"/>
  <c r="Q303" i="2" l="1"/>
  <c r="P303" i="2"/>
  <c r="R302" i="2"/>
  <c r="S300" i="1"/>
  <c r="T300" i="1" s="1"/>
  <c r="U300" i="1" s="1"/>
  <c r="W300" i="1" s="1"/>
  <c r="R301" i="1"/>
  <c r="Q304" i="2" l="1"/>
  <c r="P304" i="2"/>
  <c r="R303" i="2"/>
  <c r="R302" i="1"/>
  <c r="S301" i="1"/>
  <c r="T301" i="1" s="1"/>
  <c r="U301" i="1" s="1"/>
  <c r="W301" i="1" s="1"/>
  <c r="P305" i="2" l="1"/>
  <c r="R304" i="2"/>
  <c r="Q305" i="2"/>
  <c r="R303" i="1"/>
  <c r="S302" i="1"/>
  <c r="T302" i="1" s="1"/>
  <c r="U302" i="1" s="1"/>
  <c r="W302" i="1" s="1"/>
  <c r="Q306" i="2" l="1"/>
  <c r="P306" i="2"/>
  <c r="R305" i="2"/>
  <c r="S303" i="1"/>
  <c r="T303" i="1" s="1"/>
  <c r="U303" i="1" s="1"/>
  <c r="W303" i="1" s="1"/>
  <c r="R304" i="1"/>
  <c r="Q307" i="2" l="1"/>
  <c r="P307" i="2"/>
  <c r="R306" i="2"/>
  <c r="R305" i="1"/>
  <c r="S304" i="1"/>
  <c r="T304" i="1" s="1"/>
  <c r="U304" i="1" s="1"/>
  <c r="W304" i="1" s="1"/>
  <c r="Q308" i="2" l="1"/>
  <c r="P308" i="2"/>
  <c r="R307" i="2"/>
  <c r="S305" i="1"/>
  <c r="T305" i="1" s="1"/>
  <c r="U305" i="1" s="1"/>
  <c r="W305" i="1" s="1"/>
  <c r="R306" i="1"/>
  <c r="P309" i="2" l="1"/>
  <c r="R308" i="2"/>
  <c r="Q309" i="2"/>
  <c r="R307" i="1"/>
  <c r="S306" i="1"/>
  <c r="T306" i="1" s="1"/>
  <c r="U306" i="1" s="1"/>
  <c r="W306" i="1" s="1"/>
  <c r="Q310" i="2" l="1"/>
  <c r="P310" i="2"/>
  <c r="R309" i="2"/>
  <c r="S307" i="1"/>
  <c r="T307" i="1" s="1"/>
  <c r="U307" i="1" s="1"/>
  <c r="W307" i="1" s="1"/>
  <c r="R308" i="1"/>
  <c r="Q311" i="2" l="1"/>
  <c r="P311" i="2"/>
  <c r="R310" i="2"/>
  <c r="R309" i="1"/>
  <c r="S308" i="1"/>
  <c r="T308" i="1" s="1"/>
  <c r="U308" i="1" s="1"/>
  <c r="W308" i="1" s="1"/>
  <c r="Q312" i="2" l="1"/>
  <c r="P312" i="2"/>
  <c r="R311" i="2"/>
  <c r="R310" i="1"/>
  <c r="S309" i="1"/>
  <c r="T309" i="1" s="1"/>
  <c r="U309" i="1" s="1"/>
  <c r="W309" i="1" s="1"/>
  <c r="Q313" i="2" l="1"/>
  <c r="P313" i="2"/>
  <c r="R312" i="2"/>
  <c r="S310" i="1"/>
  <c r="T310" i="1" s="1"/>
  <c r="U310" i="1" s="1"/>
  <c r="W310" i="1" s="1"/>
  <c r="R311" i="1"/>
  <c r="Q314" i="2" l="1"/>
  <c r="P314" i="2"/>
  <c r="R313" i="2"/>
  <c r="R312" i="1"/>
  <c r="S311" i="1"/>
  <c r="T311" i="1" s="1"/>
  <c r="U311" i="1" s="1"/>
  <c r="W311" i="1" s="1"/>
  <c r="Q315" i="2" l="1"/>
  <c r="P315" i="2"/>
  <c r="R314" i="2"/>
  <c r="S312" i="1"/>
  <c r="T312" i="1" s="1"/>
  <c r="U312" i="1" s="1"/>
  <c r="W312" i="1" s="1"/>
  <c r="R313" i="1"/>
  <c r="Q316" i="2" l="1"/>
  <c r="P316" i="2"/>
  <c r="R315" i="2"/>
  <c r="R314" i="1"/>
  <c r="S313" i="1"/>
  <c r="T313" i="1" s="1"/>
  <c r="U313" i="1" s="1"/>
  <c r="W313" i="1" s="1"/>
  <c r="P317" i="2" l="1"/>
  <c r="R316" i="2"/>
  <c r="Q317" i="2"/>
  <c r="R315" i="1"/>
  <c r="S314" i="1"/>
  <c r="T314" i="1" s="1"/>
  <c r="U314" i="1" s="1"/>
  <c r="W314" i="1" s="1"/>
  <c r="Q318" i="2" l="1"/>
  <c r="P318" i="2"/>
  <c r="R317" i="2"/>
  <c r="S315" i="1"/>
  <c r="T315" i="1" s="1"/>
  <c r="U315" i="1" s="1"/>
  <c r="W315" i="1" s="1"/>
  <c r="R316" i="1"/>
  <c r="Q319" i="2" l="1"/>
  <c r="P319" i="2"/>
  <c r="R318" i="2"/>
  <c r="S316" i="1"/>
  <c r="T316" i="1" s="1"/>
  <c r="U316" i="1" s="1"/>
  <c r="W316" i="1" s="1"/>
  <c r="R317" i="1"/>
  <c r="Q320" i="2" l="1"/>
  <c r="P320" i="2"/>
  <c r="R319" i="2"/>
  <c r="S317" i="1"/>
  <c r="T317" i="1" s="1"/>
  <c r="U317" i="1" s="1"/>
  <c r="W317" i="1" s="1"/>
  <c r="R318" i="1"/>
  <c r="Q321" i="2" l="1"/>
  <c r="P321" i="2"/>
  <c r="Q322" i="2" s="1"/>
  <c r="R320" i="2"/>
  <c r="R319" i="1"/>
  <c r="S318" i="1"/>
  <c r="T318" i="1" s="1"/>
  <c r="U318" i="1" s="1"/>
  <c r="W318" i="1" s="1"/>
  <c r="P322" i="2" l="1"/>
  <c r="R321" i="2"/>
  <c r="S319" i="1"/>
  <c r="T319" i="1" s="1"/>
  <c r="U319" i="1" s="1"/>
  <c r="W319" i="1" s="1"/>
  <c r="R320" i="1"/>
  <c r="P323" i="2" l="1"/>
  <c r="R322" i="2"/>
  <c r="Q323" i="2"/>
  <c r="S320" i="1"/>
  <c r="T320" i="1" s="1"/>
  <c r="U320" i="1" s="1"/>
  <c r="W320" i="1" s="1"/>
  <c r="R321" i="1"/>
  <c r="Q324" i="2" l="1"/>
  <c r="P324" i="2"/>
  <c r="R323" i="2"/>
  <c r="R322" i="1"/>
  <c r="S321" i="1"/>
  <c r="T321" i="1" s="1"/>
  <c r="U321" i="1" s="1"/>
  <c r="W321" i="1" s="1"/>
  <c r="Q325" i="2" l="1"/>
  <c r="P325" i="2"/>
  <c r="R324" i="2"/>
  <c r="S322" i="1"/>
  <c r="T322" i="1" s="1"/>
  <c r="U322" i="1" s="1"/>
  <c r="W322" i="1" s="1"/>
  <c r="R323" i="1"/>
  <c r="Q326" i="2" l="1"/>
  <c r="P326" i="2"/>
  <c r="R325" i="2"/>
  <c r="R324" i="1"/>
  <c r="S323" i="1"/>
  <c r="T323" i="1" s="1"/>
  <c r="U323" i="1" s="1"/>
  <c r="W323" i="1" s="1"/>
  <c r="P327" i="2" l="1"/>
  <c r="R326" i="2"/>
  <c r="Q327" i="2"/>
  <c r="R325" i="1"/>
  <c r="S324" i="1"/>
  <c r="T324" i="1" s="1"/>
  <c r="U324" i="1" s="1"/>
  <c r="W324" i="1" s="1"/>
  <c r="Q328" i="2" l="1"/>
  <c r="P328" i="2"/>
  <c r="R327" i="2"/>
  <c r="S325" i="1"/>
  <c r="T325" i="1" s="1"/>
  <c r="U325" i="1" s="1"/>
  <c r="W325" i="1" s="1"/>
  <c r="R326" i="1"/>
  <c r="P329" i="2" l="1"/>
  <c r="R328" i="2"/>
  <c r="Q329" i="2"/>
  <c r="S326" i="1"/>
  <c r="T326" i="1" s="1"/>
  <c r="U326" i="1" s="1"/>
  <c r="W326" i="1" s="1"/>
  <c r="R327" i="1"/>
  <c r="Q330" i="2" l="1"/>
  <c r="P330" i="2"/>
  <c r="R329" i="2"/>
  <c r="R328" i="1"/>
  <c r="S327" i="1"/>
  <c r="T327" i="1" s="1"/>
  <c r="U327" i="1" s="1"/>
  <c r="W327" i="1" s="1"/>
  <c r="P331" i="2" l="1"/>
  <c r="R330" i="2"/>
  <c r="Q331" i="2"/>
  <c r="R329" i="1"/>
  <c r="S328" i="1"/>
  <c r="T328" i="1" s="1"/>
  <c r="U328" i="1" s="1"/>
  <c r="W328" i="1" s="1"/>
  <c r="Q332" i="2" l="1"/>
  <c r="P332" i="2"/>
  <c r="R331" i="2"/>
  <c r="R330" i="1"/>
  <c r="S329" i="1"/>
  <c r="T329" i="1" s="1"/>
  <c r="U329" i="1" s="1"/>
  <c r="W329" i="1" s="1"/>
  <c r="P333" i="2" l="1"/>
  <c r="R332" i="2"/>
  <c r="Q333" i="2"/>
  <c r="R331" i="1"/>
  <c r="S330" i="1"/>
  <c r="T330" i="1" s="1"/>
  <c r="U330" i="1" s="1"/>
  <c r="W330" i="1" s="1"/>
  <c r="Q334" i="2" l="1"/>
  <c r="P334" i="2"/>
  <c r="R333" i="2"/>
  <c r="R332" i="1"/>
  <c r="S331" i="1"/>
  <c r="T331" i="1" s="1"/>
  <c r="U331" i="1" s="1"/>
  <c r="W331" i="1" s="1"/>
  <c r="P335" i="2" l="1"/>
  <c r="R334" i="2"/>
  <c r="Q335" i="2"/>
  <c r="R333" i="1"/>
  <c r="S332" i="1"/>
  <c r="T332" i="1" s="1"/>
  <c r="U332" i="1" s="1"/>
  <c r="W332" i="1" s="1"/>
  <c r="Q336" i="2" l="1"/>
  <c r="P336" i="2"/>
  <c r="R335" i="2"/>
  <c r="R334" i="1"/>
  <c r="S333" i="1"/>
  <c r="T333" i="1" s="1"/>
  <c r="U333" i="1" s="1"/>
  <c r="W333" i="1" s="1"/>
  <c r="P337" i="2" l="1"/>
  <c r="R336" i="2"/>
  <c r="Q337" i="2"/>
  <c r="R335" i="1"/>
  <c r="S334" i="1"/>
  <c r="T334" i="1" s="1"/>
  <c r="U334" i="1" s="1"/>
  <c r="W334" i="1" s="1"/>
  <c r="Q338" i="2" l="1"/>
  <c r="P338" i="2"/>
  <c r="R337" i="2"/>
  <c r="R336" i="1"/>
  <c r="S335" i="1"/>
  <c r="T335" i="1" s="1"/>
  <c r="U335" i="1" s="1"/>
  <c r="W335" i="1" s="1"/>
  <c r="P339" i="2" l="1"/>
  <c r="R338" i="2"/>
  <c r="Q339" i="2"/>
  <c r="S336" i="1"/>
  <c r="T336" i="1" s="1"/>
  <c r="U336" i="1" s="1"/>
  <c r="W336" i="1" s="1"/>
  <c r="R337" i="1"/>
  <c r="Q340" i="2" l="1"/>
  <c r="P340" i="2"/>
  <c r="R339" i="2"/>
  <c r="R338" i="1"/>
  <c r="S337" i="1"/>
  <c r="T337" i="1" s="1"/>
  <c r="U337" i="1" s="1"/>
  <c r="W337" i="1" s="1"/>
  <c r="P341" i="2" l="1"/>
  <c r="R340" i="2"/>
  <c r="Q341" i="2"/>
  <c r="S338" i="1"/>
  <c r="T338" i="1" s="1"/>
  <c r="U338" i="1" s="1"/>
  <c r="W338" i="1" s="1"/>
  <c r="R339" i="1"/>
  <c r="Q342" i="2" l="1"/>
  <c r="P342" i="2"/>
  <c r="R341" i="2"/>
  <c r="R340" i="1"/>
  <c r="S339" i="1"/>
  <c r="T339" i="1" s="1"/>
  <c r="U339" i="1" s="1"/>
  <c r="W339" i="1" s="1"/>
  <c r="P343" i="2" l="1"/>
  <c r="R342" i="2"/>
  <c r="Q343" i="2"/>
  <c r="R341" i="1"/>
  <c r="S340" i="1"/>
  <c r="T340" i="1" s="1"/>
  <c r="U340" i="1" s="1"/>
  <c r="W340" i="1" s="1"/>
  <c r="Q344" i="2" l="1"/>
  <c r="P344" i="2"/>
  <c r="R343" i="2"/>
  <c r="R342" i="1"/>
  <c r="S341" i="1"/>
  <c r="T341" i="1" s="1"/>
  <c r="U341" i="1" s="1"/>
  <c r="W341" i="1" s="1"/>
  <c r="P345" i="2" l="1"/>
  <c r="R344" i="2"/>
  <c r="Q345" i="2"/>
  <c r="S342" i="1"/>
  <c r="T342" i="1" s="1"/>
  <c r="U342" i="1" s="1"/>
  <c r="W342" i="1" s="1"/>
  <c r="R343" i="1"/>
  <c r="Q346" i="2" l="1"/>
  <c r="P346" i="2"/>
  <c r="R345" i="2"/>
  <c r="S343" i="1"/>
  <c r="T343" i="1" s="1"/>
  <c r="U343" i="1" s="1"/>
  <c r="W343" i="1" s="1"/>
  <c r="R344" i="1"/>
  <c r="P347" i="2" l="1"/>
  <c r="R346" i="2"/>
  <c r="Q347" i="2"/>
  <c r="R345" i="1"/>
  <c r="S344" i="1"/>
  <c r="T344" i="1" s="1"/>
  <c r="U344" i="1" s="1"/>
  <c r="W344" i="1" s="1"/>
  <c r="Q348" i="2" l="1"/>
  <c r="P348" i="2"/>
  <c r="R347" i="2"/>
  <c r="S345" i="1"/>
  <c r="T345" i="1" s="1"/>
  <c r="U345" i="1" s="1"/>
  <c r="W345" i="1" s="1"/>
  <c r="R346" i="1"/>
  <c r="P349" i="2" l="1"/>
  <c r="R348" i="2"/>
  <c r="Q349" i="2"/>
  <c r="R347" i="1"/>
  <c r="S346" i="1"/>
  <c r="T346" i="1" s="1"/>
  <c r="U346" i="1" s="1"/>
  <c r="W346" i="1" s="1"/>
  <c r="Q350" i="2" l="1"/>
  <c r="P350" i="2"/>
  <c r="R349" i="2"/>
  <c r="S347" i="1"/>
  <c r="T347" i="1" s="1"/>
  <c r="U347" i="1" s="1"/>
  <c r="W347" i="1" s="1"/>
  <c r="R348" i="1"/>
  <c r="P351" i="2" l="1"/>
  <c r="R350" i="2"/>
  <c r="Q351" i="2"/>
  <c r="R349" i="1"/>
  <c r="S348" i="1"/>
  <c r="T348" i="1" s="1"/>
  <c r="U348" i="1" s="1"/>
  <c r="W348" i="1" s="1"/>
  <c r="Q352" i="2" l="1"/>
  <c r="P352" i="2"/>
  <c r="R351" i="2"/>
  <c r="S349" i="1"/>
  <c r="T349" i="1" s="1"/>
  <c r="U349" i="1" s="1"/>
  <c r="W349" i="1" s="1"/>
  <c r="R350" i="1"/>
  <c r="P353" i="2" l="1"/>
  <c r="R352" i="2"/>
  <c r="Q353" i="2"/>
  <c r="S350" i="1"/>
  <c r="T350" i="1" s="1"/>
  <c r="U350" i="1" s="1"/>
  <c r="W350" i="1" s="1"/>
  <c r="R351" i="1"/>
  <c r="Q354" i="2" l="1"/>
  <c r="P354" i="2"/>
  <c r="R353" i="2"/>
  <c r="R352" i="1"/>
  <c r="S351" i="1"/>
  <c r="T351" i="1" s="1"/>
  <c r="U351" i="1" s="1"/>
  <c r="W351" i="1" s="1"/>
  <c r="Q355" i="2" l="1"/>
  <c r="P355" i="2"/>
  <c r="R354" i="2"/>
  <c r="R353" i="1"/>
  <c r="S352" i="1"/>
  <c r="T352" i="1" s="1"/>
  <c r="U352" i="1" s="1"/>
  <c r="W352" i="1" s="1"/>
  <c r="Q356" i="2" l="1"/>
  <c r="P356" i="2"/>
  <c r="R355" i="2"/>
  <c r="S353" i="1"/>
  <c r="T353" i="1" s="1"/>
  <c r="U353" i="1" s="1"/>
  <c r="W353" i="1" s="1"/>
  <c r="R354" i="1"/>
  <c r="Q357" i="2" l="1"/>
  <c r="P357" i="2"/>
  <c r="R356" i="2"/>
  <c r="S354" i="1"/>
  <c r="T354" i="1" s="1"/>
  <c r="U354" i="1" s="1"/>
  <c r="W354" i="1" s="1"/>
  <c r="R355" i="1"/>
  <c r="Q358" i="2" l="1"/>
  <c r="P358" i="2"/>
  <c r="R357" i="2"/>
  <c r="R356" i="1"/>
  <c r="S355" i="1"/>
  <c r="T355" i="1" s="1"/>
  <c r="U355" i="1" s="1"/>
  <c r="W355" i="1" s="1"/>
  <c r="P359" i="2" l="1"/>
  <c r="R358" i="2"/>
  <c r="Q359" i="2"/>
  <c r="R357" i="1"/>
  <c r="S356" i="1"/>
  <c r="T356" i="1" s="1"/>
  <c r="U356" i="1" s="1"/>
  <c r="W356" i="1" s="1"/>
  <c r="Q360" i="2" l="1"/>
  <c r="P360" i="2"/>
  <c r="R359" i="2"/>
  <c r="S357" i="1"/>
  <c r="T357" i="1" s="1"/>
  <c r="U357" i="1" s="1"/>
  <c r="W357" i="1" s="1"/>
  <c r="R358" i="1"/>
  <c r="P361" i="2" l="1"/>
  <c r="R360" i="2"/>
  <c r="Q361" i="2"/>
  <c r="S358" i="1"/>
  <c r="T358" i="1" s="1"/>
  <c r="U358" i="1" s="1"/>
  <c r="W358" i="1" s="1"/>
  <c r="R359" i="1"/>
  <c r="Q362" i="2" l="1"/>
  <c r="P362" i="2"/>
  <c r="R361" i="2"/>
  <c r="R360" i="1"/>
  <c r="S359" i="1"/>
  <c r="T359" i="1" s="1"/>
  <c r="U359" i="1" s="1"/>
  <c r="W359" i="1" s="1"/>
  <c r="P363" i="2" l="1"/>
  <c r="R362" i="2"/>
  <c r="Q363" i="2"/>
  <c r="S360" i="1"/>
  <c r="T360" i="1" s="1"/>
  <c r="U360" i="1" s="1"/>
  <c r="W360" i="1" s="1"/>
  <c r="R361" i="1"/>
  <c r="Q364" i="2" l="1"/>
  <c r="P364" i="2"/>
  <c r="R363" i="2"/>
  <c r="R362" i="1"/>
  <c r="S361" i="1"/>
  <c r="T361" i="1" s="1"/>
  <c r="U361" i="1" s="1"/>
  <c r="W361" i="1" s="1"/>
  <c r="Q365" i="2" l="1"/>
  <c r="P365" i="2"/>
  <c r="R364" i="2"/>
  <c r="S362" i="1"/>
  <c r="T362" i="1" s="1"/>
  <c r="U362" i="1" s="1"/>
  <c r="W362" i="1" s="1"/>
  <c r="R363" i="1"/>
  <c r="Q366" i="2" l="1"/>
  <c r="P366" i="2"/>
  <c r="R365" i="2"/>
  <c r="S363" i="1"/>
  <c r="T363" i="1" s="1"/>
  <c r="U363" i="1" s="1"/>
  <c r="W363" i="1" s="1"/>
  <c r="R364" i="1"/>
  <c r="Q367" i="2" l="1"/>
  <c r="P367" i="2"/>
  <c r="R366" i="2"/>
  <c r="R365" i="1"/>
  <c r="S364" i="1"/>
  <c r="T364" i="1" s="1"/>
  <c r="U364" i="1" s="1"/>
  <c r="W364" i="1" s="1"/>
  <c r="P368" i="2" l="1"/>
  <c r="R367" i="2"/>
  <c r="Q368" i="2"/>
  <c r="S365" i="1"/>
  <c r="T365" i="1" s="1"/>
  <c r="U365" i="1" s="1"/>
  <c r="W365" i="1" s="1"/>
  <c r="R366" i="1"/>
  <c r="Q369" i="2" l="1"/>
  <c r="P369" i="2"/>
  <c r="R368" i="2"/>
  <c r="S366" i="1"/>
  <c r="T366" i="1" s="1"/>
  <c r="U366" i="1" s="1"/>
  <c r="W366" i="1" s="1"/>
  <c r="R367" i="1"/>
  <c r="Q370" i="2" l="1"/>
  <c r="P370" i="2"/>
  <c r="R369" i="2"/>
  <c r="S367" i="1"/>
  <c r="T367" i="1" s="1"/>
  <c r="U367" i="1" s="1"/>
  <c r="W367" i="1" s="1"/>
  <c r="R368" i="1"/>
  <c r="Q371" i="2" l="1"/>
  <c r="P371" i="2"/>
  <c r="R370" i="2"/>
  <c r="R369" i="1"/>
  <c r="S368" i="1"/>
  <c r="T368" i="1" s="1"/>
  <c r="U368" i="1" s="1"/>
  <c r="W368" i="1" s="1"/>
  <c r="Q372" i="2" l="1"/>
  <c r="P372" i="2"/>
  <c r="R371" i="2"/>
  <c r="S369" i="1"/>
  <c r="T369" i="1" s="1"/>
  <c r="U369" i="1" s="1"/>
  <c r="W369" i="1" s="1"/>
  <c r="R370" i="1"/>
  <c r="Q373" i="2" l="1"/>
  <c r="P373" i="2"/>
  <c r="R372" i="2"/>
  <c r="S370" i="1"/>
  <c r="T370" i="1" s="1"/>
  <c r="U370" i="1" s="1"/>
  <c r="W370" i="1" s="1"/>
  <c r="R371" i="1"/>
  <c r="Q374" i="2" l="1"/>
  <c r="P374" i="2"/>
  <c r="R373" i="2"/>
  <c r="R372" i="1"/>
  <c r="S371" i="1"/>
  <c r="T371" i="1" s="1"/>
  <c r="U371" i="1" s="1"/>
  <c r="W371" i="1" s="1"/>
  <c r="P375" i="2" l="1"/>
  <c r="R374" i="2"/>
  <c r="Q375" i="2"/>
  <c r="R373" i="1"/>
  <c r="S372" i="1"/>
  <c r="T372" i="1" s="1"/>
  <c r="U372" i="1" s="1"/>
  <c r="W372" i="1" s="1"/>
  <c r="Q376" i="2" l="1"/>
  <c r="P376" i="2"/>
  <c r="R375" i="2"/>
  <c r="R374" i="1"/>
  <c r="S373" i="1"/>
  <c r="T373" i="1" s="1"/>
  <c r="U373" i="1" s="1"/>
  <c r="W373" i="1" s="1"/>
  <c r="Q377" i="2" l="1"/>
  <c r="P377" i="2"/>
  <c r="R376" i="2"/>
  <c r="R375" i="1"/>
  <c r="S374" i="1"/>
  <c r="T374" i="1" s="1"/>
  <c r="U374" i="1" s="1"/>
  <c r="W374" i="1" s="1"/>
  <c r="Q378" i="2" l="1"/>
  <c r="P378" i="2"/>
  <c r="R377" i="2"/>
  <c r="S375" i="1"/>
  <c r="T375" i="1" s="1"/>
  <c r="U375" i="1" s="1"/>
  <c r="W375" i="1" s="1"/>
  <c r="R376" i="1"/>
  <c r="P379" i="2" l="1"/>
  <c r="R378" i="2"/>
  <c r="Q379" i="2"/>
  <c r="R377" i="1"/>
  <c r="S376" i="1"/>
  <c r="T376" i="1" s="1"/>
  <c r="U376" i="1" s="1"/>
  <c r="W376" i="1" s="1"/>
  <c r="Q380" i="2" l="1"/>
  <c r="P380" i="2"/>
  <c r="R379" i="2"/>
  <c r="R378" i="1"/>
  <c r="S377" i="1"/>
  <c r="T377" i="1" s="1"/>
  <c r="U377" i="1" s="1"/>
  <c r="W377" i="1" s="1"/>
  <c r="Q381" i="2" l="1"/>
  <c r="P381" i="2"/>
  <c r="R380" i="2"/>
  <c r="R379" i="1"/>
  <c r="S378" i="1"/>
  <c r="T378" i="1" s="1"/>
  <c r="U378" i="1" s="1"/>
  <c r="W378" i="1" s="1"/>
  <c r="Q382" i="2" l="1"/>
  <c r="P382" i="2"/>
  <c r="R381" i="2"/>
  <c r="R380" i="1"/>
  <c r="S379" i="1"/>
  <c r="T379" i="1" s="1"/>
  <c r="U379" i="1" s="1"/>
  <c r="W379" i="1" s="1"/>
  <c r="Q383" i="2" l="1"/>
  <c r="P383" i="2"/>
  <c r="R382" i="2"/>
  <c r="R381" i="1"/>
  <c r="S380" i="1"/>
  <c r="T380" i="1" s="1"/>
  <c r="U380" i="1" s="1"/>
  <c r="W380" i="1" s="1"/>
  <c r="P384" i="2" l="1"/>
  <c r="R383" i="2"/>
  <c r="Q384" i="2"/>
  <c r="R382" i="1"/>
  <c r="S381" i="1"/>
  <c r="T381" i="1" s="1"/>
  <c r="U381" i="1" s="1"/>
  <c r="W381" i="1" s="1"/>
  <c r="Q385" i="2" l="1"/>
  <c r="P385" i="2"/>
  <c r="R384" i="2"/>
  <c r="R383" i="1"/>
  <c r="S382" i="1"/>
  <c r="T382" i="1" s="1"/>
  <c r="U382" i="1" s="1"/>
  <c r="W382" i="1" s="1"/>
  <c r="Q386" i="2" l="1"/>
  <c r="P386" i="2"/>
  <c r="R385" i="2"/>
  <c r="S383" i="1"/>
  <c r="T383" i="1" s="1"/>
  <c r="U383" i="1" s="1"/>
  <c r="W383" i="1" s="1"/>
  <c r="R384" i="1"/>
  <c r="Q387" i="2" l="1"/>
  <c r="P387" i="2"/>
  <c r="R386" i="2"/>
  <c r="R385" i="1"/>
  <c r="S384" i="1"/>
  <c r="T384" i="1" s="1"/>
  <c r="U384" i="1" s="1"/>
  <c r="W384" i="1" s="1"/>
  <c r="Q388" i="2" l="1"/>
  <c r="P388" i="2"/>
  <c r="R387" i="2"/>
  <c r="R386" i="1"/>
  <c r="S385" i="1"/>
  <c r="T385" i="1" s="1"/>
  <c r="U385" i="1" s="1"/>
  <c r="W385" i="1" s="1"/>
  <c r="Q389" i="2" l="1"/>
  <c r="P389" i="2"/>
  <c r="R388" i="2"/>
  <c r="R387" i="1"/>
  <c r="S386" i="1"/>
  <c r="T386" i="1" s="1"/>
  <c r="U386" i="1" s="1"/>
  <c r="W386" i="1" s="1"/>
  <c r="P390" i="2" l="1"/>
  <c r="R389" i="2"/>
  <c r="Q390" i="2"/>
  <c r="S387" i="1"/>
  <c r="T387" i="1" s="1"/>
  <c r="U387" i="1" s="1"/>
  <c r="W387" i="1" s="1"/>
  <c r="R388" i="1"/>
  <c r="Q391" i="2" l="1"/>
  <c r="P391" i="2"/>
  <c r="R390" i="2"/>
  <c r="R389" i="1"/>
  <c r="S388" i="1"/>
  <c r="T388" i="1" s="1"/>
  <c r="U388" i="1" s="1"/>
  <c r="W388" i="1" s="1"/>
  <c r="Q392" i="2" l="1"/>
  <c r="P392" i="2"/>
  <c r="R391" i="2"/>
  <c r="R390" i="1"/>
  <c r="S389" i="1"/>
  <c r="T389" i="1" s="1"/>
  <c r="U389" i="1" s="1"/>
  <c r="W389" i="1" s="1"/>
  <c r="P393" i="2" l="1"/>
  <c r="R392" i="2"/>
  <c r="Q393" i="2"/>
  <c r="S390" i="1"/>
  <c r="T390" i="1" s="1"/>
  <c r="U390" i="1" s="1"/>
  <c r="W390" i="1" s="1"/>
  <c r="R391" i="1"/>
  <c r="Q394" i="2" l="1"/>
  <c r="P394" i="2"/>
  <c r="R393" i="2"/>
  <c r="R392" i="1"/>
  <c r="S391" i="1"/>
  <c r="T391" i="1" s="1"/>
  <c r="U391" i="1" s="1"/>
  <c r="W391" i="1" s="1"/>
  <c r="Q395" i="2" l="1"/>
  <c r="P395" i="2"/>
  <c r="R394" i="2"/>
  <c r="R393" i="1"/>
  <c r="S392" i="1"/>
  <c r="T392" i="1" s="1"/>
  <c r="U392" i="1" s="1"/>
  <c r="W392" i="1" s="1"/>
  <c r="Q396" i="2" l="1"/>
  <c r="P396" i="2"/>
  <c r="R395" i="2"/>
  <c r="R394" i="1"/>
  <c r="S393" i="1"/>
  <c r="T393" i="1" s="1"/>
  <c r="U393" i="1" s="1"/>
  <c r="W393" i="1" s="1"/>
  <c r="P397" i="2" l="1"/>
  <c r="R396" i="2"/>
  <c r="Q397" i="2"/>
  <c r="R395" i="1"/>
  <c r="S394" i="1"/>
  <c r="T394" i="1" s="1"/>
  <c r="U394" i="1" s="1"/>
  <c r="W394" i="1" s="1"/>
  <c r="Q398" i="2" l="1"/>
  <c r="P398" i="2"/>
  <c r="R397" i="2"/>
  <c r="S395" i="1"/>
  <c r="T395" i="1" s="1"/>
  <c r="U395" i="1" s="1"/>
  <c r="W395" i="1" s="1"/>
  <c r="R396" i="1"/>
  <c r="Q399" i="2" l="1"/>
  <c r="P399" i="2"/>
  <c r="R398" i="2"/>
  <c r="S396" i="1"/>
  <c r="T396" i="1" s="1"/>
  <c r="U396" i="1" s="1"/>
  <c r="W396" i="1" s="1"/>
  <c r="R397" i="1"/>
  <c r="Q400" i="2" l="1"/>
  <c r="P400" i="2"/>
  <c r="R399" i="2"/>
  <c r="S397" i="1"/>
  <c r="T397" i="1" s="1"/>
  <c r="U397" i="1" s="1"/>
  <c r="W397" i="1" s="1"/>
  <c r="R398" i="1"/>
  <c r="P401" i="2" l="1"/>
  <c r="R400" i="2"/>
  <c r="Q401" i="2"/>
  <c r="S398" i="1"/>
  <c r="T398" i="1" s="1"/>
  <c r="U398" i="1" s="1"/>
  <c r="W398" i="1" s="1"/>
  <c r="R399" i="1"/>
  <c r="Q402" i="2" l="1"/>
  <c r="P402" i="2"/>
  <c r="R401" i="2"/>
  <c r="R400" i="1"/>
  <c r="S399" i="1"/>
  <c r="T399" i="1" s="1"/>
  <c r="U399" i="1" s="1"/>
  <c r="W399" i="1" s="1"/>
  <c r="Q403" i="2" l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P403" i="2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R402" i="2"/>
  <c r="R401" i="1"/>
  <c r="S400" i="1"/>
  <c r="T400" i="1" s="1"/>
  <c r="U400" i="1" s="1"/>
  <c r="W400" i="1" s="1"/>
  <c r="S401" i="1" l="1"/>
  <c r="T401" i="1" s="1"/>
  <c r="U401" i="1" s="1"/>
  <c r="W401" i="1" s="1"/>
  <c r="R402" i="1"/>
  <c r="S402" i="1" l="1"/>
  <c r="T402" i="1" s="1"/>
  <c r="U402" i="1" s="1"/>
  <c r="W402" i="1" s="1"/>
  <c r="K21" i="1" s="1"/>
  <c r="K23" i="1" s="1"/>
  <c r="R403" i="1"/>
  <c r="S403" i="1" l="1"/>
  <c r="T403" i="1" s="1"/>
  <c r="U403" i="1" s="1"/>
  <c r="W403" i="1" s="1"/>
  <c r="R404" i="1"/>
  <c r="R405" i="1" l="1"/>
  <c r="S404" i="1"/>
  <c r="T404" i="1" s="1"/>
  <c r="U404" i="1" s="1"/>
  <c r="W404" i="1" s="1"/>
  <c r="S405" i="1" l="1"/>
  <c r="T405" i="1" s="1"/>
  <c r="U405" i="1" s="1"/>
  <c r="W405" i="1" s="1"/>
  <c r="R406" i="1"/>
  <c r="R407" i="1" l="1"/>
  <c r="S406" i="1"/>
  <c r="T406" i="1" s="1"/>
  <c r="U406" i="1" s="1"/>
  <c r="W406" i="1" s="1"/>
  <c r="R408" i="1" l="1"/>
  <c r="S407" i="1"/>
  <c r="T407" i="1" s="1"/>
  <c r="U407" i="1" s="1"/>
  <c r="W407" i="1" s="1"/>
  <c r="R409" i="1" l="1"/>
  <c r="S408" i="1"/>
  <c r="T408" i="1" s="1"/>
  <c r="U408" i="1" s="1"/>
  <c r="W408" i="1" s="1"/>
  <c r="S409" i="1" l="1"/>
  <c r="T409" i="1" s="1"/>
  <c r="U409" i="1" s="1"/>
  <c r="W409" i="1" s="1"/>
  <c r="R410" i="1"/>
  <c r="R411" i="1" l="1"/>
  <c r="S410" i="1"/>
  <c r="T410" i="1" s="1"/>
  <c r="U410" i="1" s="1"/>
  <c r="W410" i="1" s="1"/>
  <c r="R412" i="1" l="1"/>
  <c r="S411" i="1"/>
  <c r="T411" i="1" s="1"/>
  <c r="U411" i="1" s="1"/>
  <c r="W411" i="1" s="1"/>
  <c r="R413" i="1" l="1"/>
  <c r="S412" i="1"/>
  <c r="T412" i="1" s="1"/>
  <c r="U412" i="1" s="1"/>
  <c r="W412" i="1" s="1"/>
  <c r="S413" i="1" l="1"/>
  <c r="T413" i="1" s="1"/>
  <c r="U413" i="1" s="1"/>
  <c r="W413" i="1" s="1"/>
  <c r="R414" i="1"/>
  <c r="S414" i="1" l="1"/>
  <c r="T414" i="1" s="1"/>
  <c r="U414" i="1" s="1"/>
  <c r="W414" i="1" s="1"/>
  <c r="R415" i="1"/>
  <c r="S415" i="1" l="1"/>
  <c r="T415" i="1" s="1"/>
  <c r="U415" i="1" s="1"/>
  <c r="W415" i="1" s="1"/>
  <c r="R416" i="1"/>
  <c r="R417" i="1" l="1"/>
  <c r="S416" i="1"/>
  <c r="T416" i="1" s="1"/>
  <c r="U416" i="1" s="1"/>
  <c r="W416" i="1" s="1"/>
  <c r="S417" i="1" l="1"/>
  <c r="T417" i="1" s="1"/>
  <c r="U417" i="1" s="1"/>
  <c r="W417" i="1" s="1"/>
  <c r="R418" i="1"/>
  <c r="R419" i="1" l="1"/>
  <c r="S418" i="1"/>
  <c r="T418" i="1" s="1"/>
  <c r="U418" i="1" s="1"/>
  <c r="W418" i="1" s="1"/>
  <c r="S419" i="1" l="1"/>
  <c r="T419" i="1" s="1"/>
  <c r="U419" i="1" s="1"/>
  <c r="W419" i="1" s="1"/>
  <c r="R420" i="1"/>
  <c r="R421" i="1" l="1"/>
  <c r="S420" i="1"/>
  <c r="T420" i="1" s="1"/>
  <c r="U420" i="1" s="1"/>
  <c r="W420" i="1" s="1"/>
  <c r="S421" i="1" l="1"/>
  <c r="T421" i="1" s="1"/>
  <c r="U421" i="1" s="1"/>
  <c r="W421" i="1" s="1"/>
  <c r="R422" i="1"/>
  <c r="S422" i="1" l="1"/>
  <c r="T422" i="1" s="1"/>
  <c r="U422" i="1" s="1"/>
  <c r="W422" i="1" s="1"/>
  <c r="R423" i="1"/>
  <c r="R424" i="1" l="1"/>
  <c r="S423" i="1"/>
  <c r="T423" i="1" s="1"/>
  <c r="U423" i="1" s="1"/>
  <c r="W423" i="1" s="1"/>
  <c r="R425" i="1" l="1"/>
  <c r="S424" i="1"/>
  <c r="T424" i="1" s="1"/>
  <c r="U424" i="1" s="1"/>
  <c r="W424" i="1" s="1"/>
  <c r="R426" i="1" l="1"/>
  <c r="S425" i="1"/>
  <c r="T425" i="1" s="1"/>
  <c r="U425" i="1" s="1"/>
  <c r="W425" i="1" s="1"/>
  <c r="S426" i="1" l="1"/>
  <c r="T426" i="1" s="1"/>
  <c r="U426" i="1" s="1"/>
  <c r="W426" i="1" s="1"/>
  <c r="R427" i="1"/>
  <c r="S427" i="1" l="1"/>
  <c r="T427" i="1" s="1"/>
  <c r="U427" i="1" s="1"/>
  <c r="W427" i="1" s="1"/>
  <c r="R428" i="1"/>
  <c r="R429" i="1" l="1"/>
  <c r="S428" i="1"/>
  <c r="T428" i="1" s="1"/>
  <c r="U428" i="1" s="1"/>
  <c r="W428" i="1" s="1"/>
  <c r="R430" i="1" l="1"/>
  <c r="S429" i="1"/>
  <c r="T429" i="1" s="1"/>
  <c r="U429" i="1" s="1"/>
  <c r="W429" i="1" s="1"/>
  <c r="S430" i="1" l="1"/>
  <c r="T430" i="1" s="1"/>
  <c r="U430" i="1" s="1"/>
  <c r="W430" i="1" s="1"/>
  <c r="R431" i="1"/>
  <c r="R432" i="1" l="1"/>
  <c r="S431" i="1"/>
  <c r="T431" i="1" s="1"/>
  <c r="U431" i="1" s="1"/>
  <c r="W431" i="1" s="1"/>
  <c r="S432" i="1" l="1"/>
  <c r="T432" i="1" s="1"/>
  <c r="U432" i="1" s="1"/>
  <c r="W432" i="1" s="1"/>
  <c r="R433" i="1"/>
  <c r="S433" i="1" l="1"/>
  <c r="T433" i="1" s="1"/>
  <c r="U433" i="1" s="1"/>
  <c r="W433" i="1" s="1"/>
  <c r="R434" i="1"/>
  <c r="S434" i="1" l="1"/>
  <c r="T434" i="1" s="1"/>
  <c r="U434" i="1" s="1"/>
  <c r="W434" i="1" s="1"/>
  <c r="R435" i="1"/>
  <c r="R436" i="1" l="1"/>
  <c r="S435" i="1"/>
  <c r="T435" i="1" s="1"/>
  <c r="U435" i="1" s="1"/>
  <c r="W435" i="1" s="1"/>
  <c r="R437" i="1" l="1"/>
  <c r="S436" i="1"/>
  <c r="T436" i="1" s="1"/>
  <c r="U436" i="1" s="1"/>
  <c r="W436" i="1" s="1"/>
  <c r="S437" i="1" l="1"/>
  <c r="T437" i="1" s="1"/>
  <c r="U437" i="1" s="1"/>
  <c r="W437" i="1" s="1"/>
  <c r="R438" i="1"/>
  <c r="S438" i="1" l="1"/>
  <c r="T438" i="1" s="1"/>
  <c r="U438" i="1" s="1"/>
  <c r="W438" i="1" s="1"/>
  <c r="R439" i="1"/>
  <c r="R440" i="1" l="1"/>
  <c r="S439" i="1"/>
  <c r="T439" i="1" s="1"/>
  <c r="U439" i="1" s="1"/>
  <c r="W439" i="1" s="1"/>
  <c r="R441" i="1" l="1"/>
  <c r="S440" i="1"/>
  <c r="T440" i="1" s="1"/>
  <c r="U440" i="1" s="1"/>
  <c r="W440" i="1" s="1"/>
  <c r="S441" i="1" l="1"/>
  <c r="T441" i="1" s="1"/>
  <c r="U441" i="1" s="1"/>
  <c r="W441" i="1" s="1"/>
  <c r="R442" i="1"/>
  <c r="R443" i="1" l="1"/>
  <c r="S442" i="1"/>
  <c r="T442" i="1" s="1"/>
  <c r="U442" i="1" s="1"/>
  <c r="W442" i="1" s="1"/>
  <c r="R444" i="1" l="1"/>
  <c r="S443" i="1"/>
  <c r="T443" i="1" s="1"/>
  <c r="U443" i="1" s="1"/>
  <c r="W443" i="1" s="1"/>
  <c r="R445" i="1" l="1"/>
  <c r="S444" i="1"/>
  <c r="T444" i="1" s="1"/>
  <c r="U444" i="1" s="1"/>
  <c r="W444" i="1" s="1"/>
  <c r="S445" i="1" l="1"/>
  <c r="T445" i="1" s="1"/>
  <c r="U445" i="1" s="1"/>
  <c r="W445" i="1" s="1"/>
  <c r="R446" i="1"/>
  <c r="S446" i="1" l="1"/>
  <c r="T446" i="1" s="1"/>
  <c r="U446" i="1" s="1"/>
  <c r="W446" i="1" s="1"/>
  <c r="R447" i="1"/>
  <c r="S447" i="1" l="1"/>
  <c r="T447" i="1" s="1"/>
  <c r="U447" i="1" s="1"/>
  <c r="W447" i="1" s="1"/>
  <c r="R448" i="1"/>
  <c r="R449" i="1" l="1"/>
  <c r="S448" i="1"/>
  <c r="T448" i="1" s="1"/>
  <c r="U448" i="1" s="1"/>
  <c r="W448" i="1" s="1"/>
  <c r="R450" i="1" l="1"/>
  <c r="S449" i="1"/>
  <c r="T449" i="1" s="1"/>
  <c r="U449" i="1" s="1"/>
  <c r="W449" i="1" s="1"/>
  <c r="R451" i="1" l="1"/>
  <c r="S450" i="1"/>
  <c r="T450" i="1" s="1"/>
  <c r="U450" i="1" s="1"/>
  <c r="W450" i="1" s="1"/>
  <c r="S451" i="1" l="1"/>
  <c r="T451" i="1" s="1"/>
  <c r="U451" i="1" s="1"/>
  <c r="W451" i="1" s="1"/>
  <c r="R452" i="1"/>
  <c r="S452" i="1" l="1"/>
  <c r="T452" i="1" s="1"/>
  <c r="U452" i="1" s="1"/>
  <c r="W452" i="1" s="1"/>
  <c r="R453" i="1"/>
  <c r="S453" i="1" l="1"/>
  <c r="T453" i="1" s="1"/>
  <c r="U453" i="1" s="1"/>
  <c r="W453" i="1" s="1"/>
  <c r="R454" i="1"/>
  <c r="S454" i="1" l="1"/>
  <c r="T454" i="1" s="1"/>
  <c r="U454" i="1" s="1"/>
  <c r="W454" i="1" s="1"/>
  <c r="R455" i="1"/>
  <c r="S455" i="1" l="1"/>
  <c r="T455" i="1" s="1"/>
  <c r="U455" i="1" s="1"/>
  <c r="W455" i="1" s="1"/>
  <c r="R456" i="1"/>
  <c r="R457" i="1" l="1"/>
  <c r="S456" i="1"/>
  <c r="T456" i="1" s="1"/>
  <c r="U456" i="1" s="1"/>
  <c r="W456" i="1" s="1"/>
  <c r="S457" i="1" l="1"/>
  <c r="T457" i="1" s="1"/>
  <c r="U457" i="1" s="1"/>
  <c r="W457" i="1" s="1"/>
  <c r="R458" i="1"/>
  <c r="R459" i="1" l="1"/>
  <c r="S458" i="1"/>
  <c r="T458" i="1" s="1"/>
  <c r="U458" i="1" s="1"/>
  <c r="W458" i="1" s="1"/>
  <c r="S459" i="1" l="1"/>
  <c r="T459" i="1" s="1"/>
  <c r="U459" i="1" s="1"/>
  <c r="W459" i="1" s="1"/>
  <c r="R460" i="1"/>
  <c r="R461" i="1" l="1"/>
  <c r="S460" i="1"/>
  <c r="T460" i="1" s="1"/>
  <c r="U460" i="1" s="1"/>
  <c r="W460" i="1" s="1"/>
  <c r="R462" i="1" l="1"/>
  <c r="S461" i="1"/>
  <c r="T461" i="1" s="1"/>
  <c r="U461" i="1" s="1"/>
  <c r="W461" i="1" s="1"/>
  <c r="S462" i="1" l="1"/>
  <c r="T462" i="1" s="1"/>
  <c r="U462" i="1" s="1"/>
  <c r="W462" i="1" s="1"/>
  <c r="R463" i="1"/>
  <c r="R464" i="1" l="1"/>
  <c r="S463" i="1"/>
  <c r="T463" i="1" s="1"/>
  <c r="U463" i="1" s="1"/>
  <c r="W463" i="1" s="1"/>
  <c r="S464" i="1" l="1"/>
  <c r="T464" i="1" s="1"/>
  <c r="U464" i="1" s="1"/>
  <c r="W464" i="1" s="1"/>
  <c r="R465" i="1"/>
  <c r="S465" i="1" l="1"/>
  <c r="T465" i="1" s="1"/>
  <c r="U465" i="1" s="1"/>
  <c r="W465" i="1" s="1"/>
  <c r="R466" i="1"/>
  <c r="S466" i="1" l="1"/>
  <c r="T466" i="1" s="1"/>
  <c r="U466" i="1" s="1"/>
  <c r="W466" i="1" s="1"/>
  <c r="R467" i="1"/>
  <c r="R468" i="1" l="1"/>
  <c r="S467" i="1"/>
  <c r="T467" i="1" s="1"/>
  <c r="U467" i="1" s="1"/>
  <c r="W467" i="1" s="1"/>
  <c r="R469" i="1" l="1"/>
  <c r="S468" i="1"/>
  <c r="T468" i="1" s="1"/>
  <c r="U468" i="1" s="1"/>
  <c r="W468" i="1" s="1"/>
  <c r="S469" i="1" l="1"/>
  <c r="T469" i="1" s="1"/>
  <c r="U469" i="1" s="1"/>
  <c r="W469" i="1" s="1"/>
  <c r="R470" i="1"/>
  <c r="S470" i="1" l="1"/>
  <c r="T470" i="1" s="1"/>
  <c r="U470" i="1" s="1"/>
  <c r="W470" i="1" s="1"/>
  <c r="R471" i="1"/>
  <c r="S471" i="1" l="1"/>
  <c r="T471" i="1" s="1"/>
  <c r="U471" i="1" s="1"/>
  <c r="W471" i="1" s="1"/>
  <c r="R472" i="1"/>
  <c r="R473" i="1" l="1"/>
  <c r="S472" i="1"/>
  <c r="T472" i="1" s="1"/>
  <c r="U472" i="1" s="1"/>
  <c r="W472" i="1" s="1"/>
  <c r="R474" i="1" l="1"/>
  <c r="S473" i="1"/>
  <c r="T473" i="1" s="1"/>
  <c r="U473" i="1" s="1"/>
  <c r="W473" i="1" s="1"/>
  <c r="R475" i="1" l="1"/>
  <c r="S474" i="1"/>
  <c r="T474" i="1" s="1"/>
  <c r="U474" i="1" s="1"/>
  <c r="W474" i="1" s="1"/>
  <c r="S475" i="1" l="1"/>
  <c r="T475" i="1" s="1"/>
  <c r="U475" i="1" s="1"/>
  <c r="W475" i="1" s="1"/>
  <c r="R476" i="1"/>
  <c r="R477" i="1" l="1"/>
  <c r="S476" i="1"/>
  <c r="T476" i="1" s="1"/>
  <c r="U476" i="1" s="1"/>
  <c r="W476" i="1" s="1"/>
  <c r="S477" i="1" l="1"/>
  <c r="T477" i="1" s="1"/>
  <c r="U477" i="1" s="1"/>
  <c r="W477" i="1" s="1"/>
  <c r="R478" i="1"/>
  <c r="S478" i="1" l="1"/>
  <c r="T478" i="1" s="1"/>
  <c r="U478" i="1" s="1"/>
  <c r="W478" i="1" s="1"/>
  <c r="R479" i="1"/>
  <c r="R480" i="1" l="1"/>
  <c r="S479" i="1"/>
  <c r="T479" i="1" s="1"/>
  <c r="U479" i="1" s="1"/>
  <c r="W479" i="1" s="1"/>
  <c r="R481" i="1" l="1"/>
  <c r="S480" i="1"/>
  <c r="T480" i="1" s="1"/>
  <c r="U480" i="1" s="1"/>
  <c r="W480" i="1" s="1"/>
  <c r="S481" i="1" l="1"/>
  <c r="T481" i="1" s="1"/>
  <c r="U481" i="1" s="1"/>
  <c r="W481" i="1" s="1"/>
  <c r="R482" i="1"/>
  <c r="R483" i="1" l="1"/>
  <c r="S482" i="1"/>
  <c r="T482" i="1" s="1"/>
  <c r="U482" i="1" s="1"/>
  <c r="W482" i="1" s="1"/>
  <c r="R484" i="1" l="1"/>
  <c r="S483" i="1"/>
  <c r="T483" i="1" s="1"/>
  <c r="U483" i="1" s="1"/>
  <c r="W483" i="1" s="1"/>
  <c r="R485" i="1" l="1"/>
  <c r="S484" i="1"/>
  <c r="T484" i="1" s="1"/>
  <c r="U484" i="1" s="1"/>
  <c r="W484" i="1" s="1"/>
  <c r="R486" i="1" l="1"/>
  <c r="S485" i="1"/>
  <c r="T485" i="1" s="1"/>
  <c r="U485" i="1" s="1"/>
  <c r="W485" i="1" s="1"/>
  <c r="R487" i="1" l="1"/>
  <c r="S486" i="1"/>
  <c r="T486" i="1" s="1"/>
  <c r="U486" i="1" s="1"/>
  <c r="W486" i="1" s="1"/>
  <c r="S487" i="1" l="1"/>
  <c r="T487" i="1" s="1"/>
  <c r="U487" i="1" s="1"/>
  <c r="W487" i="1" s="1"/>
  <c r="R488" i="1"/>
  <c r="S488" i="1" l="1"/>
  <c r="T488" i="1" s="1"/>
  <c r="U488" i="1" s="1"/>
  <c r="W488" i="1" s="1"/>
  <c r="R489" i="1"/>
  <c r="R490" i="1" l="1"/>
  <c r="S489" i="1"/>
  <c r="T489" i="1" s="1"/>
  <c r="U489" i="1" s="1"/>
  <c r="W489" i="1" s="1"/>
  <c r="S490" i="1" l="1"/>
  <c r="T490" i="1" s="1"/>
  <c r="U490" i="1" s="1"/>
  <c r="W490" i="1" s="1"/>
  <c r="R491" i="1"/>
  <c r="S491" i="1" l="1"/>
  <c r="T491" i="1" s="1"/>
  <c r="U491" i="1" s="1"/>
  <c r="W491" i="1" s="1"/>
  <c r="R492" i="1"/>
  <c r="R493" i="1" l="1"/>
  <c r="S492" i="1"/>
  <c r="T492" i="1" s="1"/>
  <c r="U492" i="1" s="1"/>
  <c r="W492" i="1" s="1"/>
  <c r="R494" i="1" l="1"/>
  <c r="S493" i="1"/>
  <c r="T493" i="1" s="1"/>
  <c r="U493" i="1" s="1"/>
  <c r="W493" i="1" s="1"/>
  <c r="R495" i="1" l="1"/>
  <c r="S494" i="1"/>
  <c r="T494" i="1" s="1"/>
  <c r="U494" i="1" s="1"/>
  <c r="W494" i="1" s="1"/>
  <c r="S495" i="1" l="1"/>
  <c r="T495" i="1" s="1"/>
  <c r="U495" i="1" s="1"/>
  <c r="W495" i="1" s="1"/>
  <c r="R496" i="1"/>
  <c r="R497" i="1" l="1"/>
  <c r="S496" i="1"/>
  <c r="T496" i="1" s="1"/>
  <c r="U496" i="1" s="1"/>
  <c r="W496" i="1" s="1"/>
  <c r="R498" i="1" l="1"/>
  <c r="S497" i="1"/>
  <c r="T497" i="1" s="1"/>
  <c r="U497" i="1" s="1"/>
  <c r="W497" i="1" s="1"/>
  <c r="S498" i="1" l="1"/>
  <c r="T498" i="1" s="1"/>
  <c r="U498" i="1" s="1"/>
  <c r="W498" i="1" s="1"/>
  <c r="R499" i="1"/>
  <c r="S499" i="1" l="1"/>
  <c r="T499" i="1" s="1"/>
  <c r="U499" i="1" s="1"/>
  <c r="W499" i="1" s="1"/>
  <c r="R500" i="1"/>
  <c r="S500" i="1" l="1"/>
  <c r="T500" i="1" s="1"/>
  <c r="U500" i="1" s="1"/>
  <c r="W500" i="1" s="1"/>
  <c r="R501" i="1"/>
  <c r="R502" i="1" l="1"/>
  <c r="S501" i="1"/>
  <c r="T501" i="1" s="1"/>
  <c r="U501" i="1" s="1"/>
  <c r="W501" i="1" s="1"/>
  <c r="S502" i="1" l="1"/>
  <c r="T502" i="1" s="1"/>
  <c r="U502" i="1" s="1"/>
  <c r="W502" i="1" s="1"/>
  <c r="R503" i="1"/>
  <c r="R504" i="1" l="1"/>
  <c r="S503" i="1"/>
  <c r="T503" i="1" s="1"/>
  <c r="U503" i="1" s="1"/>
  <c r="W503" i="1" s="1"/>
  <c r="R505" i="1" l="1"/>
  <c r="S504" i="1"/>
  <c r="T504" i="1" s="1"/>
  <c r="U504" i="1" s="1"/>
  <c r="W504" i="1" s="1"/>
  <c r="S505" i="1" l="1"/>
  <c r="T505" i="1" s="1"/>
  <c r="U505" i="1" s="1"/>
  <c r="W505" i="1" s="1"/>
  <c r="R506" i="1"/>
  <c r="R507" i="1" l="1"/>
  <c r="S506" i="1"/>
  <c r="T506" i="1" s="1"/>
  <c r="U506" i="1" s="1"/>
  <c r="W506" i="1" s="1"/>
  <c r="R508" i="1" l="1"/>
  <c r="S507" i="1"/>
  <c r="T507" i="1" s="1"/>
  <c r="U507" i="1" s="1"/>
  <c r="W507" i="1" s="1"/>
  <c r="S508" i="1" l="1"/>
  <c r="T508" i="1" s="1"/>
  <c r="U508" i="1" s="1"/>
  <c r="W508" i="1" s="1"/>
  <c r="R509" i="1"/>
  <c r="S509" i="1" l="1"/>
  <c r="T509" i="1" s="1"/>
  <c r="U509" i="1" s="1"/>
  <c r="W509" i="1" s="1"/>
  <c r="R510" i="1"/>
  <c r="S510" i="1" l="1"/>
  <c r="T510" i="1" s="1"/>
  <c r="U510" i="1" s="1"/>
  <c r="W510" i="1" s="1"/>
  <c r="R511" i="1"/>
  <c r="R512" i="1" l="1"/>
  <c r="S511" i="1"/>
  <c r="T511" i="1" s="1"/>
  <c r="U511" i="1" s="1"/>
  <c r="W511" i="1" s="1"/>
  <c r="S512" i="1" l="1"/>
  <c r="T512" i="1" s="1"/>
  <c r="U512" i="1" s="1"/>
  <c r="W512" i="1" s="1"/>
  <c r="R513" i="1"/>
  <c r="S513" i="1" l="1"/>
  <c r="T513" i="1" s="1"/>
  <c r="U513" i="1" s="1"/>
  <c r="W513" i="1" s="1"/>
  <c r="R514" i="1"/>
  <c r="R515" i="1" l="1"/>
  <c r="S514" i="1"/>
  <c r="T514" i="1" s="1"/>
  <c r="U514" i="1" s="1"/>
  <c r="W514" i="1" s="1"/>
  <c r="S515" i="1" l="1"/>
  <c r="T515" i="1" s="1"/>
  <c r="U515" i="1" s="1"/>
  <c r="W515" i="1" s="1"/>
  <c r="R516" i="1"/>
  <c r="S516" i="1" l="1"/>
  <c r="T516" i="1" s="1"/>
  <c r="U516" i="1" s="1"/>
  <c r="W516" i="1" s="1"/>
  <c r="R517" i="1"/>
  <c r="R518" i="1" l="1"/>
  <c r="S517" i="1"/>
  <c r="T517" i="1" s="1"/>
  <c r="U517" i="1" s="1"/>
  <c r="W517" i="1" s="1"/>
  <c r="R519" i="1" l="1"/>
  <c r="S518" i="1"/>
  <c r="T518" i="1" s="1"/>
  <c r="U518" i="1" s="1"/>
  <c r="W518" i="1" s="1"/>
  <c r="R520" i="1" l="1"/>
  <c r="S519" i="1"/>
  <c r="T519" i="1" s="1"/>
  <c r="U519" i="1" s="1"/>
  <c r="W519" i="1" s="1"/>
  <c r="R521" i="1" l="1"/>
  <c r="S520" i="1"/>
  <c r="T520" i="1" s="1"/>
  <c r="U520" i="1" s="1"/>
  <c r="W520" i="1" s="1"/>
  <c r="S521" i="1" l="1"/>
  <c r="T521" i="1" s="1"/>
  <c r="U521" i="1" s="1"/>
  <c r="W521" i="1" s="1"/>
  <c r="R522" i="1"/>
  <c r="S522" i="1" l="1"/>
  <c r="T522" i="1" s="1"/>
  <c r="U522" i="1" s="1"/>
  <c r="W522" i="1" s="1"/>
  <c r="R523" i="1"/>
  <c r="S523" i="1" l="1"/>
  <c r="T523" i="1" s="1"/>
  <c r="U523" i="1" s="1"/>
  <c r="W523" i="1" s="1"/>
  <c r="R524" i="1"/>
  <c r="R525" i="1" l="1"/>
  <c r="S524" i="1"/>
  <c r="T524" i="1" s="1"/>
  <c r="U524" i="1" s="1"/>
  <c r="W524" i="1" s="1"/>
  <c r="R526" i="1" l="1"/>
  <c r="S525" i="1"/>
  <c r="T525" i="1" s="1"/>
  <c r="U525" i="1" s="1"/>
  <c r="W525" i="1" s="1"/>
  <c r="R527" i="1" l="1"/>
  <c r="S526" i="1"/>
  <c r="T526" i="1" s="1"/>
  <c r="U526" i="1" s="1"/>
  <c r="W526" i="1" s="1"/>
  <c r="R528" i="1" l="1"/>
  <c r="S527" i="1"/>
  <c r="T527" i="1" s="1"/>
  <c r="U527" i="1" s="1"/>
  <c r="W527" i="1" s="1"/>
  <c r="S528" i="1" l="1"/>
  <c r="T528" i="1" s="1"/>
  <c r="U528" i="1" s="1"/>
  <c r="W528" i="1" s="1"/>
  <c r="R529" i="1"/>
  <c r="R530" i="1" l="1"/>
  <c r="S529" i="1"/>
  <c r="T529" i="1" s="1"/>
  <c r="U529" i="1" s="1"/>
  <c r="W529" i="1" s="1"/>
  <c r="R531" i="1" l="1"/>
  <c r="S530" i="1"/>
  <c r="T530" i="1" s="1"/>
  <c r="U530" i="1" s="1"/>
  <c r="W530" i="1" s="1"/>
  <c r="R532" i="1" l="1"/>
  <c r="S531" i="1"/>
  <c r="T531" i="1" s="1"/>
  <c r="U531" i="1" s="1"/>
  <c r="W531" i="1" s="1"/>
  <c r="R533" i="1" l="1"/>
  <c r="S532" i="1"/>
  <c r="T532" i="1" s="1"/>
  <c r="U532" i="1" s="1"/>
  <c r="W532" i="1" s="1"/>
  <c r="S533" i="1" l="1"/>
  <c r="T533" i="1" s="1"/>
  <c r="U533" i="1" s="1"/>
  <c r="W533" i="1" s="1"/>
  <c r="R534" i="1"/>
  <c r="R535" i="1" l="1"/>
  <c r="S534" i="1"/>
  <c r="T534" i="1" s="1"/>
  <c r="U534" i="1" s="1"/>
  <c r="W534" i="1" s="1"/>
  <c r="R536" i="1" l="1"/>
  <c r="S535" i="1"/>
  <c r="T535" i="1" s="1"/>
  <c r="U535" i="1" s="1"/>
  <c r="W535" i="1" s="1"/>
  <c r="R537" i="1" l="1"/>
  <c r="S536" i="1"/>
  <c r="T536" i="1" s="1"/>
  <c r="U536" i="1" s="1"/>
  <c r="W536" i="1" s="1"/>
  <c r="R538" i="1" l="1"/>
  <c r="S537" i="1"/>
  <c r="T537" i="1" s="1"/>
  <c r="U537" i="1" s="1"/>
  <c r="W537" i="1" s="1"/>
  <c r="S538" i="1" l="1"/>
  <c r="T538" i="1" s="1"/>
  <c r="U538" i="1" s="1"/>
  <c r="W538" i="1" s="1"/>
  <c r="R539" i="1"/>
  <c r="R540" i="1" l="1"/>
  <c r="S539" i="1"/>
  <c r="T539" i="1" s="1"/>
  <c r="U539" i="1" s="1"/>
  <c r="W539" i="1" s="1"/>
  <c r="R541" i="1" l="1"/>
  <c r="S540" i="1"/>
  <c r="T540" i="1" s="1"/>
  <c r="U540" i="1" s="1"/>
  <c r="W540" i="1" s="1"/>
  <c r="R542" i="1" l="1"/>
  <c r="S541" i="1"/>
  <c r="T541" i="1" s="1"/>
  <c r="U541" i="1" s="1"/>
  <c r="W541" i="1" s="1"/>
  <c r="S542" i="1" l="1"/>
  <c r="T542" i="1" s="1"/>
  <c r="U542" i="1" s="1"/>
  <c r="W542" i="1" s="1"/>
  <c r="R543" i="1"/>
  <c r="R544" i="1" l="1"/>
  <c r="S543" i="1"/>
  <c r="T543" i="1" s="1"/>
  <c r="U543" i="1" s="1"/>
  <c r="W543" i="1" s="1"/>
  <c r="S544" i="1" l="1"/>
  <c r="T544" i="1" s="1"/>
  <c r="U544" i="1" s="1"/>
  <c r="W544" i="1" s="1"/>
  <c r="R545" i="1"/>
  <c r="S545" i="1" l="1"/>
  <c r="T545" i="1" s="1"/>
  <c r="U545" i="1" s="1"/>
  <c r="W545" i="1" s="1"/>
  <c r="R546" i="1"/>
  <c r="S546" i="1" l="1"/>
  <c r="T546" i="1" s="1"/>
  <c r="U546" i="1" s="1"/>
  <c r="W546" i="1" s="1"/>
  <c r="R547" i="1"/>
  <c r="R548" i="1" l="1"/>
  <c r="S547" i="1"/>
  <c r="T547" i="1" s="1"/>
  <c r="U547" i="1" s="1"/>
  <c r="W547" i="1" s="1"/>
  <c r="S548" i="1" l="1"/>
  <c r="T548" i="1" s="1"/>
  <c r="U548" i="1" s="1"/>
  <c r="W548" i="1" s="1"/>
  <c r="R549" i="1"/>
  <c r="R550" i="1" l="1"/>
  <c r="S549" i="1"/>
  <c r="T549" i="1" s="1"/>
  <c r="U549" i="1" s="1"/>
  <c r="W549" i="1" s="1"/>
  <c r="S550" i="1" l="1"/>
  <c r="T550" i="1" s="1"/>
  <c r="U550" i="1" s="1"/>
  <c r="W550" i="1" s="1"/>
  <c r="R551" i="1"/>
  <c r="R552" i="1" l="1"/>
  <c r="S551" i="1"/>
  <c r="T551" i="1" s="1"/>
  <c r="U551" i="1" s="1"/>
  <c r="W551" i="1" s="1"/>
  <c r="R553" i="1" l="1"/>
  <c r="S552" i="1"/>
  <c r="T552" i="1" s="1"/>
  <c r="U552" i="1" s="1"/>
  <c r="W552" i="1" s="1"/>
  <c r="R554" i="1" l="1"/>
  <c r="S553" i="1"/>
  <c r="T553" i="1" s="1"/>
  <c r="U553" i="1" s="1"/>
  <c r="W553" i="1" s="1"/>
  <c r="R555" i="1" l="1"/>
  <c r="S554" i="1"/>
  <c r="T554" i="1" s="1"/>
  <c r="U554" i="1" s="1"/>
  <c r="W554" i="1" s="1"/>
  <c r="R556" i="1" l="1"/>
  <c r="S555" i="1"/>
  <c r="T555" i="1" s="1"/>
  <c r="U555" i="1" s="1"/>
  <c r="W555" i="1" s="1"/>
  <c r="S556" i="1" l="1"/>
  <c r="T556" i="1" s="1"/>
  <c r="U556" i="1" s="1"/>
  <c r="W556" i="1" s="1"/>
  <c r="R557" i="1"/>
  <c r="R558" i="1" l="1"/>
  <c r="S557" i="1"/>
  <c r="T557" i="1" s="1"/>
  <c r="U557" i="1" s="1"/>
  <c r="W557" i="1" s="1"/>
  <c r="S558" i="1" l="1"/>
  <c r="T558" i="1" s="1"/>
  <c r="U558" i="1" s="1"/>
  <c r="W558" i="1" s="1"/>
  <c r="R559" i="1"/>
  <c r="R560" i="1" l="1"/>
  <c r="S559" i="1"/>
  <c r="T559" i="1" s="1"/>
  <c r="U559" i="1" s="1"/>
  <c r="W559" i="1" s="1"/>
  <c r="S560" i="1" l="1"/>
  <c r="T560" i="1" s="1"/>
  <c r="U560" i="1" s="1"/>
  <c r="W560" i="1" s="1"/>
  <c r="R561" i="1"/>
  <c r="R562" i="1" l="1"/>
  <c r="S561" i="1"/>
  <c r="T561" i="1" s="1"/>
  <c r="U561" i="1" s="1"/>
  <c r="W561" i="1" s="1"/>
  <c r="R563" i="1" l="1"/>
  <c r="S562" i="1"/>
  <c r="T562" i="1" s="1"/>
  <c r="U562" i="1" s="1"/>
  <c r="W562" i="1" s="1"/>
  <c r="S563" i="1" l="1"/>
  <c r="T563" i="1" s="1"/>
  <c r="U563" i="1" s="1"/>
  <c r="W563" i="1" s="1"/>
  <c r="R564" i="1"/>
  <c r="S564" i="1" l="1"/>
  <c r="T564" i="1" s="1"/>
  <c r="U564" i="1" s="1"/>
  <c r="W564" i="1" s="1"/>
  <c r="R565" i="1"/>
  <c r="S565" i="1" l="1"/>
  <c r="T565" i="1" s="1"/>
  <c r="U565" i="1" s="1"/>
  <c r="W565" i="1" s="1"/>
  <c r="R566" i="1"/>
  <c r="R567" i="1" l="1"/>
  <c r="S566" i="1"/>
  <c r="T566" i="1" s="1"/>
  <c r="U566" i="1" s="1"/>
  <c r="W566" i="1" s="1"/>
  <c r="R568" i="1" l="1"/>
  <c r="S567" i="1"/>
  <c r="T567" i="1" s="1"/>
  <c r="U567" i="1" s="1"/>
  <c r="W567" i="1" s="1"/>
  <c r="S568" i="1" l="1"/>
  <c r="T568" i="1" s="1"/>
  <c r="U568" i="1" s="1"/>
  <c r="W568" i="1" s="1"/>
  <c r="R569" i="1"/>
  <c r="R570" i="1" l="1"/>
  <c r="S569" i="1"/>
  <c r="T569" i="1" s="1"/>
  <c r="U569" i="1" s="1"/>
  <c r="W569" i="1" s="1"/>
  <c r="S570" i="1" l="1"/>
  <c r="T570" i="1" s="1"/>
  <c r="U570" i="1" s="1"/>
  <c r="W570" i="1" s="1"/>
  <c r="R571" i="1"/>
  <c r="R572" i="1" l="1"/>
  <c r="S571" i="1"/>
  <c r="T571" i="1" s="1"/>
  <c r="U571" i="1" s="1"/>
  <c r="W571" i="1" s="1"/>
  <c r="S572" i="1" l="1"/>
  <c r="T572" i="1" s="1"/>
  <c r="U572" i="1" s="1"/>
  <c r="W572" i="1" s="1"/>
  <c r="R573" i="1"/>
  <c r="R574" i="1" l="1"/>
  <c r="S573" i="1"/>
  <c r="T573" i="1" s="1"/>
  <c r="U573" i="1" s="1"/>
  <c r="W573" i="1" s="1"/>
  <c r="S574" i="1" l="1"/>
  <c r="T574" i="1" s="1"/>
  <c r="U574" i="1" s="1"/>
  <c r="W574" i="1" s="1"/>
  <c r="R575" i="1"/>
  <c r="R576" i="1" l="1"/>
  <c r="S575" i="1"/>
  <c r="T575" i="1" s="1"/>
  <c r="U575" i="1" s="1"/>
  <c r="W575" i="1" s="1"/>
  <c r="R577" i="1" l="1"/>
  <c r="S576" i="1"/>
  <c r="T576" i="1" s="1"/>
  <c r="U576" i="1" s="1"/>
  <c r="W576" i="1" s="1"/>
  <c r="R578" i="1" l="1"/>
  <c r="S577" i="1"/>
  <c r="T577" i="1" s="1"/>
  <c r="U577" i="1" s="1"/>
  <c r="W577" i="1" s="1"/>
  <c r="R579" i="1" l="1"/>
  <c r="S578" i="1"/>
  <c r="T578" i="1" s="1"/>
  <c r="U578" i="1" s="1"/>
  <c r="W578" i="1" s="1"/>
  <c r="S579" i="1" l="1"/>
  <c r="T579" i="1" s="1"/>
  <c r="U579" i="1" s="1"/>
  <c r="W579" i="1" s="1"/>
  <c r="R580" i="1"/>
  <c r="R581" i="1" l="1"/>
  <c r="S580" i="1"/>
  <c r="T580" i="1" s="1"/>
  <c r="U580" i="1" s="1"/>
  <c r="W580" i="1" s="1"/>
  <c r="R582" i="1" l="1"/>
  <c r="S581" i="1"/>
  <c r="T581" i="1" s="1"/>
  <c r="U581" i="1" s="1"/>
  <c r="W581" i="1" s="1"/>
  <c r="R583" i="1" l="1"/>
  <c r="S582" i="1"/>
  <c r="T582" i="1" s="1"/>
  <c r="U582" i="1" s="1"/>
  <c r="W582" i="1" s="1"/>
  <c r="S583" i="1" l="1"/>
  <c r="T583" i="1" s="1"/>
  <c r="U583" i="1" s="1"/>
  <c r="W583" i="1" s="1"/>
  <c r="R584" i="1"/>
  <c r="R585" i="1" l="1"/>
  <c r="S584" i="1"/>
  <c r="T584" i="1" s="1"/>
  <c r="U584" i="1" s="1"/>
  <c r="W584" i="1" s="1"/>
  <c r="S585" i="1" l="1"/>
  <c r="T585" i="1" s="1"/>
  <c r="U585" i="1" s="1"/>
  <c r="W585" i="1" s="1"/>
  <c r="R586" i="1"/>
  <c r="R587" i="1" l="1"/>
  <c r="S586" i="1"/>
  <c r="T586" i="1" s="1"/>
  <c r="U586" i="1" s="1"/>
  <c r="W586" i="1" s="1"/>
  <c r="R588" i="1" l="1"/>
  <c r="S587" i="1"/>
  <c r="T587" i="1" s="1"/>
  <c r="U587" i="1" s="1"/>
  <c r="W587" i="1" s="1"/>
  <c r="S588" i="1" l="1"/>
  <c r="T588" i="1" s="1"/>
  <c r="U588" i="1" s="1"/>
  <c r="W588" i="1" s="1"/>
  <c r="R589" i="1"/>
  <c r="R590" i="1" l="1"/>
  <c r="S589" i="1"/>
  <c r="T589" i="1" s="1"/>
  <c r="U589" i="1" s="1"/>
  <c r="W589" i="1" s="1"/>
  <c r="R591" i="1" l="1"/>
  <c r="S590" i="1"/>
  <c r="T590" i="1" s="1"/>
  <c r="U590" i="1" s="1"/>
  <c r="W590" i="1" s="1"/>
  <c r="S591" i="1" l="1"/>
  <c r="T591" i="1" s="1"/>
  <c r="U591" i="1" s="1"/>
  <c r="W591" i="1" s="1"/>
  <c r="R592" i="1"/>
  <c r="S592" i="1" l="1"/>
  <c r="T592" i="1" s="1"/>
  <c r="U592" i="1" s="1"/>
  <c r="W592" i="1" s="1"/>
  <c r="R593" i="1"/>
  <c r="S593" i="1" l="1"/>
  <c r="T593" i="1" s="1"/>
  <c r="U593" i="1" s="1"/>
  <c r="W593" i="1" s="1"/>
  <c r="R594" i="1"/>
  <c r="S594" i="1" l="1"/>
  <c r="T594" i="1" s="1"/>
  <c r="U594" i="1" s="1"/>
  <c r="W594" i="1" s="1"/>
  <c r="R595" i="1"/>
  <c r="S595" i="1" l="1"/>
  <c r="T595" i="1" s="1"/>
  <c r="U595" i="1" s="1"/>
  <c r="W595" i="1" s="1"/>
  <c r="R596" i="1"/>
  <c r="S596" i="1" l="1"/>
  <c r="T596" i="1" s="1"/>
  <c r="U596" i="1" s="1"/>
  <c r="W596" i="1" s="1"/>
  <c r="R597" i="1"/>
  <c r="S597" i="1" l="1"/>
  <c r="T597" i="1" s="1"/>
  <c r="U597" i="1" s="1"/>
  <c r="W597" i="1" s="1"/>
  <c r="R598" i="1"/>
  <c r="R599" i="1" l="1"/>
  <c r="S598" i="1"/>
  <c r="T598" i="1" s="1"/>
  <c r="U598" i="1" s="1"/>
  <c r="W598" i="1" s="1"/>
  <c r="R600" i="1" l="1"/>
  <c r="S599" i="1"/>
  <c r="T599" i="1" s="1"/>
  <c r="U599" i="1" s="1"/>
  <c r="W599" i="1" s="1"/>
  <c r="S600" i="1" l="1"/>
  <c r="T600" i="1" s="1"/>
  <c r="U600" i="1" s="1"/>
  <c r="W600" i="1" s="1"/>
  <c r="R601" i="1"/>
  <c r="R602" i="1" l="1"/>
  <c r="S601" i="1"/>
  <c r="T601" i="1" s="1"/>
  <c r="U601" i="1" s="1"/>
  <c r="W601" i="1" s="1"/>
  <c r="R603" i="1" l="1"/>
  <c r="S602" i="1"/>
  <c r="T602" i="1" s="1"/>
  <c r="U602" i="1" s="1"/>
  <c r="W602" i="1" s="1"/>
  <c r="R604" i="1" l="1"/>
  <c r="S603" i="1"/>
  <c r="T603" i="1" s="1"/>
  <c r="U603" i="1" s="1"/>
  <c r="W603" i="1" s="1"/>
  <c r="S604" i="1" l="1"/>
  <c r="T604" i="1" s="1"/>
  <c r="U604" i="1" s="1"/>
  <c r="W604" i="1" s="1"/>
  <c r="R605" i="1"/>
  <c r="S605" i="1" l="1"/>
  <c r="T605" i="1" s="1"/>
  <c r="U605" i="1" s="1"/>
  <c r="W605" i="1" s="1"/>
  <c r="R606" i="1"/>
  <c r="R607" i="1" l="1"/>
  <c r="S606" i="1"/>
  <c r="T606" i="1" s="1"/>
  <c r="U606" i="1" s="1"/>
  <c r="W606" i="1" s="1"/>
  <c r="S607" i="1" l="1"/>
  <c r="T607" i="1" s="1"/>
  <c r="U607" i="1" s="1"/>
  <c r="W607" i="1" s="1"/>
  <c r="R608" i="1"/>
  <c r="R609" i="1" l="1"/>
  <c r="S608" i="1"/>
  <c r="T608" i="1" s="1"/>
  <c r="U608" i="1" s="1"/>
  <c r="W608" i="1" s="1"/>
  <c r="R610" i="1" l="1"/>
  <c r="S609" i="1"/>
  <c r="T609" i="1" s="1"/>
  <c r="U609" i="1" s="1"/>
  <c r="W609" i="1" s="1"/>
  <c r="S610" i="1" l="1"/>
  <c r="T610" i="1" s="1"/>
  <c r="U610" i="1" s="1"/>
  <c r="W610" i="1" s="1"/>
  <c r="R611" i="1"/>
  <c r="S611" i="1" l="1"/>
  <c r="T611" i="1" s="1"/>
  <c r="U611" i="1" s="1"/>
  <c r="W611" i="1" s="1"/>
  <c r="R612" i="1"/>
  <c r="R613" i="1" l="1"/>
  <c r="S612" i="1"/>
  <c r="T612" i="1" s="1"/>
  <c r="U612" i="1" s="1"/>
  <c r="W612" i="1" s="1"/>
  <c r="S613" i="1" l="1"/>
  <c r="T613" i="1" s="1"/>
  <c r="U613" i="1" s="1"/>
  <c r="W613" i="1" s="1"/>
  <c r="R614" i="1"/>
  <c r="R615" i="1" l="1"/>
  <c r="S614" i="1"/>
  <c r="T614" i="1" s="1"/>
  <c r="U614" i="1" s="1"/>
  <c r="W614" i="1" s="1"/>
  <c r="R616" i="1" l="1"/>
  <c r="S615" i="1"/>
  <c r="T615" i="1" s="1"/>
  <c r="U615" i="1" s="1"/>
  <c r="W615" i="1" s="1"/>
  <c r="R617" i="1" l="1"/>
  <c r="S616" i="1"/>
  <c r="T616" i="1" s="1"/>
  <c r="U616" i="1" s="1"/>
  <c r="W616" i="1" s="1"/>
  <c r="S617" i="1" l="1"/>
  <c r="T617" i="1" s="1"/>
  <c r="U617" i="1" s="1"/>
  <c r="W617" i="1" s="1"/>
  <c r="R618" i="1"/>
  <c r="R619" i="1" l="1"/>
  <c r="S618" i="1"/>
  <c r="T618" i="1" s="1"/>
  <c r="U618" i="1" s="1"/>
  <c r="W618" i="1" s="1"/>
  <c r="R620" i="1" l="1"/>
  <c r="S619" i="1"/>
  <c r="T619" i="1" s="1"/>
  <c r="U619" i="1" s="1"/>
  <c r="W619" i="1" s="1"/>
  <c r="S620" i="1" l="1"/>
  <c r="T620" i="1" s="1"/>
  <c r="U620" i="1" s="1"/>
  <c r="W620" i="1" s="1"/>
  <c r="R621" i="1"/>
  <c r="R622" i="1" l="1"/>
  <c r="S621" i="1"/>
  <c r="T621" i="1" s="1"/>
  <c r="U621" i="1" s="1"/>
  <c r="W621" i="1" s="1"/>
  <c r="S622" i="1" l="1"/>
  <c r="T622" i="1" s="1"/>
  <c r="U622" i="1" s="1"/>
  <c r="W622" i="1" s="1"/>
  <c r="R623" i="1"/>
  <c r="R624" i="1" l="1"/>
  <c r="S623" i="1"/>
  <c r="T623" i="1" s="1"/>
  <c r="U623" i="1" s="1"/>
  <c r="W623" i="1" s="1"/>
  <c r="S624" i="1" l="1"/>
  <c r="T624" i="1" s="1"/>
  <c r="U624" i="1" s="1"/>
  <c r="W624" i="1" s="1"/>
  <c r="R625" i="1"/>
  <c r="S625" i="1" l="1"/>
  <c r="T625" i="1" s="1"/>
  <c r="U625" i="1" s="1"/>
  <c r="W625" i="1" s="1"/>
  <c r="R626" i="1"/>
  <c r="R627" i="1" l="1"/>
  <c r="S626" i="1"/>
  <c r="T626" i="1" s="1"/>
  <c r="U626" i="1" s="1"/>
  <c r="W626" i="1" s="1"/>
  <c r="S627" i="1" l="1"/>
  <c r="T627" i="1" s="1"/>
  <c r="U627" i="1" s="1"/>
  <c r="W627" i="1" s="1"/>
  <c r="R628" i="1"/>
  <c r="R629" i="1" l="1"/>
  <c r="S628" i="1"/>
  <c r="T628" i="1" s="1"/>
  <c r="U628" i="1" s="1"/>
  <c r="W628" i="1" s="1"/>
  <c r="S629" i="1" l="1"/>
  <c r="T629" i="1" s="1"/>
  <c r="U629" i="1" s="1"/>
  <c r="W629" i="1" s="1"/>
  <c r="R630" i="1"/>
  <c r="S630" i="1" l="1"/>
  <c r="T630" i="1" s="1"/>
  <c r="U630" i="1" s="1"/>
  <c r="W630" i="1" s="1"/>
  <c r="R631" i="1"/>
  <c r="S631" i="1" l="1"/>
  <c r="T631" i="1" s="1"/>
  <c r="U631" i="1" s="1"/>
  <c r="W631" i="1" s="1"/>
  <c r="R632" i="1"/>
  <c r="S632" i="1" l="1"/>
  <c r="T632" i="1" s="1"/>
  <c r="U632" i="1" s="1"/>
  <c r="W632" i="1" s="1"/>
  <c r="R633" i="1"/>
  <c r="S633" i="1" l="1"/>
  <c r="T633" i="1" s="1"/>
  <c r="U633" i="1" s="1"/>
  <c r="W633" i="1" s="1"/>
  <c r="R634" i="1"/>
  <c r="R635" i="1" l="1"/>
  <c r="S634" i="1"/>
  <c r="T634" i="1" s="1"/>
  <c r="U634" i="1" s="1"/>
  <c r="W634" i="1" s="1"/>
  <c r="S635" i="1" l="1"/>
  <c r="T635" i="1" s="1"/>
  <c r="U635" i="1" s="1"/>
  <c r="W635" i="1" s="1"/>
  <c r="R636" i="1"/>
  <c r="S636" i="1" l="1"/>
  <c r="T636" i="1" s="1"/>
  <c r="U636" i="1" s="1"/>
  <c r="W636" i="1" s="1"/>
  <c r="R637" i="1"/>
  <c r="S637" i="1" l="1"/>
  <c r="T637" i="1" s="1"/>
  <c r="U637" i="1" s="1"/>
  <c r="W637" i="1" s="1"/>
  <c r="R638" i="1"/>
  <c r="S638" i="1" l="1"/>
  <c r="T638" i="1" s="1"/>
  <c r="U638" i="1" s="1"/>
  <c r="W638" i="1" s="1"/>
  <c r="R639" i="1"/>
  <c r="S639" i="1" l="1"/>
  <c r="T639" i="1" s="1"/>
  <c r="U639" i="1" s="1"/>
  <c r="W639" i="1" s="1"/>
  <c r="R640" i="1"/>
  <c r="R641" i="1" l="1"/>
  <c r="S640" i="1"/>
  <c r="T640" i="1" s="1"/>
  <c r="U640" i="1" s="1"/>
  <c r="W640" i="1" s="1"/>
  <c r="R642" i="1" l="1"/>
  <c r="S641" i="1"/>
  <c r="T641" i="1" s="1"/>
  <c r="U641" i="1" s="1"/>
  <c r="W641" i="1" s="1"/>
  <c r="R643" i="1" l="1"/>
  <c r="S642" i="1"/>
  <c r="T642" i="1" s="1"/>
  <c r="U642" i="1" s="1"/>
  <c r="W642" i="1" s="1"/>
  <c r="S643" i="1" l="1"/>
  <c r="T643" i="1" s="1"/>
  <c r="U643" i="1" s="1"/>
  <c r="W643" i="1" s="1"/>
  <c r="R644" i="1"/>
  <c r="R645" i="1" l="1"/>
  <c r="S644" i="1"/>
  <c r="T644" i="1" s="1"/>
  <c r="U644" i="1" s="1"/>
  <c r="W644" i="1" s="1"/>
  <c r="R646" i="1" l="1"/>
  <c r="S645" i="1"/>
  <c r="T645" i="1" s="1"/>
  <c r="U645" i="1" s="1"/>
  <c r="W645" i="1" s="1"/>
  <c r="S646" i="1" l="1"/>
  <c r="T646" i="1" s="1"/>
  <c r="U646" i="1" s="1"/>
  <c r="W646" i="1" s="1"/>
  <c r="R647" i="1"/>
  <c r="S647" i="1" l="1"/>
  <c r="T647" i="1" s="1"/>
  <c r="U647" i="1" s="1"/>
  <c r="W647" i="1" s="1"/>
  <c r="R648" i="1"/>
  <c r="R649" i="1" l="1"/>
  <c r="S648" i="1"/>
  <c r="T648" i="1" s="1"/>
  <c r="U648" i="1" s="1"/>
  <c r="W648" i="1" s="1"/>
  <c r="S649" i="1" l="1"/>
  <c r="T649" i="1" s="1"/>
  <c r="U649" i="1" s="1"/>
  <c r="W649" i="1" s="1"/>
  <c r="R650" i="1"/>
  <c r="S650" i="1" l="1"/>
  <c r="T650" i="1" s="1"/>
  <c r="U650" i="1" s="1"/>
  <c r="W650" i="1" s="1"/>
  <c r="R651" i="1"/>
  <c r="R652" i="1" l="1"/>
  <c r="S651" i="1"/>
  <c r="T651" i="1" s="1"/>
  <c r="U651" i="1" s="1"/>
  <c r="W651" i="1" s="1"/>
  <c r="S652" i="1" l="1"/>
  <c r="T652" i="1" s="1"/>
  <c r="U652" i="1" s="1"/>
  <c r="W652" i="1" s="1"/>
  <c r="R653" i="1"/>
  <c r="R654" i="1" l="1"/>
  <c r="S653" i="1"/>
  <c r="T653" i="1" s="1"/>
  <c r="U653" i="1" s="1"/>
  <c r="W653" i="1" s="1"/>
  <c r="R655" i="1" l="1"/>
  <c r="S654" i="1"/>
  <c r="T654" i="1" s="1"/>
  <c r="U654" i="1" s="1"/>
  <c r="W654" i="1" s="1"/>
  <c r="R656" i="1" l="1"/>
  <c r="S655" i="1"/>
  <c r="T655" i="1" s="1"/>
  <c r="U655" i="1" s="1"/>
  <c r="W655" i="1" s="1"/>
  <c r="R657" i="1" l="1"/>
  <c r="S656" i="1"/>
  <c r="T656" i="1" s="1"/>
  <c r="U656" i="1" s="1"/>
  <c r="W656" i="1" s="1"/>
  <c r="S657" i="1" l="1"/>
  <c r="T657" i="1" s="1"/>
  <c r="U657" i="1" s="1"/>
  <c r="W657" i="1" s="1"/>
  <c r="R658" i="1"/>
  <c r="R659" i="1" l="1"/>
  <c r="S658" i="1"/>
  <c r="T658" i="1" s="1"/>
  <c r="U658" i="1" s="1"/>
  <c r="W658" i="1" s="1"/>
  <c r="R660" i="1" l="1"/>
  <c r="S659" i="1"/>
  <c r="T659" i="1" s="1"/>
  <c r="U659" i="1" s="1"/>
  <c r="W659" i="1" s="1"/>
  <c r="R661" i="1" l="1"/>
  <c r="S660" i="1"/>
  <c r="T660" i="1" s="1"/>
  <c r="U660" i="1" s="1"/>
  <c r="W660" i="1" s="1"/>
  <c r="R662" i="1" l="1"/>
  <c r="S661" i="1"/>
  <c r="T661" i="1" s="1"/>
  <c r="U661" i="1" s="1"/>
  <c r="W661" i="1" s="1"/>
  <c r="R663" i="1" l="1"/>
  <c r="S662" i="1"/>
  <c r="T662" i="1" s="1"/>
  <c r="U662" i="1" s="1"/>
  <c r="W662" i="1" s="1"/>
  <c r="R664" i="1" l="1"/>
  <c r="S663" i="1"/>
  <c r="T663" i="1" s="1"/>
  <c r="U663" i="1" s="1"/>
  <c r="W663" i="1" s="1"/>
  <c r="R665" i="1" l="1"/>
  <c r="S664" i="1"/>
  <c r="T664" i="1" s="1"/>
  <c r="U664" i="1" s="1"/>
  <c r="W664" i="1" s="1"/>
  <c r="R666" i="1" l="1"/>
  <c r="S665" i="1"/>
  <c r="T665" i="1" s="1"/>
  <c r="U665" i="1" s="1"/>
  <c r="W665" i="1" s="1"/>
  <c r="S666" i="1" l="1"/>
  <c r="T666" i="1" s="1"/>
  <c r="U666" i="1" s="1"/>
  <c r="W666" i="1" s="1"/>
  <c r="R667" i="1"/>
  <c r="S667" i="1" l="1"/>
  <c r="T667" i="1" s="1"/>
  <c r="U667" i="1" s="1"/>
  <c r="W667" i="1" s="1"/>
  <c r="R668" i="1"/>
  <c r="S668" i="1" l="1"/>
  <c r="T668" i="1" s="1"/>
  <c r="U668" i="1" s="1"/>
  <c r="W668" i="1" s="1"/>
  <c r="R669" i="1"/>
  <c r="S669" i="1" l="1"/>
  <c r="T669" i="1" s="1"/>
  <c r="U669" i="1" s="1"/>
  <c r="W669" i="1" s="1"/>
  <c r="R670" i="1"/>
  <c r="S670" i="1" l="1"/>
  <c r="T670" i="1" s="1"/>
  <c r="U670" i="1" s="1"/>
  <c r="W670" i="1" s="1"/>
  <c r="R671" i="1"/>
  <c r="R672" i="1" l="1"/>
  <c r="S671" i="1"/>
  <c r="T671" i="1" s="1"/>
  <c r="U671" i="1" s="1"/>
  <c r="W671" i="1" s="1"/>
  <c r="S672" i="1" l="1"/>
  <c r="T672" i="1" s="1"/>
  <c r="U672" i="1" s="1"/>
  <c r="W672" i="1" s="1"/>
  <c r="R673" i="1"/>
  <c r="R674" i="1" l="1"/>
  <c r="S673" i="1"/>
  <c r="T673" i="1" s="1"/>
  <c r="U673" i="1" s="1"/>
  <c r="W673" i="1" s="1"/>
  <c r="S674" i="1" l="1"/>
  <c r="T674" i="1" s="1"/>
  <c r="U674" i="1" s="1"/>
  <c r="W674" i="1" s="1"/>
  <c r="R675" i="1"/>
  <c r="S675" i="1" l="1"/>
  <c r="T675" i="1" s="1"/>
  <c r="U675" i="1" s="1"/>
  <c r="W675" i="1" s="1"/>
  <c r="R676" i="1"/>
  <c r="S676" i="1" l="1"/>
  <c r="T676" i="1" s="1"/>
  <c r="U676" i="1" s="1"/>
  <c r="W676" i="1" s="1"/>
  <c r="R677" i="1"/>
  <c r="S677" i="1" l="1"/>
  <c r="T677" i="1" s="1"/>
  <c r="U677" i="1" s="1"/>
  <c r="W677" i="1" s="1"/>
  <c r="R678" i="1"/>
  <c r="S678" i="1" l="1"/>
  <c r="T678" i="1" s="1"/>
  <c r="U678" i="1" s="1"/>
  <c r="W678" i="1" s="1"/>
  <c r="R679" i="1"/>
  <c r="S679" i="1" l="1"/>
  <c r="T679" i="1" s="1"/>
  <c r="U679" i="1" s="1"/>
  <c r="W679" i="1" s="1"/>
  <c r="R680" i="1"/>
  <c r="R681" i="1" l="1"/>
  <c r="S680" i="1"/>
  <c r="T680" i="1" s="1"/>
  <c r="U680" i="1" s="1"/>
  <c r="W680" i="1" s="1"/>
  <c r="R682" i="1" l="1"/>
  <c r="S681" i="1"/>
  <c r="T681" i="1" s="1"/>
  <c r="U681" i="1" s="1"/>
  <c r="W681" i="1" s="1"/>
  <c r="R683" i="1" l="1"/>
  <c r="S682" i="1"/>
  <c r="T682" i="1" s="1"/>
  <c r="U682" i="1" s="1"/>
  <c r="W682" i="1" s="1"/>
  <c r="R684" i="1" l="1"/>
  <c r="S683" i="1"/>
  <c r="T683" i="1" s="1"/>
  <c r="U683" i="1" s="1"/>
  <c r="W683" i="1" s="1"/>
  <c r="S684" i="1" l="1"/>
  <c r="T684" i="1" s="1"/>
  <c r="U684" i="1" s="1"/>
  <c r="W684" i="1" s="1"/>
  <c r="R685" i="1"/>
  <c r="S685" i="1" l="1"/>
  <c r="T685" i="1" s="1"/>
  <c r="U685" i="1" s="1"/>
  <c r="W685" i="1" s="1"/>
  <c r="R686" i="1"/>
  <c r="R687" i="1" l="1"/>
  <c r="S686" i="1"/>
  <c r="T686" i="1" s="1"/>
  <c r="U686" i="1" s="1"/>
  <c r="W686" i="1" s="1"/>
  <c r="S687" i="1" l="1"/>
  <c r="T687" i="1" s="1"/>
  <c r="U687" i="1" s="1"/>
  <c r="W687" i="1" s="1"/>
  <c r="R688" i="1"/>
  <c r="S688" i="1" l="1"/>
  <c r="T688" i="1" s="1"/>
  <c r="U688" i="1" s="1"/>
  <c r="W688" i="1" s="1"/>
  <c r="R689" i="1"/>
  <c r="S689" i="1" l="1"/>
  <c r="T689" i="1" s="1"/>
  <c r="U689" i="1" s="1"/>
  <c r="W689" i="1" s="1"/>
  <c r="R690" i="1"/>
  <c r="S690" i="1" l="1"/>
  <c r="T690" i="1" s="1"/>
  <c r="U690" i="1" s="1"/>
  <c r="W690" i="1" s="1"/>
  <c r="R691" i="1"/>
  <c r="S691" i="1" l="1"/>
  <c r="T691" i="1" s="1"/>
  <c r="U691" i="1" s="1"/>
  <c r="W691" i="1" s="1"/>
  <c r="R692" i="1"/>
  <c r="R693" i="1" l="1"/>
  <c r="S692" i="1"/>
  <c r="T692" i="1" s="1"/>
  <c r="U692" i="1" s="1"/>
  <c r="W692" i="1" s="1"/>
  <c r="R694" i="1" l="1"/>
  <c r="S693" i="1"/>
  <c r="T693" i="1" s="1"/>
  <c r="U693" i="1" s="1"/>
  <c r="W693" i="1" s="1"/>
  <c r="R695" i="1" l="1"/>
  <c r="S694" i="1"/>
  <c r="T694" i="1" s="1"/>
  <c r="U694" i="1" s="1"/>
  <c r="W694" i="1" s="1"/>
  <c r="R696" i="1" l="1"/>
  <c r="S695" i="1"/>
  <c r="T695" i="1" s="1"/>
  <c r="U695" i="1" s="1"/>
  <c r="W695" i="1" s="1"/>
  <c r="S696" i="1" l="1"/>
  <c r="T696" i="1" s="1"/>
  <c r="U696" i="1" s="1"/>
  <c r="W696" i="1" s="1"/>
  <c r="R697" i="1"/>
  <c r="R698" i="1" l="1"/>
  <c r="S697" i="1"/>
  <c r="T697" i="1" s="1"/>
  <c r="U697" i="1" s="1"/>
  <c r="W697" i="1" s="1"/>
  <c r="R699" i="1" l="1"/>
  <c r="S698" i="1"/>
  <c r="T698" i="1" s="1"/>
  <c r="U698" i="1" s="1"/>
  <c r="W698" i="1" s="1"/>
  <c r="R700" i="1" l="1"/>
  <c r="S699" i="1"/>
  <c r="T699" i="1" s="1"/>
  <c r="U699" i="1" s="1"/>
  <c r="W699" i="1" s="1"/>
  <c r="S700" i="1" l="1"/>
  <c r="T700" i="1" s="1"/>
  <c r="U700" i="1" s="1"/>
  <c r="W700" i="1" s="1"/>
  <c r="R701" i="1"/>
  <c r="S701" i="1" l="1"/>
  <c r="T701" i="1" s="1"/>
  <c r="U701" i="1" s="1"/>
  <c r="W701" i="1" s="1"/>
  <c r="R702" i="1"/>
  <c r="S702" i="1" l="1"/>
  <c r="T702" i="1" s="1"/>
  <c r="U702" i="1" s="1"/>
  <c r="W702" i="1" s="1"/>
  <c r="R703" i="1"/>
  <c r="S703" i="1" l="1"/>
  <c r="T703" i="1" s="1"/>
  <c r="U703" i="1" s="1"/>
  <c r="W703" i="1" s="1"/>
  <c r="R704" i="1"/>
  <c r="R705" i="1" l="1"/>
  <c r="S704" i="1"/>
  <c r="T704" i="1" s="1"/>
  <c r="U704" i="1" s="1"/>
  <c r="W704" i="1" s="1"/>
  <c r="R706" i="1" l="1"/>
  <c r="S705" i="1"/>
  <c r="T705" i="1" s="1"/>
  <c r="U705" i="1" s="1"/>
  <c r="W705" i="1" s="1"/>
  <c r="S706" i="1" l="1"/>
  <c r="T706" i="1" s="1"/>
  <c r="U706" i="1" s="1"/>
  <c r="W706" i="1" s="1"/>
  <c r="R707" i="1"/>
  <c r="R708" i="1" l="1"/>
  <c r="S707" i="1"/>
  <c r="T707" i="1" s="1"/>
  <c r="U707" i="1" s="1"/>
  <c r="W707" i="1" s="1"/>
  <c r="R709" i="1" l="1"/>
  <c r="S708" i="1"/>
  <c r="T708" i="1" s="1"/>
  <c r="U708" i="1" s="1"/>
  <c r="W708" i="1" s="1"/>
  <c r="R710" i="1" l="1"/>
  <c r="S709" i="1"/>
  <c r="T709" i="1" s="1"/>
  <c r="U709" i="1" s="1"/>
  <c r="W709" i="1" s="1"/>
  <c r="R711" i="1" l="1"/>
  <c r="S710" i="1"/>
  <c r="T710" i="1" s="1"/>
  <c r="U710" i="1" s="1"/>
  <c r="W710" i="1" s="1"/>
  <c r="S711" i="1" l="1"/>
  <c r="T711" i="1" s="1"/>
  <c r="U711" i="1" s="1"/>
  <c r="W711" i="1" s="1"/>
  <c r="R712" i="1"/>
  <c r="R713" i="1" l="1"/>
  <c r="S712" i="1"/>
  <c r="T712" i="1" s="1"/>
  <c r="U712" i="1" s="1"/>
  <c r="W712" i="1" s="1"/>
  <c r="S713" i="1" l="1"/>
  <c r="T713" i="1" s="1"/>
  <c r="U713" i="1" s="1"/>
  <c r="W713" i="1" s="1"/>
  <c r="R714" i="1"/>
  <c r="R715" i="1" l="1"/>
  <c r="S714" i="1"/>
  <c r="T714" i="1" s="1"/>
  <c r="U714" i="1" s="1"/>
  <c r="W714" i="1" s="1"/>
  <c r="R716" i="1" l="1"/>
  <c r="S715" i="1"/>
  <c r="T715" i="1" s="1"/>
  <c r="U715" i="1" s="1"/>
  <c r="W715" i="1" s="1"/>
  <c r="R717" i="1" l="1"/>
  <c r="S716" i="1"/>
  <c r="T716" i="1" s="1"/>
  <c r="U716" i="1" s="1"/>
  <c r="W716" i="1" s="1"/>
  <c r="S717" i="1" l="1"/>
  <c r="T717" i="1" s="1"/>
  <c r="U717" i="1" s="1"/>
  <c r="W717" i="1" s="1"/>
  <c r="R718" i="1"/>
  <c r="S718" i="1" l="1"/>
  <c r="T718" i="1" s="1"/>
  <c r="U718" i="1" s="1"/>
  <c r="W718" i="1" s="1"/>
  <c r="R719" i="1"/>
  <c r="R720" i="1" l="1"/>
  <c r="S719" i="1"/>
  <c r="T719" i="1" s="1"/>
  <c r="U719" i="1" s="1"/>
  <c r="W719" i="1" s="1"/>
  <c r="S720" i="1" l="1"/>
  <c r="T720" i="1" s="1"/>
  <c r="U720" i="1" s="1"/>
  <c r="W720" i="1" s="1"/>
  <c r="R721" i="1"/>
  <c r="R722" i="1" l="1"/>
  <c r="S721" i="1"/>
  <c r="T721" i="1" s="1"/>
  <c r="U721" i="1" s="1"/>
  <c r="W721" i="1" s="1"/>
  <c r="S722" i="1" l="1"/>
  <c r="T722" i="1" s="1"/>
  <c r="U722" i="1" s="1"/>
  <c r="W722" i="1" s="1"/>
  <c r="R723" i="1"/>
  <c r="R724" i="1" l="1"/>
  <c r="S723" i="1"/>
  <c r="T723" i="1" s="1"/>
  <c r="U723" i="1" s="1"/>
  <c r="W723" i="1" s="1"/>
  <c r="R725" i="1" l="1"/>
  <c r="S724" i="1"/>
  <c r="T724" i="1" s="1"/>
  <c r="U724" i="1" s="1"/>
  <c r="W724" i="1" s="1"/>
  <c r="R726" i="1" l="1"/>
  <c r="S725" i="1"/>
  <c r="T725" i="1" s="1"/>
  <c r="U725" i="1" s="1"/>
  <c r="W725" i="1" s="1"/>
  <c r="R727" i="1" l="1"/>
  <c r="S726" i="1"/>
  <c r="T726" i="1" s="1"/>
  <c r="U726" i="1" s="1"/>
  <c r="W726" i="1" s="1"/>
  <c r="R728" i="1" l="1"/>
  <c r="S727" i="1"/>
  <c r="T727" i="1" s="1"/>
  <c r="U727" i="1" s="1"/>
  <c r="W727" i="1" s="1"/>
  <c r="R729" i="1" l="1"/>
  <c r="S728" i="1"/>
  <c r="T728" i="1" s="1"/>
  <c r="U728" i="1" s="1"/>
  <c r="W728" i="1" s="1"/>
  <c r="R730" i="1" l="1"/>
  <c r="S729" i="1"/>
  <c r="T729" i="1" s="1"/>
  <c r="U729" i="1" s="1"/>
  <c r="W729" i="1" s="1"/>
  <c r="S730" i="1" l="1"/>
  <c r="T730" i="1" s="1"/>
  <c r="U730" i="1" s="1"/>
  <c r="W730" i="1" s="1"/>
  <c r="R731" i="1"/>
  <c r="R732" i="1" l="1"/>
  <c r="S731" i="1"/>
  <c r="T731" i="1" s="1"/>
  <c r="U731" i="1" s="1"/>
  <c r="W731" i="1" s="1"/>
  <c r="R733" i="1" l="1"/>
  <c r="S732" i="1"/>
  <c r="T732" i="1" s="1"/>
  <c r="U732" i="1" s="1"/>
  <c r="W732" i="1" s="1"/>
  <c r="R734" i="1" l="1"/>
  <c r="S733" i="1"/>
  <c r="T733" i="1" s="1"/>
  <c r="U733" i="1" s="1"/>
  <c r="W733" i="1" s="1"/>
  <c r="S734" i="1" l="1"/>
  <c r="T734" i="1" s="1"/>
  <c r="U734" i="1" s="1"/>
  <c r="W734" i="1" s="1"/>
  <c r="R735" i="1"/>
  <c r="R736" i="1" l="1"/>
  <c r="S735" i="1"/>
  <c r="T735" i="1" s="1"/>
  <c r="U735" i="1" s="1"/>
  <c r="W735" i="1" s="1"/>
  <c r="S736" i="1" l="1"/>
  <c r="T736" i="1" s="1"/>
  <c r="U736" i="1" s="1"/>
  <c r="W736" i="1" s="1"/>
  <c r="R737" i="1"/>
  <c r="R738" i="1" l="1"/>
  <c r="S737" i="1"/>
  <c r="T737" i="1" s="1"/>
  <c r="U737" i="1" s="1"/>
  <c r="W737" i="1" s="1"/>
  <c r="R739" i="1" l="1"/>
  <c r="S738" i="1"/>
  <c r="T738" i="1" s="1"/>
  <c r="U738" i="1" s="1"/>
  <c r="W738" i="1" s="1"/>
  <c r="R740" i="1" l="1"/>
  <c r="S739" i="1"/>
  <c r="T739" i="1" s="1"/>
  <c r="U739" i="1" s="1"/>
  <c r="W739" i="1" s="1"/>
  <c r="S740" i="1" l="1"/>
  <c r="T740" i="1" s="1"/>
  <c r="U740" i="1" s="1"/>
  <c r="W740" i="1" s="1"/>
  <c r="R741" i="1"/>
  <c r="S741" i="1" l="1"/>
  <c r="T741" i="1" s="1"/>
  <c r="U741" i="1" s="1"/>
  <c r="W741" i="1" s="1"/>
  <c r="R742" i="1"/>
  <c r="R743" i="1" l="1"/>
  <c r="S742" i="1"/>
  <c r="T742" i="1" s="1"/>
  <c r="U742" i="1" s="1"/>
  <c r="W742" i="1" s="1"/>
  <c r="S743" i="1" l="1"/>
  <c r="T743" i="1" s="1"/>
  <c r="U743" i="1" s="1"/>
  <c r="W743" i="1" s="1"/>
  <c r="R744" i="1"/>
  <c r="R745" i="1" l="1"/>
  <c r="S744" i="1"/>
  <c r="T744" i="1" s="1"/>
  <c r="U744" i="1" s="1"/>
  <c r="W744" i="1" s="1"/>
  <c r="R746" i="1" l="1"/>
  <c r="S745" i="1"/>
  <c r="T745" i="1" s="1"/>
  <c r="U745" i="1" s="1"/>
  <c r="W745" i="1" s="1"/>
  <c r="R747" i="1" l="1"/>
  <c r="S746" i="1"/>
  <c r="T746" i="1" s="1"/>
  <c r="U746" i="1" s="1"/>
  <c r="W746" i="1" s="1"/>
  <c r="R748" i="1" l="1"/>
  <c r="S747" i="1"/>
  <c r="T747" i="1" s="1"/>
  <c r="U747" i="1" s="1"/>
  <c r="W747" i="1" s="1"/>
  <c r="R749" i="1" l="1"/>
  <c r="S748" i="1"/>
  <c r="T748" i="1" s="1"/>
  <c r="U748" i="1" s="1"/>
  <c r="W748" i="1" s="1"/>
  <c r="S749" i="1" l="1"/>
  <c r="T749" i="1" s="1"/>
  <c r="U749" i="1" s="1"/>
  <c r="W749" i="1" s="1"/>
  <c r="R750" i="1"/>
  <c r="R751" i="1" l="1"/>
  <c r="S750" i="1"/>
  <c r="T750" i="1" s="1"/>
  <c r="U750" i="1" s="1"/>
  <c r="W750" i="1" s="1"/>
  <c r="R752" i="1" l="1"/>
  <c r="S751" i="1"/>
  <c r="T751" i="1" s="1"/>
  <c r="U751" i="1" s="1"/>
  <c r="W751" i="1" s="1"/>
  <c r="S752" i="1" l="1"/>
  <c r="T752" i="1" s="1"/>
  <c r="U752" i="1" s="1"/>
  <c r="W752" i="1" s="1"/>
  <c r="R753" i="1"/>
  <c r="R754" i="1" l="1"/>
  <c r="S753" i="1"/>
  <c r="T753" i="1" s="1"/>
  <c r="U753" i="1" s="1"/>
  <c r="W753" i="1" s="1"/>
  <c r="S754" i="1" l="1"/>
  <c r="T754" i="1" s="1"/>
  <c r="U754" i="1" s="1"/>
  <c r="W754" i="1" s="1"/>
  <c r="R755" i="1"/>
  <c r="R756" i="1" l="1"/>
  <c r="S755" i="1"/>
  <c r="T755" i="1" s="1"/>
  <c r="U755" i="1" s="1"/>
  <c r="W755" i="1" s="1"/>
  <c r="R757" i="1" l="1"/>
  <c r="S756" i="1"/>
  <c r="T756" i="1" s="1"/>
  <c r="U756" i="1" s="1"/>
  <c r="W756" i="1" s="1"/>
  <c r="R758" i="1" l="1"/>
  <c r="S757" i="1"/>
  <c r="T757" i="1" s="1"/>
  <c r="U757" i="1" s="1"/>
  <c r="W757" i="1" s="1"/>
  <c r="R759" i="1" l="1"/>
  <c r="S758" i="1"/>
  <c r="T758" i="1" s="1"/>
  <c r="U758" i="1" s="1"/>
  <c r="W758" i="1" s="1"/>
  <c r="S759" i="1" l="1"/>
  <c r="T759" i="1" s="1"/>
  <c r="U759" i="1" s="1"/>
  <c r="W759" i="1" s="1"/>
  <c r="R760" i="1"/>
  <c r="S760" i="1" l="1"/>
  <c r="T760" i="1" s="1"/>
  <c r="U760" i="1" s="1"/>
  <c r="W760" i="1" s="1"/>
  <c r="R761" i="1"/>
  <c r="S761" i="1" l="1"/>
  <c r="T761" i="1" s="1"/>
  <c r="U761" i="1" s="1"/>
  <c r="W761" i="1" s="1"/>
  <c r="R762" i="1"/>
  <c r="R763" i="1" l="1"/>
  <c r="S762" i="1"/>
  <c r="T762" i="1" s="1"/>
  <c r="U762" i="1" s="1"/>
  <c r="W762" i="1" s="1"/>
  <c r="S763" i="1" l="1"/>
  <c r="T763" i="1" s="1"/>
  <c r="U763" i="1" s="1"/>
  <c r="W763" i="1" s="1"/>
  <c r="R764" i="1"/>
  <c r="R765" i="1" l="1"/>
  <c r="S764" i="1"/>
  <c r="T764" i="1" s="1"/>
  <c r="U764" i="1" s="1"/>
  <c r="W764" i="1" s="1"/>
  <c r="S765" i="1" l="1"/>
  <c r="T765" i="1" s="1"/>
  <c r="U765" i="1" s="1"/>
  <c r="W765" i="1" s="1"/>
  <c r="R766" i="1"/>
  <c r="S766" i="1" l="1"/>
  <c r="T766" i="1" s="1"/>
  <c r="U766" i="1" s="1"/>
  <c r="W766" i="1" s="1"/>
  <c r="R767" i="1"/>
  <c r="S767" i="1" l="1"/>
  <c r="T767" i="1" s="1"/>
  <c r="U767" i="1" s="1"/>
  <c r="W767" i="1" s="1"/>
  <c r="R768" i="1"/>
  <c r="S768" i="1" l="1"/>
  <c r="T768" i="1" s="1"/>
  <c r="U768" i="1" s="1"/>
  <c r="W768" i="1" s="1"/>
  <c r="R769" i="1"/>
  <c r="S769" i="1" l="1"/>
  <c r="T769" i="1" s="1"/>
  <c r="U769" i="1" s="1"/>
  <c r="W769" i="1" s="1"/>
  <c r="R770" i="1"/>
  <c r="R771" i="1" l="1"/>
  <c r="S770" i="1"/>
  <c r="T770" i="1" s="1"/>
  <c r="U770" i="1" s="1"/>
  <c r="W770" i="1" s="1"/>
  <c r="S771" i="1" l="1"/>
  <c r="T771" i="1" s="1"/>
  <c r="U771" i="1" s="1"/>
  <c r="W771" i="1" s="1"/>
  <c r="R772" i="1"/>
  <c r="R773" i="1" l="1"/>
  <c r="S772" i="1"/>
  <c r="T772" i="1" s="1"/>
  <c r="U772" i="1" s="1"/>
  <c r="W772" i="1" s="1"/>
  <c r="R774" i="1" l="1"/>
  <c r="S773" i="1"/>
  <c r="T773" i="1" s="1"/>
  <c r="U773" i="1" s="1"/>
  <c r="W773" i="1" s="1"/>
  <c r="S774" i="1" l="1"/>
  <c r="T774" i="1" s="1"/>
  <c r="U774" i="1" s="1"/>
  <c r="W774" i="1" s="1"/>
  <c r="R775" i="1"/>
  <c r="S775" i="1" l="1"/>
  <c r="T775" i="1" s="1"/>
  <c r="U775" i="1" s="1"/>
  <c r="W775" i="1" s="1"/>
  <c r="R776" i="1"/>
  <c r="R777" i="1" l="1"/>
  <c r="S776" i="1"/>
  <c r="T776" i="1" s="1"/>
  <c r="U776" i="1" s="1"/>
  <c r="W776" i="1" s="1"/>
  <c r="S777" i="1" l="1"/>
  <c r="T777" i="1" s="1"/>
  <c r="U777" i="1" s="1"/>
  <c r="W777" i="1" s="1"/>
  <c r="R778" i="1"/>
  <c r="R779" i="1" l="1"/>
  <c r="S778" i="1"/>
  <c r="T778" i="1" s="1"/>
  <c r="U778" i="1" s="1"/>
  <c r="W778" i="1" s="1"/>
  <c r="S779" i="1" l="1"/>
  <c r="T779" i="1" s="1"/>
  <c r="U779" i="1" s="1"/>
  <c r="W779" i="1" s="1"/>
  <c r="R780" i="1"/>
  <c r="S780" i="1" l="1"/>
  <c r="T780" i="1" s="1"/>
  <c r="U780" i="1" s="1"/>
  <c r="W780" i="1" s="1"/>
  <c r="R781" i="1"/>
  <c r="R782" i="1" l="1"/>
  <c r="S781" i="1"/>
  <c r="T781" i="1" s="1"/>
  <c r="U781" i="1" s="1"/>
  <c r="W781" i="1" s="1"/>
  <c r="S782" i="1" l="1"/>
  <c r="T782" i="1" s="1"/>
  <c r="U782" i="1" s="1"/>
  <c r="W782" i="1" s="1"/>
  <c r="R783" i="1"/>
  <c r="R784" i="1" l="1"/>
  <c r="S783" i="1"/>
  <c r="T783" i="1" s="1"/>
  <c r="U783" i="1" s="1"/>
  <c r="W783" i="1" s="1"/>
  <c r="S784" i="1" l="1"/>
  <c r="T784" i="1" s="1"/>
  <c r="U784" i="1" s="1"/>
  <c r="W784" i="1" s="1"/>
  <c r="R785" i="1"/>
  <c r="S785" i="1" l="1"/>
  <c r="T785" i="1" s="1"/>
  <c r="U785" i="1" s="1"/>
  <c r="W785" i="1" s="1"/>
  <c r="R786" i="1"/>
  <c r="R787" i="1" l="1"/>
  <c r="S786" i="1"/>
  <c r="T786" i="1" s="1"/>
  <c r="U786" i="1" s="1"/>
  <c r="W786" i="1" s="1"/>
  <c r="R788" i="1" l="1"/>
  <c r="S787" i="1"/>
  <c r="T787" i="1" s="1"/>
  <c r="U787" i="1" s="1"/>
  <c r="W787" i="1" s="1"/>
  <c r="S788" i="1" l="1"/>
  <c r="T788" i="1" s="1"/>
  <c r="U788" i="1" s="1"/>
  <c r="W788" i="1" s="1"/>
  <c r="R789" i="1"/>
  <c r="R790" i="1" l="1"/>
  <c r="S789" i="1"/>
  <c r="T789" i="1" s="1"/>
  <c r="U789" i="1" s="1"/>
  <c r="W789" i="1" s="1"/>
  <c r="R791" i="1" l="1"/>
  <c r="S790" i="1"/>
  <c r="T790" i="1" s="1"/>
  <c r="U790" i="1" s="1"/>
  <c r="W790" i="1" s="1"/>
  <c r="R792" i="1" l="1"/>
  <c r="S791" i="1"/>
  <c r="T791" i="1" s="1"/>
  <c r="U791" i="1" s="1"/>
  <c r="W791" i="1" s="1"/>
  <c r="R793" i="1" l="1"/>
  <c r="S792" i="1"/>
  <c r="T792" i="1" s="1"/>
  <c r="U792" i="1" s="1"/>
  <c r="W792" i="1" s="1"/>
  <c r="R794" i="1" l="1"/>
  <c r="S793" i="1"/>
  <c r="T793" i="1" s="1"/>
  <c r="U793" i="1" s="1"/>
  <c r="W793" i="1" s="1"/>
  <c r="R795" i="1" l="1"/>
  <c r="S794" i="1"/>
  <c r="T794" i="1" s="1"/>
  <c r="U794" i="1" s="1"/>
  <c r="W794" i="1" s="1"/>
  <c r="R796" i="1" l="1"/>
  <c r="S795" i="1"/>
  <c r="T795" i="1" s="1"/>
  <c r="U795" i="1" s="1"/>
  <c r="W795" i="1" s="1"/>
  <c r="R797" i="1" l="1"/>
  <c r="S796" i="1"/>
  <c r="T796" i="1" s="1"/>
  <c r="U796" i="1" s="1"/>
  <c r="W796" i="1" s="1"/>
  <c r="S797" i="1" l="1"/>
  <c r="T797" i="1" s="1"/>
  <c r="U797" i="1" s="1"/>
  <c r="W797" i="1" s="1"/>
  <c r="R798" i="1"/>
  <c r="R799" i="1" l="1"/>
  <c r="S798" i="1"/>
  <c r="T798" i="1" s="1"/>
  <c r="U798" i="1" s="1"/>
  <c r="W798" i="1" s="1"/>
  <c r="R800" i="1" l="1"/>
  <c r="S799" i="1"/>
  <c r="T799" i="1" s="1"/>
  <c r="U799" i="1" s="1"/>
  <c r="W799" i="1" s="1"/>
  <c r="R801" i="1" l="1"/>
  <c r="S800" i="1"/>
  <c r="T800" i="1" s="1"/>
  <c r="U800" i="1" s="1"/>
  <c r="W800" i="1" s="1"/>
  <c r="R802" i="1" l="1"/>
  <c r="S801" i="1"/>
  <c r="T801" i="1" s="1"/>
  <c r="U801" i="1" s="1"/>
  <c r="W801" i="1" s="1"/>
  <c r="S802" i="1" l="1"/>
  <c r="T802" i="1" s="1"/>
  <c r="U802" i="1" s="1"/>
  <c r="W802" i="1" s="1"/>
  <c r="R803" i="1"/>
  <c r="R804" i="1" l="1"/>
  <c r="S803" i="1"/>
  <c r="T803" i="1" s="1"/>
  <c r="U803" i="1" s="1"/>
  <c r="W803" i="1" s="1"/>
  <c r="R805" i="1" l="1"/>
  <c r="S804" i="1"/>
  <c r="T804" i="1" s="1"/>
  <c r="U804" i="1" s="1"/>
  <c r="W804" i="1" s="1"/>
  <c r="S805" i="1" l="1"/>
  <c r="T805" i="1" s="1"/>
  <c r="U805" i="1" s="1"/>
  <c r="W805" i="1" s="1"/>
  <c r="R806" i="1"/>
  <c r="S806" i="1" l="1"/>
  <c r="T806" i="1" s="1"/>
  <c r="U806" i="1" s="1"/>
  <c r="W806" i="1" s="1"/>
  <c r="R807" i="1"/>
  <c r="R808" i="1" l="1"/>
  <c r="S807" i="1"/>
  <c r="T807" i="1" s="1"/>
  <c r="U807" i="1" s="1"/>
  <c r="W807" i="1" s="1"/>
  <c r="S808" i="1" l="1"/>
  <c r="T808" i="1" s="1"/>
  <c r="U808" i="1" s="1"/>
  <c r="W808" i="1" s="1"/>
  <c r="R809" i="1"/>
  <c r="R810" i="1" l="1"/>
  <c r="S809" i="1"/>
  <c r="T809" i="1" s="1"/>
  <c r="U809" i="1" s="1"/>
  <c r="W809" i="1" s="1"/>
  <c r="S810" i="1" l="1"/>
  <c r="T810" i="1" s="1"/>
  <c r="U810" i="1" s="1"/>
  <c r="W810" i="1" s="1"/>
  <c r="R811" i="1"/>
  <c r="R812" i="1" l="1"/>
  <c r="S811" i="1"/>
  <c r="T811" i="1" s="1"/>
  <c r="U811" i="1" s="1"/>
  <c r="W811" i="1" s="1"/>
  <c r="R813" i="1" l="1"/>
  <c r="S812" i="1"/>
  <c r="T812" i="1" s="1"/>
  <c r="U812" i="1" s="1"/>
  <c r="W812" i="1" s="1"/>
  <c r="S813" i="1" l="1"/>
  <c r="T813" i="1" s="1"/>
  <c r="U813" i="1" s="1"/>
  <c r="W813" i="1" s="1"/>
  <c r="R814" i="1"/>
  <c r="S814" i="1" l="1"/>
  <c r="T814" i="1" s="1"/>
  <c r="U814" i="1" s="1"/>
  <c r="W814" i="1" s="1"/>
  <c r="R815" i="1"/>
  <c r="R816" i="1" l="1"/>
  <c r="S815" i="1"/>
  <c r="T815" i="1" s="1"/>
  <c r="U815" i="1" s="1"/>
  <c r="W815" i="1" s="1"/>
  <c r="S816" i="1" l="1"/>
  <c r="T816" i="1" s="1"/>
  <c r="U816" i="1" s="1"/>
  <c r="W816" i="1" s="1"/>
  <c r="R817" i="1"/>
  <c r="S817" i="1" l="1"/>
  <c r="T817" i="1" s="1"/>
  <c r="U817" i="1" s="1"/>
  <c r="W817" i="1" s="1"/>
  <c r="R818" i="1"/>
  <c r="S818" i="1" l="1"/>
  <c r="T818" i="1" s="1"/>
  <c r="U818" i="1" s="1"/>
  <c r="W818" i="1" s="1"/>
  <c r="R819" i="1"/>
  <c r="S819" i="1" l="1"/>
  <c r="T819" i="1" s="1"/>
  <c r="U819" i="1" s="1"/>
  <c r="W819" i="1" s="1"/>
  <c r="R820" i="1"/>
  <c r="S820" i="1" l="1"/>
  <c r="T820" i="1" s="1"/>
  <c r="U820" i="1" s="1"/>
  <c r="W820" i="1" s="1"/>
  <c r="R821" i="1"/>
  <c r="R822" i="1" l="1"/>
  <c r="S821" i="1"/>
  <c r="T821" i="1" s="1"/>
  <c r="U821" i="1" s="1"/>
  <c r="W821" i="1" s="1"/>
  <c r="R823" i="1" l="1"/>
  <c r="S822" i="1"/>
  <c r="T822" i="1" s="1"/>
  <c r="U822" i="1" s="1"/>
  <c r="W822" i="1" s="1"/>
  <c r="R824" i="1" l="1"/>
  <c r="S823" i="1"/>
  <c r="T823" i="1" s="1"/>
  <c r="U823" i="1" s="1"/>
  <c r="W823" i="1" s="1"/>
  <c r="S824" i="1" l="1"/>
  <c r="T824" i="1" s="1"/>
  <c r="U824" i="1" s="1"/>
  <c r="W824" i="1" s="1"/>
  <c r="R825" i="1"/>
  <c r="S825" i="1" l="1"/>
  <c r="T825" i="1" s="1"/>
  <c r="U825" i="1" s="1"/>
  <c r="W825" i="1" s="1"/>
  <c r="R826" i="1"/>
  <c r="R827" i="1" l="1"/>
  <c r="S826" i="1"/>
  <c r="T826" i="1" s="1"/>
  <c r="U826" i="1" s="1"/>
  <c r="W826" i="1" s="1"/>
  <c r="S827" i="1" l="1"/>
  <c r="T827" i="1" s="1"/>
  <c r="U827" i="1" s="1"/>
  <c r="W827" i="1" s="1"/>
  <c r="R828" i="1"/>
  <c r="S828" i="1" l="1"/>
  <c r="T828" i="1" s="1"/>
  <c r="U828" i="1" s="1"/>
  <c r="W828" i="1" s="1"/>
  <c r="R829" i="1"/>
  <c r="S829" i="1" l="1"/>
  <c r="T829" i="1" s="1"/>
  <c r="U829" i="1" s="1"/>
  <c r="W829" i="1" s="1"/>
  <c r="R830" i="1"/>
  <c r="S830" i="1" l="1"/>
  <c r="T830" i="1" s="1"/>
  <c r="U830" i="1" s="1"/>
  <c r="W830" i="1" s="1"/>
  <c r="R831" i="1"/>
  <c r="S831" i="1" l="1"/>
  <c r="T831" i="1" s="1"/>
  <c r="U831" i="1" s="1"/>
  <c r="W831" i="1" s="1"/>
  <c r="R832" i="1"/>
  <c r="R833" i="1" l="1"/>
  <c r="S832" i="1"/>
  <c r="T832" i="1" s="1"/>
  <c r="U832" i="1" s="1"/>
  <c r="W832" i="1" s="1"/>
  <c r="S833" i="1" l="1"/>
  <c r="T833" i="1" s="1"/>
  <c r="U833" i="1" s="1"/>
  <c r="W833" i="1" s="1"/>
  <c r="R834" i="1"/>
  <c r="S834" i="1" l="1"/>
  <c r="T834" i="1" s="1"/>
  <c r="U834" i="1" s="1"/>
  <c r="W834" i="1" s="1"/>
  <c r="R835" i="1"/>
  <c r="R836" i="1" l="1"/>
  <c r="S835" i="1"/>
  <c r="T835" i="1" s="1"/>
  <c r="U835" i="1" s="1"/>
  <c r="W835" i="1" s="1"/>
  <c r="S836" i="1" l="1"/>
  <c r="T836" i="1" s="1"/>
  <c r="U836" i="1" s="1"/>
  <c r="W836" i="1" s="1"/>
  <c r="R837" i="1"/>
  <c r="S837" i="1" l="1"/>
  <c r="T837" i="1" s="1"/>
  <c r="U837" i="1" s="1"/>
  <c r="W837" i="1" s="1"/>
  <c r="R838" i="1"/>
  <c r="S838" i="1" l="1"/>
  <c r="T838" i="1" s="1"/>
  <c r="U838" i="1" s="1"/>
  <c r="W838" i="1" s="1"/>
  <c r="R839" i="1"/>
  <c r="S839" i="1" l="1"/>
  <c r="T839" i="1" s="1"/>
  <c r="U839" i="1" s="1"/>
  <c r="W839" i="1" s="1"/>
  <c r="R840" i="1"/>
  <c r="S840" i="1" l="1"/>
  <c r="T840" i="1" s="1"/>
  <c r="U840" i="1" s="1"/>
  <c r="W840" i="1" s="1"/>
  <c r="R841" i="1"/>
  <c r="R842" i="1" l="1"/>
  <c r="S841" i="1"/>
  <c r="T841" i="1" s="1"/>
  <c r="U841" i="1" s="1"/>
  <c r="W841" i="1" s="1"/>
  <c r="S842" i="1" l="1"/>
  <c r="T842" i="1" s="1"/>
  <c r="U842" i="1" s="1"/>
  <c r="W842" i="1" s="1"/>
  <c r="R843" i="1"/>
  <c r="S843" i="1" l="1"/>
  <c r="T843" i="1" s="1"/>
  <c r="U843" i="1" s="1"/>
  <c r="W843" i="1" s="1"/>
  <c r="R844" i="1"/>
  <c r="R845" i="1" l="1"/>
  <c r="S844" i="1"/>
  <c r="T844" i="1" s="1"/>
  <c r="U844" i="1" s="1"/>
  <c r="W844" i="1" s="1"/>
  <c r="R846" i="1" l="1"/>
  <c r="S845" i="1"/>
  <c r="T845" i="1" s="1"/>
  <c r="U845" i="1" s="1"/>
  <c r="W845" i="1" s="1"/>
  <c r="R847" i="1" l="1"/>
  <c r="S846" i="1"/>
  <c r="T846" i="1" s="1"/>
  <c r="U846" i="1" s="1"/>
  <c r="W846" i="1" s="1"/>
  <c r="R848" i="1" l="1"/>
  <c r="S847" i="1"/>
  <c r="T847" i="1" s="1"/>
  <c r="U847" i="1" s="1"/>
  <c r="W847" i="1" s="1"/>
  <c r="R849" i="1" l="1"/>
  <c r="S848" i="1"/>
  <c r="T848" i="1" s="1"/>
  <c r="U848" i="1" s="1"/>
  <c r="W848" i="1" s="1"/>
  <c r="R850" i="1" l="1"/>
  <c r="S849" i="1"/>
  <c r="T849" i="1" s="1"/>
  <c r="U849" i="1" s="1"/>
  <c r="W849" i="1" s="1"/>
  <c r="S850" i="1" l="1"/>
  <c r="T850" i="1" s="1"/>
  <c r="U850" i="1" s="1"/>
  <c r="W850" i="1" s="1"/>
  <c r="R851" i="1"/>
  <c r="S851" i="1" l="1"/>
  <c r="T851" i="1" s="1"/>
  <c r="U851" i="1" s="1"/>
  <c r="W851" i="1" s="1"/>
  <c r="R852" i="1"/>
  <c r="R853" i="1" l="1"/>
  <c r="S852" i="1"/>
  <c r="T852" i="1" s="1"/>
  <c r="U852" i="1" s="1"/>
  <c r="W852" i="1" s="1"/>
  <c r="R854" i="1" l="1"/>
  <c r="S853" i="1"/>
  <c r="T853" i="1" s="1"/>
  <c r="U853" i="1" s="1"/>
  <c r="W853" i="1" s="1"/>
  <c r="R855" i="1" l="1"/>
  <c r="S854" i="1"/>
  <c r="T854" i="1" s="1"/>
  <c r="U854" i="1" s="1"/>
  <c r="W854" i="1" s="1"/>
  <c r="S855" i="1" l="1"/>
  <c r="T855" i="1" s="1"/>
  <c r="U855" i="1" s="1"/>
  <c r="W855" i="1" s="1"/>
  <c r="R856" i="1"/>
  <c r="S856" i="1" l="1"/>
  <c r="T856" i="1" s="1"/>
  <c r="U856" i="1" s="1"/>
  <c r="W856" i="1" s="1"/>
  <c r="R857" i="1"/>
  <c r="S857" i="1" l="1"/>
  <c r="T857" i="1" s="1"/>
  <c r="U857" i="1" s="1"/>
  <c r="W857" i="1" s="1"/>
  <c r="R858" i="1"/>
  <c r="S858" i="1" l="1"/>
  <c r="T858" i="1" s="1"/>
  <c r="U858" i="1" s="1"/>
  <c r="W858" i="1" s="1"/>
  <c r="R859" i="1"/>
  <c r="R860" i="1" l="1"/>
  <c r="S859" i="1"/>
  <c r="T859" i="1" s="1"/>
  <c r="U859" i="1" s="1"/>
  <c r="W859" i="1" s="1"/>
  <c r="R861" i="1" l="1"/>
  <c r="S860" i="1"/>
  <c r="T860" i="1" s="1"/>
  <c r="U860" i="1" s="1"/>
  <c r="W860" i="1" s="1"/>
  <c r="S861" i="1" l="1"/>
  <c r="T861" i="1" s="1"/>
  <c r="U861" i="1" s="1"/>
  <c r="W861" i="1" s="1"/>
  <c r="R862" i="1"/>
  <c r="R863" i="1" l="1"/>
  <c r="S862" i="1"/>
  <c r="T862" i="1" s="1"/>
  <c r="U862" i="1" s="1"/>
  <c r="W862" i="1" s="1"/>
  <c r="S863" i="1" l="1"/>
  <c r="T863" i="1" s="1"/>
  <c r="U863" i="1" s="1"/>
  <c r="W863" i="1" s="1"/>
  <c r="R864" i="1"/>
  <c r="R865" i="1" l="1"/>
  <c r="S864" i="1"/>
  <c r="T864" i="1" s="1"/>
  <c r="U864" i="1" s="1"/>
  <c r="W864" i="1" s="1"/>
  <c r="R866" i="1" l="1"/>
  <c r="S865" i="1"/>
  <c r="T865" i="1" s="1"/>
  <c r="U865" i="1" s="1"/>
  <c r="W865" i="1" s="1"/>
  <c r="S866" i="1" l="1"/>
  <c r="T866" i="1" s="1"/>
  <c r="U866" i="1" s="1"/>
  <c r="W866" i="1" s="1"/>
  <c r="R867" i="1"/>
  <c r="R868" i="1" l="1"/>
  <c r="S867" i="1"/>
  <c r="T867" i="1" s="1"/>
  <c r="U867" i="1" s="1"/>
  <c r="W867" i="1" s="1"/>
  <c r="R869" i="1" l="1"/>
  <c r="S868" i="1"/>
  <c r="T868" i="1" s="1"/>
  <c r="U868" i="1" s="1"/>
  <c r="W868" i="1" s="1"/>
  <c r="R870" i="1" l="1"/>
  <c r="S869" i="1"/>
  <c r="T869" i="1" s="1"/>
  <c r="U869" i="1" s="1"/>
  <c r="W869" i="1" s="1"/>
  <c r="R871" i="1" l="1"/>
  <c r="S870" i="1"/>
  <c r="T870" i="1" s="1"/>
  <c r="U870" i="1" s="1"/>
  <c r="W870" i="1" s="1"/>
  <c r="R872" i="1" l="1"/>
  <c r="S871" i="1"/>
  <c r="T871" i="1" s="1"/>
  <c r="U871" i="1" s="1"/>
  <c r="W871" i="1" s="1"/>
  <c r="R873" i="1" l="1"/>
  <c r="S872" i="1"/>
  <c r="T872" i="1" s="1"/>
  <c r="U872" i="1" s="1"/>
  <c r="W872" i="1" s="1"/>
  <c r="R874" i="1" l="1"/>
  <c r="S873" i="1"/>
  <c r="T873" i="1" s="1"/>
  <c r="U873" i="1" s="1"/>
  <c r="W873" i="1" s="1"/>
  <c r="R875" i="1" l="1"/>
  <c r="S874" i="1"/>
  <c r="T874" i="1" s="1"/>
  <c r="U874" i="1" s="1"/>
  <c r="W874" i="1" s="1"/>
  <c r="R876" i="1" l="1"/>
  <c r="S875" i="1"/>
  <c r="T875" i="1" s="1"/>
  <c r="U875" i="1" s="1"/>
  <c r="W875" i="1" s="1"/>
  <c r="R877" i="1" l="1"/>
  <c r="S876" i="1"/>
  <c r="T876" i="1" s="1"/>
  <c r="U876" i="1" s="1"/>
  <c r="W876" i="1" s="1"/>
  <c r="S877" i="1" l="1"/>
  <c r="T877" i="1" s="1"/>
  <c r="U877" i="1" s="1"/>
  <c r="W877" i="1" s="1"/>
  <c r="R878" i="1"/>
  <c r="R879" i="1" l="1"/>
  <c r="S878" i="1"/>
  <c r="T878" i="1" s="1"/>
  <c r="U878" i="1" s="1"/>
  <c r="W878" i="1" s="1"/>
  <c r="S879" i="1" l="1"/>
  <c r="T879" i="1" s="1"/>
  <c r="U879" i="1" s="1"/>
  <c r="W879" i="1" s="1"/>
  <c r="R880" i="1"/>
  <c r="S880" i="1" l="1"/>
  <c r="T880" i="1" s="1"/>
  <c r="U880" i="1" s="1"/>
  <c r="W880" i="1" s="1"/>
  <c r="R881" i="1"/>
  <c r="R882" i="1" l="1"/>
  <c r="S881" i="1"/>
  <c r="T881" i="1" s="1"/>
  <c r="U881" i="1" s="1"/>
  <c r="W881" i="1" s="1"/>
  <c r="S882" i="1" l="1"/>
  <c r="T882" i="1" s="1"/>
  <c r="U882" i="1" s="1"/>
  <c r="W882" i="1" s="1"/>
  <c r="R883" i="1"/>
  <c r="R884" i="1" l="1"/>
  <c r="S883" i="1"/>
  <c r="T883" i="1" s="1"/>
  <c r="U883" i="1" s="1"/>
  <c r="W883" i="1" s="1"/>
  <c r="R885" i="1" l="1"/>
  <c r="S884" i="1"/>
  <c r="T884" i="1" s="1"/>
  <c r="U884" i="1" s="1"/>
  <c r="W884" i="1" s="1"/>
  <c r="R886" i="1" l="1"/>
  <c r="S885" i="1"/>
  <c r="T885" i="1" s="1"/>
  <c r="U885" i="1" s="1"/>
  <c r="W885" i="1" s="1"/>
  <c r="R887" i="1" l="1"/>
  <c r="S886" i="1"/>
  <c r="T886" i="1" s="1"/>
  <c r="U886" i="1" s="1"/>
  <c r="W886" i="1" s="1"/>
  <c r="S887" i="1" l="1"/>
  <c r="T887" i="1" s="1"/>
  <c r="U887" i="1" s="1"/>
  <c r="W887" i="1" s="1"/>
  <c r="R888" i="1"/>
  <c r="S888" i="1" l="1"/>
  <c r="T888" i="1" s="1"/>
  <c r="U888" i="1" s="1"/>
  <c r="W888" i="1" s="1"/>
  <c r="R889" i="1"/>
  <c r="R890" i="1" l="1"/>
  <c r="S889" i="1"/>
  <c r="T889" i="1" s="1"/>
  <c r="U889" i="1" s="1"/>
  <c r="W889" i="1" s="1"/>
  <c r="S890" i="1" l="1"/>
  <c r="T890" i="1" s="1"/>
  <c r="U890" i="1" s="1"/>
  <c r="W890" i="1" s="1"/>
  <c r="R891" i="1"/>
  <c r="S891" i="1" l="1"/>
  <c r="T891" i="1" s="1"/>
  <c r="U891" i="1" s="1"/>
  <c r="W891" i="1" s="1"/>
  <c r="R892" i="1"/>
  <c r="R893" i="1" l="1"/>
  <c r="S892" i="1"/>
  <c r="T892" i="1" s="1"/>
  <c r="U892" i="1" s="1"/>
  <c r="W892" i="1" s="1"/>
  <c r="S893" i="1" l="1"/>
  <c r="T893" i="1" s="1"/>
  <c r="U893" i="1" s="1"/>
  <c r="W893" i="1" s="1"/>
  <c r="R894" i="1"/>
  <c r="R895" i="1" l="1"/>
  <c r="S894" i="1"/>
  <c r="T894" i="1" s="1"/>
  <c r="U894" i="1" s="1"/>
  <c r="W894" i="1" s="1"/>
  <c r="S895" i="1" l="1"/>
  <c r="T895" i="1" s="1"/>
  <c r="U895" i="1" s="1"/>
  <c r="W895" i="1" s="1"/>
  <c r="R896" i="1"/>
  <c r="R897" i="1" l="1"/>
  <c r="S896" i="1"/>
  <c r="T896" i="1" s="1"/>
  <c r="U896" i="1" s="1"/>
  <c r="W896" i="1" s="1"/>
  <c r="R898" i="1" l="1"/>
  <c r="S897" i="1"/>
  <c r="T897" i="1" s="1"/>
  <c r="U897" i="1" s="1"/>
  <c r="W897" i="1" s="1"/>
  <c r="S898" i="1" l="1"/>
  <c r="T898" i="1" s="1"/>
  <c r="U898" i="1" s="1"/>
  <c r="W898" i="1" s="1"/>
  <c r="R899" i="1"/>
  <c r="S899" i="1" l="1"/>
  <c r="T899" i="1" s="1"/>
  <c r="U899" i="1" s="1"/>
  <c r="W899" i="1" s="1"/>
  <c r="R900" i="1"/>
  <c r="S900" i="1" l="1"/>
  <c r="T900" i="1" s="1"/>
  <c r="U900" i="1" s="1"/>
  <c r="W900" i="1" s="1"/>
  <c r="R901" i="1"/>
  <c r="R902" i="1" l="1"/>
  <c r="S901" i="1"/>
  <c r="T901" i="1" s="1"/>
  <c r="U901" i="1" s="1"/>
  <c r="W901" i="1" s="1"/>
  <c r="R903" i="1" l="1"/>
  <c r="S902" i="1"/>
  <c r="T902" i="1" s="1"/>
  <c r="U902" i="1" s="1"/>
  <c r="W902" i="1" s="1"/>
  <c r="S903" i="1" l="1"/>
  <c r="T903" i="1" s="1"/>
  <c r="U903" i="1" s="1"/>
  <c r="W903" i="1" s="1"/>
  <c r="R904" i="1"/>
  <c r="R905" i="1" l="1"/>
  <c r="S904" i="1"/>
  <c r="T904" i="1" s="1"/>
  <c r="U904" i="1" s="1"/>
  <c r="W904" i="1" s="1"/>
  <c r="S905" i="1" l="1"/>
  <c r="T905" i="1" s="1"/>
  <c r="U905" i="1" s="1"/>
  <c r="W905" i="1" s="1"/>
  <c r="R906" i="1"/>
  <c r="R907" i="1" l="1"/>
  <c r="S906" i="1"/>
  <c r="T906" i="1" s="1"/>
  <c r="U906" i="1" s="1"/>
  <c r="W906" i="1" s="1"/>
  <c r="S907" i="1" l="1"/>
  <c r="T907" i="1" s="1"/>
  <c r="U907" i="1" s="1"/>
  <c r="W907" i="1" s="1"/>
  <c r="R908" i="1"/>
  <c r="S908" i="1" l="1"/>
  <c r="T908" i="1" s="1"/>
  <c r="U908" i="1" s="1"/>
  <c r="W908" i="1" s="1"/>
  <c r="R909" i="1"/>
  <c r="R910" i="1" l="1"/>
  <c r="S909" i="1"/>
  <c r="T909" i="1" s="1"/>
  <c r="U909" i="1" s="1"/>
  <c r="W909" i="1" s="1"/>
  <c r="R911" i="1" l="1"/>
  <c r="S910" i="1"/>
  <c r="T910" i="1" s="1"/>
  <c r="U910" i="1" s="1"/>
  <c r="W910" i="1" s="1"/>
  <c r="R912" i="1" l="1"/>
  <c r="S911" i="1"/>
  <c r="T911" i="1" s="1"/>
  <c r="U911" i="1" s="1"/>
  <c r="W911" i="1" s="1"/>
  <c r="S912" i="1" l="1"/>
  <c r="T912" i="1" s="1"/>
  <c r="U912" i="1" s="1"/>
  <c r="W912" i="1" s="1"/>
  <c r="R913" i="1"/>
  <c r="S913" i="1" l="1"/>
  <c r="T913" i="1" s="1"/>
  <c r="U913" i="1" s="1"/>
  <c r="W913" i="1" s="1"/>
  <c r="R914" i="1"/>
  <c r="S914" i="1" l="1"/>
  <c r="T914" i="1" s="1"/>
  <c r="U914" i="1" s="1"/>
  <c r="W914" i="1" s="1"/>
  <c r="R915" i="1"/>
  <c r="R916" i="1" l="1"/>
  <c r="S915" i="1"/>
  <c r="T915" i="1" s="1"/>
  <c r="U915" i="1" s="1"/>
  <c r="W915" i="1" s="1"/>
  <c r="R917" i="1" l="1"/>
  <c r="S916" i="1"/>
  <c r="T916" i="1" s="1"/>
  <c r="U916" i="1" s="1"/>
  <c r="W916" i="1" s="1"/>
  <c r="S917" i="1" l="1"/>
  <c r="T917" i="1" s="1"/>
  <c r="U917" i="1" s="1"/>
  <c r="W917" i="1" s="1"/>
  <c r="R918" i="1"/>
  <c r="R919" i="1" l="1"/>
  <c r="S918" i="1"/>
  <c r="T918" i="1" s="1"/>
  <c r="U918" i="1" s="1"/>
  <c r="W918" i="1" s="1"/>
  <c r="R920" i="1" l="1"/>
  <c r="S919" i="1"/>
  <c r="T919" i="1" s="1"/>
  <c r="U919" i="1" s="1"/>
  <c r="W919" i="1" s="1"/>
  <c r="S920" i="1" l="1"/>
  <c r="T920" i="1" s="1"/>
  <c r="U920" i="1" s="1"/>
  <c r="W920" i="1" s="1"/>
  <c r="R921" i="1"/>
  <c r="R922" i="1" l="1"/>
  <c r="S921" i="1"/>
  <c r="T921" i="1" s="1"/>
  <c r="U921" i="1" s="1"/>
  <c r="W921" i="1" s="1"/>
  <c r="R923" i="1" l="1"/>
  <c r="S922" i="1"/>
  <c r="T922" i="1" s="1"/>
  <c r="U922" i="1" s="1"/>
  <c r="W922" i="1" s="1"/>
  <c r="R924" i="1" l="1"/>
  <c r="S923" i="1"/>
  <c r="T923" i="1" s="1"/>
  <c r="U923" i="1" s="1"/>
  <c r="W923" i="1" s="1"/>
  <c r="R925" i="1" l="1"/>
  <c r="S924" i="1"/>
  <c r="T924" i="1" s="1"/>
  <c r="U924" i="1" s="1"/>
  <c r="W924" i="1" s="1"/>
  <c r="R926" i="1" l="1"/>
  <c r="S925" i="1"/>
  <c r="T925" i="1" s="1"/>
  <c r="U925" i="1" s="1"/>
  <c r="W925" i="1" s="1"/>
  <c r="S926" i="1" l="1"/>
  <c r="T926" i="1" s="1"/>
  <c r="U926" i="1" s="1"/>
  <c r="W926" i="1" s="1"/>
  <c r="R927" i="1"/>
  <c r="S927" i="1" l="1"/>
  <c r="T927" i="1" s="1"/>
  <c r="U927" i="1" s="1"/>
  <c r="W927" i="1" s="1"/>
  <c r="R928" i="1"/>
  <c r="S928" i="1" l="1"/>
  <c r="T928" i="1" s="1"/>
  <c r="U928" i="1" s="1"/>
  <c r="W928" i="1" s="1"/>
  <c r="R929" i="1"/>
  <c r="R930" i="1" l="1"/>
  <c r="S929" i="1"/>
  <c r="T929" i="1" s="1"/>
  <c r="U929" i="1" s="1"/>
  <c r="W929" i="1" s="1"/>
  <c r="R931" i="1" l="1"/>
  <c r="S930" i="1"/>
  <c r="T930" i="1" s="1"/>
  <c r="U930" i="1" s="1"/>
  <c r="W930" i="1" s="1"/>
  <c r="S931" i="1" l="1"/>
  <c r="T931" i="1" s="1"/>
  <c r="U931" i="1" s="1"/>
  <c r="W931" i="1" s="1"/>
  <c r="R932" i="1"/>
  <c r="R933" i="1" l="1"/>
  <c r="S932" i="1"/>
  <c r="T932" i="1" s="1"/>
  <c r="U932" i="1" s="1"/>
  <c r="W932" i="1" s="1"/>
  <c r="S933" i="1" l="1"/>
  <c r="T933" i="1" s="1"/>
  <c r="U933" i="1" s="1"/>
  <c r="W933" i="1" s="1"/>
  <c r="R934" i="1"/>
  <c r="S934" i="1" l="1"/>
  <c r="T934" i="1" s="1"/>
  <c r="U934" i="1" s="1"/>
  <c r="W934" i="1" s="1"/>
  <c r="R935" i="1"/>
  <c r="R936" i="1" l="1"/>
  <c r="S935" i="1"/>
  <c r="T935" i="1" s="1"/>
  <c r="U935" i="1" s="1"/>
  <c r="W935" i="1" s="1"/>
  <c r="R937" i="1" l="1"/>
  <c r="S936" i="1"/>
  <c r="T936" i="1" s="1"/>
  <c r="U936" i="1" s="1"/>
  <c r="W936" i="1" s="1"/>
  <c r="S937" i="1" l="1"/>
  <c r="T937" i="1" s="1"/>
  <c r="U937" i="1" s="1"/>
  <c r="W937" i="1" s="1"/>
  <c r="R938" i="1"/>
  <c r="R939" i="1" l="1"/>
  <c r="S938" i="1"/>
  <c r="T938" i="1" s="1"/>
  <c r="U938" i="1" s="1"/>
  <c r="W938" i="1" s="1"/>
  <c r="S939" i="1" l="1"/>
  <c r="T939" i="1" s="1"/>
  <c r="U939" i="1" s="1"/>
  <c r="W939" i="1" s="1"/>
  <c r="R940" i="1"/>
  <c r="R941" i="1" l="1"/>
  <c r="S940" i="1"/>
  <c r="T940" i="1" s="1"/>
  <c r="U940" i="1" s="1"/>
  <c r="W940" i="1" s="1"/>
  <c r="R942" i="1" l="1"/>
  <c r="S941" i="1"/>
  <c r="T941" i="1" s="1"/>
  <c r="U941" i="1" s="1"/>
  <c r="W941" i="1" s="1"/>
  <c r="S942" i="1" l="1"/>
  <c r="T942" i="1" s="1"/>
  <c r="U942" i="1" s="1"/>
  <c r="W942" i="1" s="1"/>
  <c r="R943" i="1"/>
  <c r="S943" i="1" l="1"/>
  <c r="T943" i="1" s="1"/>
  <c r="U943" i="1" s="1"/>
  <c r="W943" i="1" s="1"/>
  <c r="R944" i="1"/>
  <c r="S944" i="1" l="1"/>
  <c r="T944" i="1" s="1"/>
  <c r="U944" i="1" s="1"/>
  <c r="W944" i="1" s="1"/>
  <c r="R945" i="1"/>
  <c r="R946" i="1" l="1"/>
  <c r="S945" i="1"/>
  <c r="T945" i="1" s="1"/>
  <c r="U945" i="1" s="1"/>
  <c r="W945" i="1" s="1"/>
  <c r="S946" i="1" l="1"/>
  <c r="T946" i="1" s="1"/>
  <c r="U946" i="1" s="1"/>
  <c r="W946" i="1" s="1"/>
  <c r="R947" i="1"/>
  <c r="R948" i="1" l="1"/>
  <c r="S947" i="1"/>
  <c r="T947" i="1" s="1"/>
  <c r="U947" i="1" s="1"/>
  <c r="W947" i="1" s="1"/>
  <c r="S948" i="1" l="1"/>
  <c r="T948" i="1" s="1"/>
  <c r="U948" i="1" s="1"/>
  <c r="W948" i="1" s="1"/>
  <c r="R949" i="1"/>
  <c r="R950" i="1" l="1"/>
  <c r="S949" i="1"/>
  <c r="T949" i="1" s="1"/>
  <c r="U949" i="1" s="1"/>
  <c r="W949" i="1" s="1"/>
  <c r="S950" i="1" l="1"/>
  <c r="T950" i="1" s="1"/>
  <c r="U950" i="1" s="1"/>
  <c r="W950" i="1" s="1"/>
  <c r="R951" i="1"/>
  <c r="R952" i="1" l="1"/>
  <c r="S951" i="1"/>
  <c r="T951" i="1" s="1"/>
  <c r="U951" i="1" s="1"/>
  <c r="W951" i="1" s="1"/>
  <c r="R953" i="1" l="1"/>
  <c r="S952" i="1"/>
  <c r="T952" i="1" s="1"/>
  <c r="U952" i="1" s="1"/>
  <c r="W952" i="1" s="1"/>
  <c r="S953" i="1" l="1"/>
  <c r="T953" i="1" s="1"/>
  <c r="U953" i="1" s="1"/>
  <c r="W953" i="1" s="1"/>
  <c r="R954" i="1"/>
  <c r="R955" i="1" l="1"/>
  <c r="S954" i="1"/>
  <c r="T954" i="1" s="1"/>
  <c r="U954" i="1" s="1"/>
  <c r="W954" i="1" s="1"/>
  <c r="R956" i="1" l="1"/>
  <c r="S955" i="1"/>
  <c r="T955" i="1" s="1"/>
  <c r="U955" i="1" s="1"/>
  <c r="W955" i="1" s="1"/>
  <c r="R957" i="1" l="1"/>
  <c r="S956" i="1"/>
  <c r="T956" i="1" s="1"/>
  <c r="U956" i="1" s="1"/>
  <c r="W956" i="1" s="1"/>
  <c r="R958" i="1" l="1"/>
  <c r="S957" i="1"/>
  <c r="T957" i="1" s="1"/>
  <c r="U957" i="1" s="1"/>
  <c r="W957" i="1" s="1"/>
  <c r="S958" i="1" l="1"/>
  <c r="T958" i="1" s="1"/>
  <c r="U958" i="1" s="1"/>
  <c r="W958" i="1" s="1"/>
  <c r="R959" i="1"/>
  <c r="R960" i="1" l="1"/>
  <c r="S959" i="1"/>
  <c r="T959" i="1" s="1"/>
  <c r="U959" i="1" s="1"/>
  <c r="W959" i="1" s="1"/>
  <c r="R961" i="1" l="1"/>
  <c r="S960" i="1"/>
  <c r="T960" i="1" s="1"/>
  <c r="U960" i="1" s="1"/>
  <c r="W960" i="1" s="1"/>
  <c r="S961" i="1" l="1"/>
  <c r="T961" i="1" s="1"/>
  <c r="U961" i="1" s="1"/>
  <c r="W961" i="1" s="1"/>
  <c r="R962" i="1"/>
  <c r="S962" i="1" l="1"/>
  <c r="T962" i="1" s="1"/>
  <c r="U962" i="1" s="1"/>
  <c r="W962" i="1" s="1"/>
  <c r="R963" i="1"/>
  <c r="S963" i="1" l="1"/>
  <c r="T963" i="1" s="1"/>
  <c r="U963" i="1" s="1"/>
  <c r="W963" i="1" s="1"/>
  <c r="R964" i="1"/>
  <c r="R965" i="1" l="1"/>
  <c r="S964" i="1"/>
  <c r="T964" i="1" s="1"/>
  <c r="U964" i="1" s="1"/>
  <c r="W964" i="1" s="1"/>
  <c r="S965" i="1" l="1"/>
  <c r="T965" i="1" s="1"/>
  <c r="U965" i="1" s="1"/>
  <c r="W965" i="1" s="1"/>
  <c r="R966" i="1"/>
  <c r="R967" i="1" l="1"/>
  <c r="S966" i="1"/>
  <c r="T966" i="1" s="1"/>
  <c r="U966" i="1" s="1"/>
  <c r="W966" i="1" s="1"/>
  <c r="R968" i="1" l="1"/>
  <c r="S967" i="1"/>
  <c r="T967" i="1" s="1"/>
  <c r="U967" i="1" s="1"/>
  <c r="W967" i="1" s="1"/>
  <c r="R969" i="1" l="1"/>
  <c r="S968" i="1"/>
  <c r="T968" i="1" s="1"/>
  <c r="U968" i="1" s="1"/>
  <c r="W968" i="1" s="1"/>
  <c r="R970" i="1" l="1"/>
  <c r="S969" i="1"/>
  <c r="T969" i="1" s="1"/>
  <c r="U969" i="1" s="1"/>
  <c r="W969" i="1" s="1"/>
  <c r="S970" i="1" l="1"/>
  <c r="T970" i="1" s="1"/>
  <c r="U970" i="1" s="1"/>
  <c r="W970" i="1" s="1"/>
  <c r="R971" i="1"/>
  <c r="R972" i="1" l="1"/>
  <c r="S971" i="1"/>
  <c r="T971" i="1" s="1"/>
  <c r="U971" i="1" s="1"/>
  <c r="W971" i="1" s="1"/>
  <c r="S972" i="1" l="1"/>
  <c r="T972" i="1" s="1"/>
  <c r="U972" i="1" s="1"/>
  <c r="W972" i="1" s="1"/>
  <c r="R973" i="1"/>
  <c r="S973" i="1" l="1"/>
  <c r="T973" i="1" s="1"/>
  <c r="U973" i="1" s="1"/>
  <c r="W973" i="1" s="1"/>
  <c r="R974" i="1"/>
  <c r="R975" i="1" l="1"/>
  <c r="S974" i="1"/>
  <c r="T974" i="1" s="1"/>
  <c r="U974" i="1" s="1"/>
  <c r="W974" i="1" s="1"/>
  <c r="R976" i="1" l="1"/>
  <c r="S975" i="1"/>
  <c r="T975" i="1" s="1"/>
  <c r="U975" i="1" s="1"/>
  <c r="W975" i="1" s="1"/>
  <c r="R977" i="1" l="1"/>
  <c r="S976" i="1"/>
  <c r="T976" i="1" s="1"/>
  <c r="U976" i="1" s="1"/>
  <c r="W976" i="1" s="1"/>
  <c r="S977" i="1" l="1"/>
  <c r="T977" i="1" s="1"/>
  <c r="U977" i="1" s="1"/>
  <c r="W977" i="1" s="1"/>
  <c r="R978" i="1"/>
  <c r="S978" i="1" l="1"/>
  <c r="T978" i="1" s="1"/>
  <c r="U978" i="1" s="1"/>
  <c r="W978" i="1" s="1"/>
  <c r="R979" i="1"/>
  <c r="S979" i="1" l="1"/>
  <c r="T979" i="1" s="1"/>
  <c r="U979" i="1" s="1"/>
  <c r="W979" i="1" s="1"/>
  <c r="R980" i="1"/>
  <c r="S980" i="1" l="1"/>
  <c r="T980" i="1" s="1"/>
  <c r="U980" i="1" s="1"/>
  <c r="W980" i="1" s="1"/>
  <c r="R981" i="1"/>
  <c r="S981" i="1" l="1"/>
  <c r="T981" i="1" s="1"/>
  <c r="U981" i="1" s="1"/>
  <c r="W981" i="1" s="1"/>
  <c r="R982" i="1"/>
  <c r="R983" i="1" l="1"/>
  <c r="S982" i="1"/>
  <c r="T982" i="1" s="1"/>
  <c r="U982" i="1" s="1"/>
  <c r="W982" i="1" s="1"/>
  <c r="R984" i="1" l="1"/>
  <c r="S983" i="1"/>
  <c r="T983" i="1" s="1"/>
  <c r="U983" i="1" s="1"/>
  <c r="W983" i="1" s="1"/>
  <c r="R985" i="1" l="1"/>
  <c r="S984" i="1"/>
  <c r="T984" i="1" s="1"/>
  <c r="U984" i="1" s="1"/>
  <c r="W984" i="1" s="1"/>
  <c r="R986" i="1" l="1"/>
  <c r="S985" i="1"/>
  <c r="T985" i="1" s="1"/>
  <c r="U985" i="1" s="1"/>
  <c r="W985" i="1" s="1"/>
  <c r="S986" i="1" l="1"/>
  <c r="T986" i="1" s="1"/>
  <c r="U986" i="1" s="1"/>
  <c r="W986" i="1" s="1"/>
  <c r="R987" i="1"/>
  <c r="R988" i="1" l="1"/>
  <c r="S987" i="1"/>
  <c r="T987" i="1" s="1"/>
  <c r="U987" i="1" s="1"/>
  <c r="W987" i="1" s="1"/>
  <c r="R989" i="1" l="1"/>
  <c r="S988" i="1"/>
  <c r="T988" i="1" s="1"/>
  <c r="U988" i="1" s="1"/>
  <c r="W988" i="1" s="1"/>
  <c r="R990" i="1" l="1"/>
  <c r="S989" i="1"/>
  <c r="T989" i="1" s="1"/>
  <c r="U989" i="1" s="1"/>
  <c r="W989" i="1" s="1"/>
  <c r="R991" i="1" l="1"/>
  <c r="S990" i="1"/>
  <c r="T990" i="1" s="1"/>
  <c r="U990" i="1" s="1"/>
  <c r="W990" i="1" s="1"/>
  <c r="R992" i="1" l="1"/>
  <c r="S991" i="1"/>
  <c r="T991" i="1" s="1"/>
  <c r="U991" i="1" s="1"/>
  <c r="W991" i="1" s="1"/>
  <c r="S992" i="1" l="1"/>
  <c r="T992" i="1" s="1"/>
  <c r="U992" i="1" s="1"/>
  <c r="W992" i="1" s="1"/>
  <c r="R993" i="1"/>
  <c r="R994" i="1" l="1"/>
  <c r="S993" i="1"/>
  <c r="T993" i="1" s="1"/>
  <c r="U993" i="1" s="1"/>
  <c r="W993" i="1" s="1"/>
  <c r="R995" i="1" l="1"/>
  <c r="S994" i="1"/>
  <c r="T994" i="1" s="1"/>
  <c r="U994" i="1" s="1"/>
  <c r="W994" i="1" s="1"/>
  <c r="R996" i="1" l="1"/>
  <c r="S995" i="1"/>
  <c r="T995" i="1" s="1"/>
  <c r="U995" i="1" s="1"/>
  <c r="W995" i="1" s="1"/>
  <c r="S996" i="1" l="1"/>
  <c r="T996" i="1" s="1"/>
  <c r="U996" i="1" s="1"/>
  <c r="W996" i="1" s="1"/>
  <c r="R997" i="1"/>
  <c r="S997" i="1" l="1"/>
  <c r="T997" i="1" s="1"/>
  <c r="U997" i="1" s="1"/>
  <c r="W997" i="1" s="1"/>
  <c r="R998" i="1"/>
  <c r="S998" i="1" l="1"/>
  <c r="T998" i="1" s="1"/>
  <c r="U998" i="1" s="1"/>
  <c r="W998" i="1" s="1"/>
  <c r="R999" i="1"/>
  <c r="R1000" i="1" l="1"/>
  <c r="S999" i="1"/>
  <c r="T999" i="1" s="1"/>
  <c r="U999" i="1" s="1"/>
  <c r="W999" i="1" s="1"/>
  <c r="R1001" i="1" l="1"/>
  <c r="S1000" i="1"/>
  <c r="T1000" i="1" s="1"/>
  <c r="U1000" i="1" s="1"/>
  <c r="W1000" i="1" s="1"/>
  <c r="R1002" i="1" l="1"/>
  <c r="S1001" i="1"/>
  <c r="T1001" i="1" s="1"/>
  <c r="U1001" i="1" s="1"/>
  <c r="W1001" i="1" s="1"/>
  <c r="R1003" i="1" l="1"/>
  <c r="S1003" i="1" s="1"/>
  <c r="T1003" i="1" s="1"/>
  <c r="U1003" i="1" s="1"/>
  <c r="S1002" i="1"/>
  <c r="T1002" i="1" s="1"/>
  <c r="U1002" i="1" s="1"/>
  <c r="W1002" i="1" l="1"/>
  <c r="W1003" i="1" s="1"/>
  <c r="U1" i="1"/>
</calcChain>
</file>

<file path=xl/sharedStrings.xml><?xml version="1.0" encoding="utf-8"?>
<sst xmlns="http://schemas.openxmlformats.org/spreadsheetml/2006/main" count="225" uniqueCount="132">
  <si>
    <t>ステップ</t>
  </si>
  <si>
    <t>Hz</t>
  </si>
  <si>
    <t>初速度</t>
  </si>
  <si>
    <t>最高速度</t>
  </si>
  <si>
    <t>加速度</t>
  </si>
  <si>
    <t>加速ステップ</t>
  </si>
  <si>
    <t>step</t>
  </si>
  <si>
    <t>減速度</t>
  </si>
  <si>
    <t>減速ステップ</t>
  </si>
  <si>
    <t>角</t>
  </si>
  <si>
    <t>到達角</t>
  </si>
  <si>
    <t>deg</t>
  </si>
  <si>
    <t>ステップ数</t>
  </si>
  <si>
    <t>最高速到達</t>
  </si>
  <si>
    <t>減速開始</t>
  </si>
  <si>
    <t>step</t>
    <phoneticPr fontId="1"/>
  </si>
  <si>
    <t>時間</t>
    <rPh sb="0" eb="2">
      <t>ジカン</t>
    </rPh>
    <phoneticPr fontId="1"/>
  </si>
  <si>
    <t>sleeptime</t>
    <phoneticPr fontId="1"/>
  </si>
  <si>
    <t>最速到達時間</t>
    <rPh sb="0" eb="2">
      <t>サイソク</t>
    </rPh>
    <rPh sb="2" eb="4">
      <t>トウタツ</t>
    </rPh>
    <rPh sb="4" eb="6">
      <t>ジカン</t>
    </rPh>
    <phoneticPr fontId="1"/>
  </si>
  <si>
    <t>減速開始時間</t>
    <rPh sb="0" eb="2">
      <t>ゲンソク</t>
    </rPh>
    <rPh sb="2" eb="4">
      <t>カイシ</t>
    </rPh>
    <rPh sb="4" eb="6">
      <t>ジカン</t>
    </rPh>
    <phoneticPr fontId="1"/>
  </si>
  <si>
    <t>巡航時間</t>
    <rPh sb="0" eb="2">
      <t>ジュンコウ</t>
    </rPh>
    <rPh sb="2" eb="4">
      <t>ジカン</t>
    </rPh>
    <phoneticPr fontId="1"/>
  </si>
  <si>
    <t>Hzmax</t>
    <phoneticPr fontId="1"/>
  </si>
  <si>
    <t>a</t>
    <phoneticPr fontId="1"/>
  </si>
  <si>
    <t>加速度</t>
    <rPh sb="0" eb="3">
      <t>カソクド</t>
    </rPh>
    <phoneticPr fontId="1"/>
  </si>
  <si>
    <t>減速</t>
    <rPh sb="0" eb="2">
      <t>ゲンソク</t>
    </rPh>
    <phoneticPr fontId="1"/>
  </si>
  <si>
    <t>d</t>
    <phoneticPr fontId="1"/>
  </si>
  <si>
    <t>acceleration</t>
    <phoneticPr fontId="1"/>
  </si>
  <si>
    <t>deceleration</t>
    <phoneticPr fontId="1"/>
  </si>
  <si>
    <t>speed</t>
    <phoneticPr fontId="1"/>
  </si>
  <si>
    <t>v</t>
    <phoneticPr fontId="1"/>
  </si>
  <si>
    <t>[rad/sec]</t>
    <phoneticPr fontId="1"/>
  </si>
  <si>
    <t>position</t>
    <phoneticPr fontId="1"/>
  </si>
  <si>
    <t>s</t>
    <phoneticPr fontId="1"/>
  </si>
  <si>
    <t>[rad]</t>
    <phoneticPr fontId="1"/>
  </si>
  <si>
    <r>
      <t>[rad/sec</t>
    </r>
    <r>
      <rPr>
        <vertAlign val="superscript"/>
        <sz val="11"/>
        <color rgb="FF000000"/>
        <rFont val="游ゴシック"/>
        <family val="3"/>
        <charset val="128"/>
        <scheme val="minor"/>
      </rPr>
      <t>2</t>
    </r>
    <r>
      <rPr>
        <sz val="11"/>
        <color rgb="FF000000"/>
        <rFont val="游ゴシック"/>
        <family val="3"/>
        <charset val="128"/>
        <scheme val="minor"/>
      </rPr>
      <t>]</t>
    </r>
    <phoneticPr fontId="1"/>
  </si>
  <si>
    <r>
      <t>t</t>
    </r>
    <r>
      <rPr>
        <vertAlign val="subscript"/>
        <sz val="11"/>
        <color rgb="FF000000"/>
        <rFont val="游ゴシック"/>
        <family val="3"/>
        <charset val="128"/>
        <scheme val="minor"/>
      </rPr>
      <t>a</t>
    </r>
    <phoneticPr fontId="1"/>
  </si>
  <si>
    <r>
      <t>t</t>
    </r>
    <r>
      <rPr>
        <vertAlign val="subscript"/>
        <sz val="11"/>
        <color rgb="FF000000"/>
        <rFont val="游ゴシック"/>
        <family val="3"/>
        <charset val="128"/>
        <scheme val="minor"/>
      </rPr>
      <t>v</t>
    </r>
    <phoneticPr fontId="1"/>
  </si>
  <si>
    <r>
      <t>t</t>
    </r>
    <r>
      <rPr>
        <vertAlign val="subscript"/>
        <sz val="11"/>
        <color rgb="FF000000"/>
        <rFont val="游ゴシック"/>
        <family val="3"/>
        <charset val="128"/>
        <scheme val="minor"/>
      </rPr>
      <t>d</t>
    </r>
    <phoneticPr fontId="1"/>
  </si>
  <si>
    <t>T</t>
    <phoneticPr fontId="1"/>
  </si>
  <si>
    <t>[sec]</t>
    <phoneticPr fontId="1"/>
  </si>
  <si>
    <t>トータル時間</t>
    <rPh sb="4" eb="6">
      <t>ジカン</t>
    </rPh>
    <phoneticPr fontId="1"/>
  </si>
  <si>
    <t>加速時間</t>
    <rPh sb="0" eb="2">
      <t>カソク</t>
    </rPh>
    <rPh sb="2" eb="4">
      <t>ジカン</t>
    </rPh>
    <phoneticPr fontId="1"/>
  </si>
  <si>
    <t>減速時間</t>
    <rPh sb="0" eb="2">
      <t>ゲンソク</t>
    </rPh>
    <rPh sb="2" eb="4">
      <t>ジカン</t>
    </rPh>
    <phoneticPr fontId="1"/>
  </si>
  <si>
    <t>定速時間</t>
    <rPh sb="0" eb="2">
      <t>テイソク</t>
    </rPh>
    <rPh sb="2" eb="4">
      <t>ジカン</t>
    </rPh>
    <phoneticPr fontId="1"/>
  </si>
  <si>
    <r>
      <t>N</t>
    </r>
    <r>
      <rPr>
        <vertAlign val="subscript"/>
        <sz val="11"/>
        <color rgb="FF000000"/>
        <rFont val="游ゴシック"/>
        <family val="3"/>
        <charset val="128"/>
        <scheme val="minor"/>
      </rPr>
      <t>a</t>
    </r>
    <phoneticPr fontId="1"/>
  </si>
  <si>
    <r>
      <t>N</t>
    </r>
    <r>
      <rPr>
        <vertAlign val="subscript"/>
        <sz val="11"/>
        <color rgb="FF000000"/>
        <rFont val="游ゴシック"/>
        <family val="3"/>
        <charset val="128"/>
        <scheme val="minor"/>
      </rPr>
      <t>v</t>
    </r>
    <phoneticPr fontId="1"/>
  </si>
  <si>
    <r>
      <t>N</t>
    </r>
    <r>
      <rPr>
        <vertAlign val="subscript"/>
        <sz val="11"/>
        <color rgb="FF000000"/>
        <rFont val="游ゴシック"/>
        <family val="3"/>
        <charset val="128"/>
        <scheme val="minor"/>
      </rPr>
      <t>d</t>
    </r>
    <phoneticPr fontId="1"/>
  </si>
  <si>
    <t>N</t>
    <phoneticPr fontId="1"/>
  </si>
  <si>
    <t>[step]</t>
    <phoneticPr fontId="1"/>
  </si>
  <si>
    <r>
      <t>v</t>
    </r>
    <r>
      <rPr>
        <vertAlign val="subscript"/>
        <sz val="11"/>
        <color rgb="FF000000"/>
        <rFont val="游ゴシック"/>
        <family val="3"/>
        <charset val="128"/>
        <scheme val="minor"/>
      </rPr>
      <t>s</t>
    </r>
    <phoneticPr fontId="1"/>
  </si>
  <si>
    <t>初速</t>
    <rPh sb="0" eb="2">
      <t>ショソク</t>
    </rPh>
    <phoneticPr fontId="1"/>
  </si>
  <si>
    <t>ｍ</t>
    <phoneticPr fontId="1"/>
  </si>
  <si>
    <t>K</t>
    <phoneticPr fontId="1"/>
  </si>
  <si>
    <r>
      <t>v</t>
    </r>
    <r>
      <rPr>
        <vertAlign val="subscript"/>
        <sz val="11"/>
        <color rgb="FF000000"/>
        <rFont val="游ゴシック"/>
        <family val="3"/>
        <charset val="128"/>
        <scheme val="minor"/>
      </rPr>
      <t>M</t>
    </r>
    <phoneticPr fontId="1"/>
  </si>
  <si>
    <r>
      <t>a</t>
    </r>
    <r>
      <rPr>
        <vertAlign val="subscript"/>
        <sz val="11"/>
        <color rgb="FF000000"/>
        <rFont val="游ゴシック"/>
        <family val="3"/>
        <charset val="128"/>
        <scheme val="minor"/>
      </rPr>
      <t>M</t>
    </r>
    <phoneticPr fontId="1"/>
  </si>
  <si>
    <r>
      <t>s</t>
    </r>
    <r>
      <rPr>
        <vertAlign val="subscript"/>
        <sz val="11"/>
        <color rgb="FF000000"/>
        <rFont val="游ゴシック"/>
        <family val="3"/>
        <charset val="128"/>
        <scheme val="minor"/>
      </rPr>
      <t>a</t>
    </r>
    <phoneticPr fontId="1"/>
  </si>
  <si>
    <r>
      <t>s</t>
    </r>
    <r>
      <rPr>
        <vertAlign val="subscript"/>
        <sz val="11"/>
        <color rgb="FF000000"/>
        <rFont val="游ゴシック"/>
        <family val="3"/>
        <charset val="128"/>
        <scheme val="minor"/>
      </rPr>
      <t>d</t>
    </r>
    <phoneticPr fontId="1"/>
  </si>
  <si>
    <r>
      <t>s</t>
    </r>
    <r>
      <rPr>
        <vertAlign val="subscript"/>
        <sz val="11"/>
        <color rgb="FF000000"/>
        <rFont val="游ゴシック"/>
        <family val="3"/>
        <charset val="128"/>
        <scheme val="minor"/>
      </rPr>
      <t>v</t>
    </r>
    <phoneticPr fontId="1"/>
  </si>
  <si>
    <r>
      <t>[rad/sec</t>
    </r>
    <r>
      <rPr>
        <vertAlign val="superscript"/>
        <sz val="11"/>
        <color rgb="FF000000"/>
        <rFont val="游ゴシック"/>
        <family val="3"/>
        <charset val="128"/>
        <scheme val="minor"/>
      </rPr>
      <t>2</t>
    </r>
    <r>
      <rPr>
        <sz val="11"/>
        <color rgb="FF000000"/>
        <rFont val="游ゴシック"/>
        <family val="3"/>
        <charset val="128"/>
        <scheme val="minor"/>
      </rPr>
      <t>]</t>
    </r>
    <phoneticPr fontId="1"/>
  </si>
  <si>
    <t>time</t>
    <phoneticPr fontId="1"/>
  </si>
  <si>
    <t>θ°＝θ×π/180[rad]</t>
    <phoneticPr fontId="1"/>
  </si>
  <si>
    <r>
      <t>s</t>
    </r>
    <r>
      <rPr>
        <vertAlign val="subscript"/>
        <sz val="11"/>
        <color rgb="FF000000"/>
        <rFont val="游ゴシック"/>
        <family val="3"/>
        <charset val="128"/>
        <scheme val="minor"/>
      </rPr>
      <t>0</t>
    </r>
    <phoneticPr fontId="1"/>
  </si>
  <si>
    <t>[deg/sec]</t>
    <phoneticPr fontId="1"/>
  </si>
  <si>
    <r>
      <t>[deg/sec</t>
    </r>
    <r>
      <rPr>
        <vertAlign val="superscript"/>
        <sz val="11"/>
        <color rgb="FF000000"/>
        <rFont val="游ゴシック"/>
        <family val="3"/>
        <charset val="128"/>
        <scheme val="minor"/>
      </rPr>
      <t>2</t>
    </r>
    <r>
      <rPr>
        <sz val="11"/>
        <color rgb="FF000000"/>
        <rFont val="游ゴシック"/>
        <family val="3"/>
        <charset val="128"/>
        <scheme val="minor"/>
      </rPr>
      <t>]</t>
    </r>
    <phoneticPr fontId="1"/>
  </si>
  <si>
    <t>[Hz]</t>
    <phoneticPr fontId="1"/>
  </si>
  <si>
    <t>[Hz]</t>
    <phoneticPr fontId="1"/>
  </si>
  <si>
    <t>[rad/sec]</t>
    <phoneticPr fontId="1"/>
  </si>
  <si>
    <r>
      <t>[rad/sec</t>
    </r>
    <r>
      <rPr>
        <vertAlign val="superscript"/>
        <sz val="11"/>
        <color rgb="FF000000"/>
        <rFont val="游ゴシック"/>
        <family val="3"/>
        <charset val="128"/>
        <scheme val="minor"/>
      </rPr>
      <t>2</t>
    </r>
    <r>
      <rPr>
        <sz val="11"/>
        <color rgb="FF000000"/>
        <rFont val="游ゴシック"/>
        <family val="3"/>
        <charset val="128"/>
        <scheme val="minor"/>
      </rPr>
      <t>]</t>
    </r>
    <phoneticPr fontId="1"/>
  </si>
  <si>
    <t>[rad/step]</t>
    <phoneticPr fontId="1"/>
  </si>
  <si>
    <t>[rad]</t>
    <phoneticPr fontId="1"/>
  </si>
  <si>
    <t>α</t>
    <phoneticPr fontId="1"/>
  </si>
  <si>
    <t>N</t>
    <phoneticPr fontId="1"/>
  </si>
  <si>
    <t>T</t>
    <phoneticPr fontId="1"/>
  </si>
  <si>
    <t>m</t>
    <phoneticPr fontId="1"/>
  </si>
  <si>
    <r>
      <t>t</t>
    </r>
    <r>
      <rPr>
        <vertAlign val="subscript"/>
        <sz val="11"/>
        <color rgb="FF000000"/>
        <rFont val="游ゴシック"/>
        <family val="3"/>
        <charset val="128"/>
        <scheme val="minor"/>
      </rPr>
      <t>a</t>
    </r>
    <phoneticPr fontId="1"/>
  </si>
  <si>
    <t>v</t>
    <phoneticPr fontId="1"/>
  </si>
  <si>
    <r>
      <t>v&lt;=v</t>
    </r>
    <r>
      <rPr>
        <vertAlign val="subscript"/>
        <sz val="11"/>
        <color rgb="FF000000"/>
        <rFont val="游ゴシック"/>
        <family val="3"/>
        <charset val="128"/>
        <scheme val="minor"/>
      </rPr>
      <t>m</t>
    </r>
    <phoneticPr fontId="1"/>
  </si>
  <si>
    <r>
      <t>N</t>
    </r>
    <r>
      <rPr>
        <vertAlign val="subscript"/>
        <sz val="11"/>
        <color rgb="FF000000"/>
        <rFont val="游ゴシック"/>
        <family val="3"/>
        <charset val="128"/>
        <scheme val="minor"/>
      </rPr>
      <t>a</t>
    </r>
    <phoneticPr fontId="1"/>
  </si>
  <si>
    <t>三角駆動</t>
    <rPh sb="0" eb="2">
      <t>サンカク</t>
    </rPh>
    <rPh sb="2" eb="4">
      <t>クドウ</t>
    </rPh>
    <phoneticPr fontId="1"/>
  </si>
  <si>
    <t>台形駆動</t>
    <rPh sb="0" eb="2">
      <t>ダイケイ</t>
    </rPh>
    <rPh sb="2" eb="4">
      <t>クドウ</t>
    </rPh>
    <phoneticPr fontId="1"/>
  </si>
  <si>
    <t>経過時間</t>
    <rPh sb="0" eb="2">
      <t>ケイカ</t>
    </rPh>
    <rPh sb="2" eb="4">
      <t>ジカン</t>
    </rPh>
    <phoneticPr fontId="1"/>
  </si>
  <si>
    <t>速度</t>
    <rPh sb="0" eb="2">
      <t>ソクド</t>
    </rPh>
    <phoneticPr fontId="1"/>
  </si>
  <si>
    <r>
      <t>N</t>
    </r>
    <r>
      <rPr>
        <vertAlign val="subscript"/>
        <sz val="11"/>
        <color rgb="FF000000"/>
        <rFont val="游ゴシック"/>
        <family val="3"/>
        <charset val="128"/>
        <scheme val="minor"/>
      </rPr>
      <t>ad</t>
    </r>
    <phoneticPr fontId="1"/>
  </si>
  <si>
    <r>
      <t>s</t>
    </r>
    <r>
      <rPr>
        <vertAlign val="subscript"/>
        <sz val="11"/>
        <color rgb="FF000000"/>
        <rFont val="游ゴシック"/>
        <family val="3"/>
        <charset val="128"/>
        <scheme val="minor"/>
      </rPr>
      <t>ad</t>
    </r>
    <phoneticPr fontId="1"/>
  </si>
  <si>
    <r>
      <t>t</t>
    </r>
    <r>
      <rPr>
        <vertAlign val="subscript"/>
        <sz val="11"/>
        <color rgb="FF000000"/>
        <rFont val="游ゴシック"/>
        <family val="3"/>
        <charset val="128"/>
        <scheme val="minor"/>
      </rPr>
      <t>a</t>
    </r>
    <phoneticPr fontId="1"/>
  </si>
  <si>
    <r>
      <t>T</t>
    </r>
    <r>
      <rPr>
        <vertAlign val="subscript"/>
        <sz val="11"/>
        <color rgb="FF000000"/>
        <rFont val="游ゴシック"/>
        <family val="3"/>
        <charset val="128"/>
        <scheme val="minor"/>
      </rPr>
      <t>ad</t>
    </r>
    <phoneticPr fontId="1"/>
  </si>
  <si>
    <r>
      <t>t</t>
    </r>
    <r>
      <rPr>
        <vertAlign val="subscript"/>
        <sz val="11"/>
        <color rgb="FF000000"/>
        <rFont val="游ゴシック"/>
        <family val="3"/>
        <charset val="128"/>
        <scheme val="minor"/>
      </rPr>
      <t>d</t>
    </r>
    <phoneticPr fontId="1"/>
  </si>
  <si>
    <r>
      <t>N</t>
    </r>
    <r>
      <rPr>
        <vertAlign val="subscript"/>
        <sz val="11"/>
        <color rgb="FF000000"/>
        <rFont val="游ゴシック"/>
        <family val="3"/>
        <charset val="128"/>
        <scheme val="minor"/>
      </rPr>
      <t>a</t>
    </r>
    <phoneticPr fontId="1"/>
  </si>
  <si>
    <r>
      <t>N</t>
    </r>
    <r>
      <rPr>
        <vertAlign val="subscript"/>
        <sz val="11"/>
        <color rgb="FF000000"/>
        <rFont val="游ゴシック"/>
        <family val="3"/>
        <charset val="128"/>
        <scheme val="minor"/>
      </rPr>
      <t>d</t>
    </r>
    <phoneticPr fontId="1"/>
  </si>
  <si>
    <t>Nv</t>
    <phoneticPr fontId="1"/>
  </si>
  <si>
    <r>
      <t>v&gt;v</t>
    </r>
    <r>
      <rPr>
        <vertAlign val="subscript"/>
        <sz val="11"/>
        <color rgb="FF000000"/>
        <rFont val="游ゴシック"/>
        <family val="3"/>
        <charset val="128"/>
        <scheme val="minor"/>
      </rPr>
      <t>m</t>
    </r>
    <phoneticPr fontId="1"/>
  </si>
  <si>
    <t>減速開始</t>
    <rPh sb="0" eb="2">
      <t>ゲンソク</t>
    </rPh>
    <rPh sb="2" eb="4">
      <t>カイシ</t>
    </rPh>
    <phoneticPr fontId="1"/>
  </si>
  <si>
    <t>加速終了</t>
    <rPh sb="0" eb="2">
      <t>カソク</t>
    </rPh>
    <rPh sb="2" eb="4">
      <t>シュウリョウ</t>
    </rPh>
    <phoneticPr fontId="1"/>
  </si>
  <si>
    <t>deg/step</t>
    <phoneticPr fontId="1"/>
  </si>
  <si>
    <t>[deg/step]</t>
    <phoneticPr fontId="1"/>
  </si>
  <si>
    <t>一回転あたりのステップ数</t>
    <rPh sb="0" eb="3">
      <t>イッカイテン</t>
    </rPh>
    <rPh sb="11" eb="12">
      <t>スウ</t>
    </rPh>
    <phoneticPr fontId="1"/>
  </si>
  <si>
    <t>最高速度</t>
    <rPh sb="0" eb="2">
      <t>サイコウ</t>
    </rPh>
    <rPh sb="2" eb="4">
      <t>ソクド</t>
    </rPh>
    <phoneticPr fontId="1"/>
  </si>
  <si>
    <t>max speed</t>
    <phoneticPr fontId="1"/>
  </si>
  <si>
    <t>[sec/setp]</t>
    <phoneticPr fontId="1"/>
  </si>
  <si>
    <t>タイマー（最高速時）</t>
    <rPh sb="5" eb="8">
      <t>サイコウソク</t>
    </rPh>
    <rPh sb="8" eb="9">
      <t>ジ</t>
    </rPh>
    <phoneticPr fontId="1"/>
  </si>
  <si>
    <t>減速度</t>
    <rPh sb="0" eb="2">
      <t>ゲンソク</t>
    </rPh>
    <rPh sb="2" eb="3">
      <t>ド</t>
    </rPh>
    <phoneticPr fontId="1"/>
  </si>
  <si>
    <t>ステップ角（ラジアン）</t>
    <rPh sb="4" eb="5">
      <t>カク</t>
    </rPh>
    <phoneticPr fontId="1"/>
  </si>
  <si>
    <t>ステップ角（度）</t>
    <rPh sb="4" eb="5">
      <t>カク</t>
    </rPh>
    <rPh sb="6" eb="7">
      <t>ド</t>
    </rPh>
    <phoneticPr fontId="1"/>
  </si>
  <si>
    <t>回転角量（ラジアン）</t>
    <rPh sb="0" eb="2">
      <t>カイテン</t>
    </rPh>
    <rPh sb="2" eb="3">
      <t>カク</t>
    </rPh>
    <rPh sb="3" eb="4">
      <t>リョウ</t>
    </rPh>
    <phoneticPr fontId="1"/>
  </si>
  <si>
    <t>回転角量（度）</t>
    <rPh sb="0" eb="2">
      <t>カイテン</t>
    </rPh>
    <rPh sb="2" eb="3">
      <t>カク</t>
    </rPh>
    <rPh sb="3" eb="4">
      <t>リョウ</t>
    </rPh>
    <rPh sb="5" eb="6">
      <t>ド</t>
    </rPh>
    <phoneticPr fontId="1"/>
  </si>
  <si>
    <t>速度（三角）</t>
    <rPh sb="0" eb="2">
      <t>ソクド</t>
    </rPh>
    <rPh sb="3" eb="5">
      <t>サンカク</t>
    </rPh>
    <phoneticPr fontId="1"/>
  </si>
  <si>
    <t>総ステップ数</t>
    <rPh sb="0" eb="1">
      <t>ソウ</t>
    </rPh>
    <rPh sb="5" eb="6">
      <t>スウ</t>
    </rPh>
    <phoneticPr fontId="1"/>
  </si>
  <si>
    <t>加速移動量</t>
    <rPh sb="0" eb="2">
      <t>カソク</t>
    </rPh>
    <rPh sb="2" eb="5">
      <t>イドウリョウ</t>
    </rPh>
    <phoneticPr fontId="1"/>
  </si>
  <si>
    <t>減速移動量</t>
    <rPh sb="0" eb="2">
      <t>ゲンソク</t>
    </rPh>
    <rPh sb="2" eb="5">
      <t>イドウリョウ</t>
    </rPh>
    <phoneticPr fontId="1"/>
  </si>
  <si>
    <t>加速完了ステップ</t>
    <rPh sb="0" eb="2">
      <t>カソク</t>
    </rPh>
    <rPh sb="2" eb="4">
      <t>カンリョウ</t>
    </rPh>
    <phoneticPr fontId="1"/>
  </si>
  <si>
    <t>減速開始ステップ</t>
    <rPh sb="0" eb="2">
      <t>ゲンソク</t>
    </rPh>
    <rPh sb="2" eb="4">
      <t>カイシ</t>
    </rPh>
    <phoneticPr fontId="1"/>
  </si>
  <si>
    <t>[deg]</t>
    <phoneticPr fontId="1"/>
  </si>
  <si>
    <t>減速に対しての加速の比率</t>
    <rPh sb="0" eb="2">
      <t>ゲンソク</t>
    </rPh>
    <rPh sb="3" eb="4">
      <t>タイ</t>
    </rPh>
    <rPh sb="7" eb="9">
      <t>カソク</t>
    </rPh>
    <rPh sb="10" eb="12">
      <t>ヒリツ</t>
    </rPh>
    <phoneticPr fontId="1"/>
  </si>
  <si>
    <r>
      <t>v&lt;=v</t>
    </r>
    <r>
      <rPr>
        <vertAlign val="subscript"/>
        <sz val="11"/>
        <color rgb="FF000000"/>
        <rFont val="游ゴシック"/>
        <family val="3"/>
        <charset val="128"/>
        <scheme val="minor"/>
      </rPr>
      <t>M</t>
    </r>
    <phoneticPr fontId="1"/>
  </si>
  <si>
    <r>
      <t>v&gt;v</t>
    </r>
    <r>
      <rPr>
        <vertAlign val="subscript"/>
        <sz val="11"/>
        <color rgb="FF000000"/>
        <rFont val="游ゴシック"/>
        <family val="3"/>
        <charset val="128"/>
        <scheme val="minor"/>
      </rPr>
      <t>M</t>
    </r>
    <phoneticPr fontId="1"/>
  </si>
  <si>
    <t>グラフ用</t>
    <rPh sb="3" eb="4">
      <t>ヨウ</t>
    </rPh>
    <phoneticPr fontId="1"/>
  </si>
  <si>
    <t>理想</t>
    <rPh sb="0" eb="2">
      <t>リソウ</t>
    </rPh>
    <phoneticPr fontId="1"/>
  </si>
  <si>
    <t>定速移動量（台）</t>
    <rPh sb="0" eb="2">
      <t>テイソク</t>
    </rPh>
    <rPh sb="2" eb="5">
      <t>イドウリョウ</t>
    </rPh>
    <rPh sb="6" eb="7">
      <t>ダイ</t>
    </rPh>
    <phoneticPr fontId="1"/>
  </si>
  <si>
    <t>加速+減速移動量（台）</t>
    <rPh sb="0" eb="2">
      <t>カソク</t>
    </rPh>
    <rPh sb="3" eb="5">
      <t>ゲンソク</t>
    </rPh>
    <rPh sb="5" eb="8">
      <t>イドウリョウ</t>
    </rPh>
    <rPh sb="9" eb="10">
      <t>ダイ</t>
    </rPh>
    <phoneticPr fontId="1"/>
  </si>
  <si>
    <t>加速時間（三）</t>
    <rPh sb="0" eb="2">
      <t>カソク</t>
    </rPh>
    <rPh sb="2" eb="4">
      <t>ジカン</t>
    </rPh>
    <rPh sb="5" eb="6">
      <t>サン</t>
    </rPh>
    <phoneticPr fontId="1"/>
  </si>
  <si>
    <t>加速時間（台）</t>
    <rPh sb="0" eb="2">
      <t>カソク</t>
    </rPh>
    <rPh sb="2" eb="4">
      <t>ジカン</t>
    </rPh>
    <rPh sb="5" eb="6">
      <t>ダイ</t>
    </rPh>
    <phoneticPr fontId="1"/>
  </si>
  <si>
    <t>定速時間（台）</t>
    <rPh sb="0" eb="2">
      <t>テイソク</t>
    </rPh>
    <rPh sb="2" eb="4">
      <t>ジカン</t>
    </rPh>
    <rPh sb="5" eb="6">
      <t>ダイ</t>
    </rPh>
    <phoneticPr fontId="1"/>
  </si>
  <si>
    <t>減速時間（台）</t>
    <rPh sb="0" eb="2">
      <t>ゲンソク</t>
    </rPh>
    <rPh sb="2" eb="4">
      <t>ジカン</t>
    </rPh>
    <rPh sb="5" eb="6">
      <t>ダイ</t>
    </rPh>
    <phoneticPr fontId="1"/>
  </si>
  <si>
    <t>加速+減速時間（台）</t>
    <rPh sb="0" eb="2">
      <t>カソク</t>
    </rPh>
    <rPh sb="3" eb="5">
      <t>ゲンソク</t>
    </rPh>
    <rPh sb="5" eb="7">
      <t>ジカン</t>
    </rPh>
    <rPh sb="8" eb="9">
      <t>ダイ</t>
    </rPh>
    <phoneticPr fontId="1"/>
  </si>
  <si>
    <t>トータル時間（三）</t>
    <rPh sb="4" eb="6">
      <t>ジカン</t>
    </rPh>
    <rPh sb="7" eb="8">
      <t>サン</t>
    </rPh>
    <phoneticPr fontId="1"/>
  </si>
  <si>
    <t>トータル時間（台）</t>
    <rPh sb="4" eb="6">
      <t>ジカン</t>
    </rPh>
    <rPh sb="7" eb="8">
      <t>ダイ</t>
    </rPh>
    <phoneticPr fontId="1"/>
  </si>
  <si>
    <t>加速ステップ数（三）</t>
    <rPh sb="0" eb="2">
      <t>カソク</t>
    </rPh>
    <rPh sb="6" eb="7">
      <t>スウ</t>
    </rPh>
    <rPh sb="8" eb="9">
      <t>サン</t>
    </rPh>
    <phoneticPr fontId="1"/>
  </si>
  <si>
    <t>加速ステップ数（台）</t>
    <rPh sb="0" eb="2">
      <t>カソク</t>
    </rPh>
    <rPh sb="6" eb="7">
      <t>スウ</t>
    </rPh>
    <rPh sb="8" eb="9">
      <t>ダイ</t>
    </rPh>
    <phoneticPr fontId="1"/>
  </si>
  <si>
    <t>定速ステップ数（台）</t>
    <rPh sb="0" eb="2">
      <t>テイソク</t>
    </rPh>
    <rPh sb="6" eb="7">
      <t>スウ</t>
    </rPh>
    <rPh sb="8" eb="9">
      <t>ダイ</t>
    </rPh>
    <phoneticPr fontId="1"/>
  </si>
  <si>
    <t>減速ステップ数（三）</t>
    <rPh sb="0" eb="2">
      <t>ゲンソク</t>
    </rPh>
    <rPh sb="6" eb="7">
      <t>スウ</t>
    </rPh>
    <rPh sb="8" eb="9">
      <t>サン</t>
    </rPh>
    <phoneticPr fontId="1"/>
  </si>
  <si>
    <t>減速ステップ数（台）</t>
    <rPh sb="0" eb="2">
      <t>ゲンソク</t>
    </rPh>
    <rPh sb="6" eb="7">
      <t>スウ</t>
    </rPh>
    <rPh sb="8" eb="9">
      <t>ダイ</t>
    </rPh>
    <phoneticPr fontId="1"/>
  </si>
  <si>
    <t>加速+減速ステップ数（台）</t>
    <rPh sb="0" eb="2">
      <t>カソク</t>
    </rPh>
    <rPh sb="3" eb="5">
      <t>ゲンソク</t>
    </rPh>
    <rPh sb="9" eb="10">
      <t>スウ</t>
    </rPh>
    <rPh sb="11" eb="12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</si>
</sst>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"/>
  </numFmts>
  <fonts count="5" x14ac:knownFonts="1">
    <font>
      <sz val="11"/>
      <color rgb="FF000000"/>
      <name val="Cica"/>
      <family val="2"/>
    </font>
    <font>
      <sz val="6"/>
      <name val="ＭＳ Ｐゴシック"/>
      <family val="3"/>
      <charset val="128"/>
    </font>
    <font>
      <sz val="11"/>
      <color rgb="FF000000"/>
      <name val="游ゴシック"/>
      <family val="3"/>
      <charset val="128"/>
      <scheme val="minor"/>
    </font>
    <font>
      <vertAlign val="superscript"/>
      <sz val="11"/>
      <color rgb="FF000000"/>
      <name val="游ゴシック"/>
      <family val="3"/>
      <charset val="128"/>
      <scheme val="minor"/>
    </font>
    <font>
      <vertAlign val="subscript"/>
      <sz val="11"/>
      <color rgb="FF00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quotePrefix="1" applyFont="1">
      <alignment vertical="center"/>
    </xf>
    <xf numFmtId="176" fontId="2" fillId="0" borderId="0" xfId="0" applyNumberFormat="1" applyFont="1">
      <alignment vertical="center"/>
    </xf>
    <xf numFmtId="0" fontId="2" fillId="3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4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0" borderId="0" xfId="0" applyNumberFormat="1" applyFont="1" applyFill="1">
      <alignment vertical="center"/>
    </xf>
    <xf numFmtId="0" fontId="2" fillId="3" borderId="0" xfId="0" applyNumberFormat="1" applyFont="1" applyFill="1">
      <alignment vertical="center"/>
    </xf>
    <xf numFmtId="0" fontId="2" fillId="0" borderId="1" xfId="0" applyNumberFormat="1" applyFont="1" applyBorder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Hz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Sheet1!$T$3:$T$103</c:f>
              <c:numCache>
                <c:formatCode>General</c:formatCode>
                <c:ptCount val="101"/>
                <c:pt idx="0">
                  <c:v>125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F2-4221-80C4-0221AFED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3662080"/>
        <c:axId val="203663616"/>
      </c:lineChart>
      <c:catAx>
        <c:axId val="20366208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ja-JP"/>
          </a:p>
        </c:txPr>
        <c:crossAx val="203663616"/>
        <c:crosses val="autoZero"/>
        <c:auto val="1"/>
        <c:lblAlgn val="ctr"/>
        <c:lblOffset val="100"/>
        <c:noMultiLvlLbl val="1"/>
      </c:catAx>
      <c:valAx>
        <c:axId val="2036636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ja-JP"/>
          </a:p>
        </c:txPr>
        <c:crossAx val="2036620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Sheet2!$R$2</c:f>
              <c:strCache>
                <c:ptCount val="1"/>
                <c:pt idx="0">
                  <c:v>速度</c:v>
                </c:pt>
              </c:strCache>
            </c:strRef>
          </c:tx>
          <c:spPr>
            <a:ln w="38100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Sheet2!$Q$3:$Q$503</c:f>
              <c:numCache>
                <c:formatCode>General</c:formatCode>
                <c:ptCount val="501"/>
                <c:pt idx="0">
                  <c:v>0</c:v>
                </c:pt>
                <c:pt idx="1">
                  <c:v>2.6792092531816636E-2</c:v>
                </c:pt>
                <c:pt idx="2">
                  <c:v>4.2867348050906619E-2</c:v>
                </c:pt>
                <c:pt idx="3">
                  <c:v>5.5370324565754386E-2</c:v>
                </c:pt>
                <c:pt idx="4">
                  <c:v>6.5949766232164031E-2</c:v>
                </c:pt>
                <c:pt idx="5">
                  <c:v>7.5284567702525479E-2</c:v>
                </c:pt>
                <c:pt idx="6">
                  <c:v>8.3730340461423941E-2</c:v>
                </c:pt>
                <c:pt idx="7">
                  <c:v>9.1500451399610522E-2</c:v>
                </c:pt>
                <c:pt idx="8">
                  <c:v>9.8734692617922171E-2</c:v>
                </c:pt>
                <c:pt idx="9">
                  <c:v>0.10553049497451795</c:v>
                </c:pt>
                <c:pt idx="10">
                  <c:v>0.11195895666318964</c:v>
                </c:pt>
                <c:pt idx="11">
                  <c:v>0.11807383485485295</c:v>
                </c:pt>
                <c:pt idx="12">
                  <c:v>0.12391694068244234</c:v>
                </c:pt>
                <c:pt idx="13">
                  <c:v>0.12952155239461993</c:v>
                </c:pt>
                <c:pt idx="14">
                  <c:v>0.1349146693252059</c:v>
                </c:pt>
                <c:pt idx="15">
                  <c:v>0.14011855408278887</c:v>
                </c:pt>
                <c:pt idx="16">
                  <c:v>0.14515181966799204</c:v>
                </c:pt>
                <c:pt idx="17">
                  <c:v>0.15003021554288129</c:v>
                </c:pt>
                <c:pt idx="18">
                  <c:v>0.15476720863878823</c:v>
                </c:pt>
                <c:pt idx="19">
                  <c:v>0.15937442110193059</c:v>
                </c:pt>
                <c:pt idx="20">
                  <c:v>0.16386196570888745</c:v>
                </c:pt>
                <c:pt idx="21">
                  <c:v>0.16823870674530217</c:v>
                </c:pt>
                <c:pt idx="22">
                  <c:v>0.17251246563968359</c:v>
                </c:pt>
                <c:pt idx="23">
                  <c:v>0.17669018500834857</c:v>
                </c:pt>
                <c:pt idx="24">
                  <c:v>0.18077806094973045</c:v>
                </c:pt>
                <c:pt idx="25">
                  <c:v>0.18478165078922815</c:v>
                </c:pt>
                <c:pt idx="26">
                  <c:v>0.18870596162200312</c:v>
                </c:pt>
                <c:pt idx="27">
                  <c:v>0.19255552367701095</c:v>
                </c:pt>
                <c:pt idx="28">
                  <c:v>0.19633445156587187</c:v>
                </c:pt>
                <c:pt idx="29">
                  <c:v>0.20004649577528391</c:v>
                </c:pt>
                <c:pt idx="30">
                  <c:v>0.20369508623752652</c:v>
                </c:pt>
                <c:pt idx="31">
                  <c:v>0.20728336941940148</c:v>
                </c:pt>
                <c:pt idx="32">
                  <c:v>0.21081424007036645</c:v>
                </c:pt>
                <c:pt idx="33">
                  <c:v>0.2142903685406963</c:v>
                </c:pt>
                <c:pt idx="34">
                  <c:v>0.21771422440244975</c:v>
                </c:pt>
                <c:pt idx="35">
                  <c:v>0.22108809696695134</c:v>
                </c:pt>
                <c:pt idx="36">
                  <c:v>0.22441411318302026</c:v>
                </c:pt>
                <c:pt idx="37">
                  <c:v>0.2276942533133503</c:v>
                </c:pt>
                <c:pt idx="38">
                  <c:v>0.23093036471709874</c:v>
                </c:pt>
                <c:pt idx="39">
                  <c:v>0.23412417401099425</c:v>
                </c:pt>
                <c:pt idx="40">
                  <c:v>0.23727729783617774</c:v>
                </c:pt>
                <c:pt idx="41">
                  <c:v>0.2403912524212968</c:v>
                </c:pt>
                <c:pt idx="42">
                  <c:v>0.24346746210235384</c:v>
                </c:pt>
                <c:pt idx="43">
                  <c:v>0.24650726693511435</c:v>
                </c:pt>
                <c:pt idx="44">
                  <c:v>0.24951192951547299</c:v>
                </c:pt>
                <c:pt idx="45">
                  <c:v>0.25248264110622304</c:v>
                </c:pt>
                <c:pt idx="46">
                  <c:v>0.25542052715453389</c:v>
                </c:pt>
                <c:pt idx="47">
                  <c:v>0.25832665227259272</c:v>
                </c:pt>
                <c:pt idx="48">
                  <c:v>0.26120202474389959</c:v>
                </c:pt>
                <c:pt idx="49">
                  <c:v>0.26404760060928617</c:v>
                </c:pt>
                <c:pt idx="50">
                  <c:v>0.26686428737959272</c:v>
                </c:pt>
                <c:pt idx="51">
                  <c:v>0.26965294741586637</c:v>
                </c:pt>
                <c:pt idx="52">
                  <c:v>0.27241440101276171</c:v>
                </c:pt>
                <c:pt idx="53">
                  <c:v>0.27514942921638536</c:v>
                </c:pt>
                <c:pt idx="54">
                  <c:v>0.27785877640401252</c:v>
                </c:pt>
                <c:pt idx="55">
                  <c:v>0.28054315264981822</c:v>
                </c:pt>
                <c:pt idx="56">
                  <c:v>0.28320323589792434</c:v>
                </c:pt>
                <c:pt idx="57">
                  <c:v>0.28583967396160287</c:v>
                </c:pt>
                <c:pt idx="58">
                  <c:v>0.28845308636533656</c:v>
                </c:pt>
                <c:pt idx="59">
                  <c:v>0.29104406604457472</c:v>
                </c:pt>
                <c:pt idx="60">
                  <c:v>0.29361318091639316</c:v>
                </c:pt>
                <c:pt idx="61">
                  <c:v>0.2961609753328438</c:v>
                </c:pt>
                <c:pt idx="62">
                  <c:v>0.29868797142752751</c:v>
                </c:pt>
                <c:pt idx="63">
                  <c:v>0.30119467036482417</c:v>
                </c:pt>
                <c:pt idx="64">
                  <c:v>0.30368155350024501</c:v>
                </c:pt>
                <c:pt idx="65">
                  <c:v>0.30614908345951469</c:v>
                </c:pt>
                <c:pt idx="66">
                  <c:v>0.30859770514323442</c:v>
                </c:pt>
                <c:pt idx="67">
                  <c:v>0.31102784666330341</c:v>
                </c:pt>
                <c:pt idx="68">
                  <c:v>0.31343992021668043</c:v>
                </c:pt>
                <c:pt idx="69">
                  <c:v>0.31583432290153457</c:v>
                </c:pt>
                <c:pt idx="70">
                  <c:v>0.31821143748036085</c:v>
                </c:pt>
                <c:pt idx="71">
                  <c:v>0.32057163309421327</c:v>
                </c:pt>
                <c:pt idx="72">
                  <c:v>0.32291526593182818</c:v>
                </c:pt>
                <c:pt idx="73">
                  <c:v>0.325242679857072</c:v>
                </c:pt>
                <c:pt idx="74">
                  <c:v>0.32755420699784321</c:v>
                </c:pt>
                <c:pt idx="75">
                  <c:v>0.3298501682992826</c:v>
                </c:pt>
                <c:pt idx="76">
                  <c:v>0.33213087404390179</c:v>
                </c:pt>
                <c:pt idx="77">
                  <c:v>0.3343966243410153</c:v>
                </c:pt>
                <c:pt idx="78">
                  <c:v>0.33664770958766205</c:v>
                </c:pt>
                <c:pt idx="79">
                  <c:v>0.33888441090302035</c:v>
                </c:pt>
                <c:pt idx="80">
                  <c:v>0.34110700053815557</c:v>
                </c:pt>
                <c:pt idx="81">
                  <c:v>0.34331574226279149</c:v>
                </c:pt>
                <c:pt idx="82">
                  <c:v>0.34551089173066041</c:v>
                </c:pt>
                <c:pt idx="83">
                  <c:v>0.34769269682486448</c:v>
                </c:pt>
                <c:pt idx="84">
                  <c:v>0.34986139798456883</c:v>
                </c:pt>
                <c:pt idx="85">
                  <c:v>0.35201722851424527</c:v>
                </c:pt>
                <c:pt idx="86">
                  <c:v>0.35416041487659222</c:v>
                </c:pt>
                <c:pt idx="87">
                  <c:v>0.35629117697017193</c:v>
                </c:pt>
                <c:pt idx="88">
                  <c:v>0.35840972839272828</c:v>
                </c:pt>
                <c:pt idx="89">
                  <c:v>0.3605162766910775</c:v>
                </c:pt>
                <c:pt idx="90">
                  <c:v>0.36261102359839953</c:v>
                </c:pt>
                <c:pt idx="91">
                  <c:v>0.36469416525969761</c:v>
                </c:pt>
                <c:pt idx="92">
                  <c:v>0.36676589244613927</c:v>
                </c:pt>
                <c:pt idx="93">
                  <c:v>0.36882639075894169</c:v>
                </c:pt>
                <c:pt idx="94">
                  <c:v>0.37087584082341812</c:v>
                </c:pt>
                <c:pt idx="95">
                  <c:v>0.37291441847375939</c:v>
                </c:pt>
                <c:pt idx="96">
                  <c:v>0.37494229492908571</c:v>
                </c:pt>
                <c:pt idx="97">
                  <c:v>0.3769596369612675</c:v>
                </c:pt>
                <c:pt idx="98">
                  <c:v>0.37896660705498048</c:v>
                </c:pt>
                <c:pt idx="99">
                  <c:v>0.38096336356043031</c:v>
                </c:pt>
                <c:pt idx="100">
                  <c:v>0.38296012006588015</c:v>
                </c:pt>
                <c:pt idx="101">
                  <c:v>0.38495687657132999</c:v>
                </c:pt>
                <c:pt idx="102">
                  <c:v>0.38695363307677982</c:v>
                </c:pt>
                <c:pt idx="103">
                  <c:v>0.38895038958222966</c:v>
                </c:pt>
                <c:pt idx="104">
                  <c:v>0.3909471460876795</c:v>
                </c:pt>
                <c:pt idx="105">
                  <c:v>0.39294390259312933</c:v>
                </c:pt>
                <c:pt idx="106">
                  <c:v>0.39494065909857917</c:v>
                </c:pt>
                <c:pt idx="107">
                  <c:v>0.39693741560402901</c:v>
                </c:pt>
                <c:pt idx="108">
                  <c:v>0.39893417210947885</c:v>
                </c:pt>
                <c:pt idx="109">
                  <c:v>0.40093092861492868</c:v>
                </c:pt>
                <c:pt idx="110">
                  <c:v>0.40292768512037852</c:v>
                </c:pt>
                <c:pt idx="111">
                  <c:v>0.40492444162582836</c:v>
                </c:pt>
                <c:pt idx="112">
                  <c:v>0.40692119813127819</c:v>
                </c:pt>
                <c:pt idx="113">
                  <c:v>0.40891795463672803</c:v>
                </c:pt>
                <c:pt idx="114">
                  <c:v>0.41091471114217787</c:v>
                </c:pt>
                <c:pt idx="115">
                  <c:v>0.41291146764762771</c:v>
                </c:pt>
                <c:pt idx="116">
                  <c:v>0.41490822415307754</c:v>
                </c:pt>
                <c:pt idx="117">
                  <c:v>0.41690498065852738</c:v>
                </c:pt>
                <c:pt idx="118">
                  <c:v>0.41890173716397722</c:v>
                </c:pt>
                <c:pt idx="119">
                  <c:v>0.42089849366942705</c:v>
                </c:pt>
                <c:pt idx="120">
                  <c:v>0.42289525017487689</c:v>
                </c:pt>
                <c:pt idx="121">
                  <c:v>0.42489200668032673</c:v>
                </c:pt>
                <c:pt idx="122">
                  <c:v>0.42688876318577657</c:v>
                </c:pt>
                <c:pt idx="123">
                  <c:v>0.4288855196912264</c:v>
                </c:pt>
                <c:pt idx="124">
                  <c:v>0.43088227619667624</c:v>
                </c:pt>
                <c:pt idx="125">
                  <c:v>0.43287903270212608</c:v>
                </c:pt>
                <c:pt idx="126">
                  <c:v>0.43487578920757591</c:v>
                </c:pt>
                <c:pt idx="127">
                  <c:v>0.43687254571302575</c:v>
                </c:pt>
                <c:pt idx="128">
                  <c:v>0.43886930221847559</c:v>
                </c:pt>
                <c:pt idx="129">
                  <c:v>0.44086605872392542</c:v>
                </c:pt>
                <c:pt idx="130">
                  <c:v>0.44286281522937526</c:v>
                </c:pt>
                <c:pt idx="131">
                  <c:v>0.4448595717348251</c:v>
                </c:pt>
                <c:pt idx="132">
                  <c:v>0.44685632824027494</c:v>
                </c:pt>
                <c:pt idx="133">
                  <c:v>0.44885308474572477</c:v>
                </c:pt>
                <c:pt idx="134">
                  <c:v>0.45084984125117461</c:v>
                </c:pt>
                <c:pt idx="135">
                  <c:v>0.45284659775662445</c:v>
                </c:pt>
                <c:pt idx="136">
                  <c:v>0.45484335426207428</c:v>
                </c:pt>
                <c:pt idx="137">
                  <c:v>0.45684011076752412</c:v>
                </c:pt>
                <c:pt idx="138">
                  <c:v>0.45883686727297396</c:v>
                </c:pt>
                <c:pt idx="139">
                  <c:v>0.4608336237784238</c:v>
                </c:pt>
                <c:pt idx="140">
                  <c:v>0.46283038028387363</c:v>
                </c:pt>
                <c:pt idx="141">
                  <c:v>0.46482713678932347</c:v>
                </c:pt>
                <c:pt idx="142">
                  <c:v>0.46682389329477331</c:v>
                </c:pt>
                <c:pt idx="143">
                  <c:v>0.46882064980022314</c:v>
                </c:pt>
                <c:pt idx="144">
                  <c:v>0.47081740630567298</c:v>
                </c:pt>
                <c:pt idx="145">
                  <c:v>0.47281416281112282</c:v>
                </c:pt>
                <c:pt idx="146">
                  <c:v>0.47481091931657265</c:v>
                </c:pt>
                <c:pt idx="147">
                  <c:v>0.47680767582202249</c:v>
                </c:pt>
                <c:pt idx="148">
                  <c:v>0.47880443232747233</c:v>
                </c:pt>
                <c:pt idx="149">
                  <c:v>0.48080118883292217</c:v>
                </c:pt>
                <c:pt idx="150">
                  <c:v>0.482797945338372</c:v>
                </c:pt>
                <c:pt idx="151">
                  <c:v>0.48479470184382184</c:v>
                </c:pt>
                <c:pt idx="152">
                  <c:v>0.48679145834927168</c:v>
                </c:pt>
                <c:pt idx="153">
                  <c:v>0.48878821485472151</c:v>
                </c:pt>
                <c:pt idx="154">
                  <c:v>0.49078497136017135</c:v>
                </c:pt>
                <c:pt idx="155">
                  <c:v>0.49278172786562119</c:v>
                </c:pt>
                <c:pt idx="156">
                  <c:v>0.49477848437107103</c:v>
                </c:pt>
                <c:pt idx="157">
                  <c:v>0.49677524087652086</c:v>
                </c:pt>
                <c:pt idx="158">
                  <c:v>0.4987719973819707</c:v>
                </c:pt>
                <c:pt idx="159">
                  <c:v>0.50076875388742048</c:v>
                </c:pt>
                <c:pt idx="160">
                  <c:v>0.50276551039287032</c:v>
                </c:pt>
                <c:pt idx="161">
                  <c:v>0.50476226689832016</c:v>
                </c:pt>
                <c:pt idx="162">
                  <c:v>0.50675902340376999</c:v>
                </c:pt>
                <c:pt idx="163">
                  <c:v>0.50875577990921983</c:v>
                </c:pt>
                <c:pt idx="164">
                  <c:v>0.51075253641466967</c:v>
                </c:pt>
                <c:pt idx="165">
                  <c:v>0.5127492929201195</c:v>
                </c:pt>
                <c:pt idx="166">
                  <c:v>0.51474604942556934</c:v>
                </c:pt>
                <c:pt idx="167">
                  <c:v>0.51674280593101918</c:v>
                </c:pt>
                <c:pt idx="168">
                  <c:v>0.51873956243646901</c:v>
                </c:pt>
                <c:pt idx="169">
                  <c:v>0.52073631894191885</c:v>
                </c:pt>
                <c:pt idx="170">
                  <c:v>0.52273307544736869</c:v>
                </c:pt>
                <c:pt idx="171">
                  <c:v>0.52472983195281853</c:v>
                </c:pt>
                <c:pt idx="172">
                  <c:v>0.52672658845826836</c:v>
                </c:pt>
                <c:pt idx="173">
                  <c:v>0.5287233449637182</c:v>
                </c:pt>
                <c:pt idx="174">
                  <c:v>0.53072010146916804</c:v>
                </c:pt>
                <c:pt idx="175">
                  <c:v>0.53271685797461787</c:v>
                </c:pt>
                <c:pt idx="176">
                  <c:v>0.53471361448006771</c:v>
                </c:pt>
                <c:pt idx="177">
                  <c:v>0.53671037098551755</c:v>
                </c:pt>
                <c:pt idx="178">
                  <c:v>0.53870712749096739</c:v>
                </c:pt>
                <c:pt idx="179">
                  <c:v>0.54070388399641722</c:v>
                </c:pt>
                <c:pt idx="180">
                  <c:v>0.54270064050186706</c:v>
                </c:pt>
                <c:pt idx="181">
                  <c:v>0.5446973970073169</c:v>
                </c:pt>
                <c:pt idx="182">
                  <c:v>0.54669415351276673</c:v>
                </c:pt>
                <c:pt idx="183">
                  <c:v>0.54869091001821657</c:v>
                </c:pt>
                <c:pt idx="184">
                  <c:v>0.55068766652366641</c:v>
                </c:pt>
                <c:pt idx="185">
                  <c:v>0.55268442302911625</c:v>
                </c:pt>
                <c:pt idx="186">
                  <c:v>0.55468117953456608</c:v>
                </c:pt>
                <c:pt idx="187">
                  <c:v>0.55667793604001592</c:v>
                </c:pt>
                <c:pt idx="188">
                  <c:v>0.55867469254546576</c:v>
                </c:pt>
                <c:pt idx="189">
                  <c:v>0.56067144905091559</c:v>
                </c:pt>
                <c:pt idx="190">
                  <c:v>0.56266820555636543</c:v>
                </c:pt>
                <c:pt idx="191">
                  <c:v>0.56466496206181527</c:v>
                </c:pt>
                <c:pt idx="192">
                  <c:v>0.5666617185672651</c:v>
                </c:pt>
                <c:pt idx="193">
                  <c:v>0.56865847507271494</c:v>
                </c:pt>
                <c:pt idx="194">
                  <c:v>0.57065523157816478</c:v>
                </c:pt>
                <c:pt idx="195">
                  <c:v>0.57265198808361462</c:v>
                </c:pt>
                <c:pt idx="196">
                  <c:v>0.57464874458906445</c:v>
                </c:pt>
                <c:pt idx="197">
                  <c:v>0.57664550109451429</c:v>
                </c:pt>
                <c:pt idx="198">
                  <c:v>0.57864225759996413</c:v>
                </c:pt>
                <c:pt idx="199">
                  <c:v>0.58063901410541396</c:v>
                </c:pt>
                <c:pt idx="200">
                  <c:v>0.5826357706108638</c:v>
                </c:pt>
                <c:pt idx="201">
                  <c:v>0.58463252711631364</c:v>
                </c:pt>
                <c:pt idx="202">
                  <c:v>0.58662928362176348</c:v>
                </c:pt>
                <c:pt idx="203">
                  <c:v>0.58862604012721331</c:v>
                </c:pt>
                <c:pt idx="204">
                  <c:v>0.59062279663266315</c:v>
                </c:pt>
                <c:pt idx="205">
                  <c:v>0.59261955313811299</c:v>
                </c:pt>
                <c:pt idx="206">
                  <c:v>0.59461630964356282</c:v>
                </c:pt>
                <c:pt idx="207">
                  <c:v>0.59661306614901266</c:v>
                </c:pt>
                <c:pt idx="208">
                  <c:v>0.5986098226544625</c:v>
                </c:pt>
                <c:pt idx="209">
                  <c:v>0.60060657915991233</c:v>
                </c:pt>
                <c:pt idx="210">
                  <c:v>0.60260333566536217</c:v>
                </c:pt>
                <c:pt idx="211">
                  <c:v>0.60460009217081201</c:v>
                </c:pt>
                <c:pt idx="212">
                  <c:v>0.60659684867626185</c:v>
                </c:pt>
                <c:pt idx="213">
                  <c:v>0.60859360518171168</c:v>
                </c:pt>
                <c:pt idx="214">
                  <c:v>0.61059036168716152</c:v>
                </c:pt>
                <c:pt idx="215">
                  <c:v>0.61258711819261136</c:v>
                </c:pt>
                <c:pt idx="216">
                  <c:v>0.61458387469806119</c:v>
                </c:pt>
                <c:pt idx="217">
                  <c:v>0.61658063120351103</c:v>
                </c:pt>
                <c:pt idx="218">
                  <c:v>0.61857738770896087</c:v>
                </c:pt>
                <c:pt idx="219">
                  <c:v>0.62057414421441071</c:v>
                </c:pt>
                <c:pt idx="220">
                  <c:v>0.62257090071986054</c:v>
                </c:pt>
                <c:pt idx="221">
                  <c:v>0.62456765722531038</c:v>
                </c:pt>
                <c:pt idx="222">
                  <c:v>0.62656441373076022</c:v>
                </c:pt>
                <c:pt idx="223">
                  <c:v>0.62856117023621005</c:v>
                </c:pt>
                <c:pt idx="224">
                  <c:v>0.63055792674165989</c:v>
                </c:pt>
                <c:pt idx="225">
                  <c:v>0.63255468324710973</c:v>
                </c:pt>
                <c:pt idx="226">
                  <c:v>0.63455143975255957</c:v>
                </c:pt>
                <c:pt idx="227">
                  <c:v>0.6365481962580094</c:v>
                </c:pt>
                <c:pt idx="228">
                  <c:v>0.63854495276345924</c:v>
                </c:pt>
                <c:pt idx="229">
                  <c:v>0.64054170926890908</c:v>
                </c:pt>
                <c:pt idx="230">
                  <c:v>0.64253846577435891</c:v>
                </c:pt>
                <c:pt idx="231">
                  <c:v>0.64453522227980875</c:v>
                </c:pt>
                <c:pt idx="232">
                  <c:v>0.64653197878525859</c:v>
                </c:pt>
                <c:pt idx="233">
                  <c:v>0.64852873529070842</c:v>
                </c:pt>
                <c:pt idx="234">
                  <c:v>0.65052549179615826</c:v>
                </c:pt>
                <c:pt idx="235">
                  <c:v>0.6525222483016081</c:v>
                </c:pt>
                <c:pt idx="236">
                  <c:v>0.65451900480705794</c:v>
                </c:pt>
                <c:pt idx="237">
                  <c:v>0.65651576131250777</c:v>
                </c:pt>
                <c:pt idx="238">
                  <c:v>0.65851251781795761</c:v>
                </c:pt>
                <c:pt idx="239">
                  <c:v>0.66050927432340745</c:v>
                </c:pt>
                <c:pt idx="240">
                  <c:v>0.66250603082885728</c:v>
                </c:pt>
                <c:pt idx="241">
                  <c:v>0.66450278733430712</c:v>
                </c:pt>
                <c:pt idx="242">
                  <c:v>0.66649954383975696</c:v>
                </c:pt>
                <c:pt idx="243">
                  <c:v>0.6684963003452068</c:v>
                </c:pt>
                <c:pt idx="244">
                  <c:v>0.67049305685065663</c:v>
                </c:pt>
                <c:pt idx="245">
                  <c:v>0.67248981335610647</c:v>
                </c:pt>
                <c:pt idx="246">
                  <c:v>0.67448656986155631</c:v>
                </c:pt>
                <c:pt idx="247">
                  <c:v>0.67648332636700614</c:v>
                </c:pt>
                <c:pt idx="248">
                  <c:v>0.67848008287245598</c:v>
                </c:pt>
                <c:pt idx="249">
                  <c:v>0.68047683937790582</c:v>
                </c:pt>
                <c:pt idx="250">
                  <c:v>0.68247359588335565</c:v>
                </c:pt>
                <c:pt idx="251">
                  <c:v>0.68447035238880549</c:v>
                </c:pt>
                <c:pt idx="252">
                  <c:v>0.68646710889425533</c:v>
                </c:pt>
                <c:pt idx="253">
                  <c:v>0.68846386539970517</c:v>
                </c:pt>
                <c:pt idx="254">
                  <c:v>0.690460621905155</c:v>
                </c:pt>
                <c:pt idx="255">
                  <c:v>0.69245737841060484</c:v>
                </c:pt>
                <c:pt idx="256">
                  <c:v>0.69445413491605468</c:v>
                </c:pt>
                <c:pt idx="257">
                  <c:v>0.69645089142150451</c:v>
                </c:pt>
                <c:pt idx="258">
                  <c:v>0.69844764792695435</c:v>
                </c:pt>
                <c:pt idx="259">
                  <c:v>0.70044440443240419</c:v>
                </c:pt>
                <c:pt idx="260">
                  <c:v>0.70244116093785403</c:v>
                </c:pt>
                <c:pt idx="261">
                  <c:v>0.70443791744330386</c:v>
                </c:pt>
                <c:pt idx="262">
                  <c:v>0.7064346739487537</c:v>
                </c:pt>
                <c:pt idx="263">
                  <c:v>0.70843143045420354</c:v>
                </c:pt>
                <c:pt idx="264">
                  <c:v>0.71042818695965337</c:v>
                </c:pt>
                <c:pt idx="265">
                  <c:v>0.71242494346510321</c:v>
                </c:pt>
                <c:pt idx="266">
                  <c:v>0.71442169997055305</c:v>
                </c:pt>
                <c:pt idx="267">
                  <c:v>0.71641845647600289</c:v>
                </c:pt>
                <c:pt idx="268">
                  <c:v>0.71841521298145272</c:v>
                </c:pt>
                <c:pt idx="269">
                  <c:v>0.72041196948690256</c:v>
                </c:pt>
                <c:pt idx="270">
                  <c:v>0.7224087259923524</c:v>
                </c:pt>
                <c:pt idx="271">
                  <c:v>0.72440548249780223</c:v>
                </c:pt>
                <c:pt idx="272">
                  <c:v>0.72640223900325207</c:v>
                </c:pt>
                <c:pt idx="273">
                  <c:v>0.72839899550870191</c:v>
                </c:pt>
                <c:pt idx="274">
                  <c:v>0.73039575201415174</c:v>
                </c:pt>
                <c:pt idx="275">
                  <c:v>0.73239250851960158</c:v>
                </c:pt>
                <c:pt idx="276">
                  <c:v>0.73438926502505142</c:v>
                </c:pt>
                <c:pt idx="277">
                  <c:v>0.73638602153050126</c:v>
                </c:pt>
                <c:pt idx="278">
                  <c:v>0.73838277803595109</c:v>
                </c:pt>
                <c:pt idx="279">
                  <c:v>0.74037953454140093</c:v>
                </c:pt>
                <c:pt idx="280">
                  <c:v>0.74237629104685077</c:v>
                </c:pt>
                <c:pt idx="281">
                  <c:v>0.7443730475523006</c:v>
                </c:pt>
                <c:pt idx="282">
                  <c:v>0.74636980405775044</c:v>
                </c:pt>
                <c:pt idx="283">
                  <c:v>0.74836656056320028</c:v>
                </c:pt>
                <c:pt idx="284">
                  <c:v>0.75036331706865012</c:v>
                </c:pt>
                <c:pt idx="285">
                  <c:v>0.75236007357409995</c:v>
                </c:pt>
                <c:pt idx="286">
                  <c:v>0.75435683007954979</c:v>
                </c:pt>
                <c:pt idx="287">
                  <c:v>0.75635358658499963</c:v>
                </c:pt>
                <c:pt idx="288">
                  <c:v>0.75835034309044946</c:v>
                </c:pt>
                <c:pt idx="289">
                  <c:v>0.7603470995958993</c:v>
                </c:pt>
                <c:pt idx="290">
                  <c:v>0.76234385610134914</c:v>
                </c:pt>
                <c:pt idx="291">
                  <c:v>0.76434061260679897</c:v>
                </c:pt>
                <c:pt idx="292">
                  <c:v>0.76633736911224881</c:v>
                </c:pt>
                <c:pt idx="293">
                  <c:v>0.76833412561769865</c:v>
                </c:pt>
                <c:pt idx="294">
                  <c:v>0.77033088212314849</c:v>
                </c:pt>
                <c:pt idx="295">
                  <c:v>0.77232763862859832</c:v>
                </c:pt>
                <c:pt idx="296">
                  <c:v>0.77432439513404816</c:v>
                </c:pt>
                <c:pt idx="297">
                  <c:v>0.776321151639498</c:v>
                </c:pt>
                <c:pt idx="298">
                  <c:v>0.77831790814494783</c:v>
                </c:pt>
                <c:pt idx="299">
                  <c:v>0.78031466465039767</c:v>
                </c:pt>
                <c:pt idx="300">
                  <c:v>0.78231142115584751</c:v>
                </c:pt>
                <c:pt idx="301">
                  <c:v>0.78430817766129735</c:v>
                </c:pt>
                <c:pt idx="302">
                  <c:v>0.78630493416674718</c:v>
                </c:pt>
                <c:pt idx="303">
                  <c:v>0.78831185228291178</c:v>
                </c:pt>
                <c:pt idx="304">
                  <c:v>0.79032908874414665</c:v>
                </c:pt>
                <c:pt idx="305">
                  <c:v>0.79235680435582945</c:v>
                </c:pt>
                <c:pt idx="306">
                  <c:v>0.7943951641439515</c:v>
                </c:pt>
                <c:pt idx="307">
                  <c:v>0.7964443375118514</c:v>
                </c:pt>
                <c:pt idx="308">
                  <c:v>0.79850449840451221</c:v>
                </c:pt>
                <c:pt idx="309">
                  <c:v>0.80057582548087303</c:v>
                </c:pt>
                <c:pt idx="310">
                  <c:v>0.80265850229463853</c:v>
                </c:pt>
                <c:pt idx="311">
                  <c:v>0.8047527174841036</c:v>
                </c:pt>
                <c:pt idx="312">
                  <c:v>0.8068586649715489</c:v>
                </c:pt>
                <c:pt idx="313">
                  <c:v>0.80897654417280407</c:v>
                </c:pt>
                <c:pt idx="314">
                  <c:v>0.8111065602176194</c:v>
                </c:pt>
                <c:pt idx="315">
                  <c:v>0.81324892418153516</c:v>
                </c:pt>
                <c:pt idx="316">
                  <c:v>0.81540385332998999</c:v>
                </c:pt>
                <c:pt idx="317">
                  <c:v>0.81757157137546832</c:v>
                </c:pt>
                <c:pt idx="318">
                  <c:v>0.8197523087485471</c:v>
                </c:pt>
                <c:pt idx="319">
                  <c:v>0.82194630288377224</c:v>
                </c:pt>
                <c:pt idx="320">
                  <c:v>0.82415379852136805</c:v>
                </c:pt>
                <c:pt idx="321">
                  <c:v>0.8263750480258647</c:v>
                </c:pt>
                <c:pt idx="322">
                  <c:v>0.82861031172281874</c:v>
                </c:pt>
                <c:pt idx="323">
                  <c:v>0.83085985825489717</c:v>
                </c:pt>
                <c:pt idx="324">
                  <c:v>0.83312396495870422</c:v>
                </c:pt>
                <c:pt idx="325">
                  <c:v>0.83540291826384772</c:v>
                </c:pt>
                <c:pt idx="326">
                  <c:v>0.83769701411586928</c:v>
                </c:pt>
                <c:pt idx="327">
                  <c:v>0.84000655842480676</c:v>
                </c:pt>
                <c:pt idx="328">
                  <c:v>0.84233186754131373</c:v>
                </c:pt>
                <c:pt idx="329">
                  <c:v>0.8446732687624332</c:v>
                </c:pt>
                <c:pt idx="330">
                  <c:v>0.84703110086931499</c:v>
                </c:pt>
                <c:pt idx="331">
                  <c:v>0.84940571469937742</c:v>
                </c:pt>
                <c:pt idx="332">
                  <c:v>0.85179747375564974</c:v>
                </c:pt>
                <c:pt idx="333">
                  <c:v>0.85420675485629027</c:v>
                </c:pt>
                <c:pt idx="334">
                  <c:v>0.8566339488275676</c:v>
                </c:pt>
                <c:pt idx="335">
                  <c:v>0.8590794612439111</c:v>
                </c:pt>
                <c:pt idx="336">
                  <c:v>0.86154371321900058</c:v>
                </c:pt>
                <c:pt idx="337">
                  <c:v>0.86402714225226196</c:v>
                </c:pt>
                <c:pt idx="338">
                  <c:v>0.86653020313558859</c:v>
                </c:pt>
                <c:pt idx="339">
                  <c:v>0.86905336892560869</c:v>
                </c:pt>
                <c:pt idx="340">
                  <c:v>0.87159713198738398</c:v>
                </c:pt>
                <c:pt idx="341">
                  <c:v>0.87416200511606201</c:v>
                </c:pt>
                <c:pt idx="342">
                  <c:v>0.87674852274371617</c:v>
                </c:pt>
                <c:pt idx="343">
                  <c:v>0.87935724223941891</c:v>
                </c:pt>
                <c:pt idx="344">
                  <c:v>0.88198874531150329</c:v>
                </c:pt>
                <c:pt idx="345">
                  <c:v>0.8846436395220062</c:v>
                </c:pt>
                <c:pt idx="346">
                  <c:v>0.88732255992445941</c:v>
                </c:pt>
                <c:pt idx="347">
                  <c:v>0.89002617083753433</c:v>
                </c:pt>
                <c:pt idx="348">
                  <c:v>0.89275516776857233</c:v>
                </c:pt>
                <c:pt idx="349">
                  <c:v>0.89551027950277817</c:v>
                </c:pt>
                <c:pt idx="350">
                  <c:v>0.89829227037585435</c:v>
                </c:pt>
                <c:pt idx="351">
                  <c:v>0.9011019427501552</c:v>
                </c:pt>
                <c:pt idx="352">
                  <c:v>0.90394013971708853</c:v>
                </c:pt>
                <c:pt idx="353">
                  <c:v>0.90680774805155484</c:v>
                </c:pt>
                <c:pt idx="354">
                  <c:v>0.90970570144776153</c:v>
                </c:pt>
                <c:pt idx="355">
                  <c:v>0.91263498406987309</c:v>
                </c:pt>
                <c:pt idx="356">
                  <c:v>0.91559663445576489</c:v>
                </c:pt>
                <c:pt idx="357">
                  <c:v>0.91859174981776848</c:v>
                </c:pt>
                <c:pt idx="358">
                  <c:v>0.92162149079089351</c:v>
                </c:pt>
                <c:pt idx="359">
                  <c:v>0.92468708668677746</c:v>
                </c:pt>
                <c:pt idx="360">
                  <c:v>0.92778984132079334</c:v>
                </c:pt>
                <c:pt idx="361">
                  <c:v>0.93093113949063544</c:v>
                </c:pt>
                <c:pt idx="362">
                  <c:v>0.93411245419767297</c:v>
                </c:pt>
                <c:pt idx="363">
                  <c:v>0.93733535471787444</c:v>
                </c:pt>
                <c:pt idx="364">
                  <c:v>0.94060151564774308</c:v>
                </c:pt>
                <c:pt idx="365">
                  <c:v>0.94391272707319607</c:v>
                </c:pt>
                <c:pt idx="366">
                  <c:v>0.9472709060365988</c:v>
                </c:pt>
                <c:pt idx="367">
                  <c:v>0.95067810951041609</c:v>
                </c:pt>
                <c:pt idx="368">
                  <c:v>0.95413654912669688</c:v>
                </c:pt>
                <c:pt idx="369">
                  <c:v>0.95764860796183471</c:v>
                </c:pt>
                <c:pt idx="370">
                  <c:v>0.96121685973833471</c:v>
                </c:pt>
                <c:pt idx="371">
                  <c:v>0.96484409088304135</c:v>
                </c:pt>
                <c:pt idx="372">
                  <c:v>0.9685333259789396</c:v>
                </c:pt>
                <c:pt idx="373">
                  <c:v>0.97228785727122535</c:v>
                </c:pt>
                <c:pt idx="374">
                  <c:v>0.97611127904593842</c:v>
                </c:pt>
                <c:pt idx="375">
                  <c:v>0.98000752790207457</c:v>
                </c:pt>
                <c:pt idx="376">
                  <c:v>0.98398093020090649</c:v>
                </c:pt>
                <c:pt idx="377">
                  <c:v>0.98803625832033282</c:v>
                </c:pt>
                <c:pt idx="378">
                  <c:v>0.99217879779716622</c:v>
                </c:pt>
                <c:pt idx="379">
                  <c:v>0.9964144280487599</c:v>
                </c:pt>
                <c:pt idx="380">
                  <c:v>1.0007497201886264</c:v>
                </c:pt>
                <c:pt idx="381">
                  <c:v>1.0051920565788599</c:v>
                </c:pt>
                <c:pt idx="382">
                  <c:v>1.0097497783298788</c:v>
                </c:pt>
                <c:pt idx="383">
                  <c:v>1.0144323691699666</c:v>
                </c:pt>
                <c:pt idx="384">
                  <c:v>1.0192506872807816</c:v>
                </c:pt>
                <c:pt idx="385">
                  <c:v>1.0242172613334679</c:v>
                </c:pt>
                <c:pt idx="386">
                  <c:v>1.0293466738796848</c:v>
                </c:pt>
                <c:pt idx="387">
                  <c:v>1.0346560658134885</c:v>
                </c:pt>
                <c:pt idx="388">
                  <c:v>1.0401658121598885</c:v>
                </c:pt>
                <c:pt idx="389">
                  <c:v>1.0459004461122638</c:v>
                </c:pt>
                <c:pt idx="390">
                  <c:v>1.0518899526847447</c:v>
                </c:pt>
                <c:pt idx="391">
                  <c:v>1.0581716303095419</c:v>
                </c:pt>
                <c:pt idx="392">
                  <c:v>1.0647928580762198</c:v>
                </c:pt>
                <c:pt idx="393">
                  <c:v>1.0718153723742117</c:v>
                </c:pt>
                <c:pt idx="394">
                  <c:v>1.0793221980030996</c:v>
                </c:pt>
                <c:pt idx="395">
                  <c:v>1.0874295696822984</c:v>
                </c:pt>
                <c:pt idx="396">
                  <c:v>1.0963090719976116</c:v>
                </c:pt>
                <c:pt idx="397">
                  <c:v>1.106233221644138</c:v>
                </c:pt>
                <c:pt idx="398">
                  <c:v>1.1176841635439763</c:v>
                </c:pt>
                <c:pt idx="399">
                  <c:v>1.1316797591993342</c:v>
                </c:pt>
                <c:pt idx="400">
                  <c:v>1.1512735931168354</c:v>
                </c:pt>
                <c:pt idx="401">
                  <c:v>1.1512735931168354</c:v>
                </c:pt>
                <c:pt idx="402">
                  <c:v>1.1512735931168354</c:v>
                </c:pt>
                <c:pt idx="403">
                  <c:v>1.1512735931168354</c:v>
                </c:pt>
                <c:pt idx="404">
                  <c:v>1.1512735931168354</c:v>
                </c:pt>
                <c:pt idx="405">
                  <c:v>1.1512735931168354</c:v>
                </c:pt>
                <c:pt idx="406">
                  <c:v>1.1512735931168354</c:v>
                </c:pt>
                <c:pt idx="407">
                  <c:v>1.1512735931168354</c:v>
                </c:pt>
                <c:pt idx="408">
                  <c:v>1.1512735931168354</c:v>
                </c:pt>
                <c:pt idx="409">
                  <c:v>1.1512735931168354</c:v>
                </c:pt>
                <c:pt idx="410">
                  <c:v>1.1512735931168354</c:v>
                </c:pt>
                <c:pt idx="411">
                  <c:v>1.1512735931168354</c:v>
                </c:pt>
                <c:pt idx="412">
                  <c:v>1.1512735931168354</c:v>
                </c:pt>
                <c:pt idx="413">
                  <c:v>1.1512735931168354</c:v>
                </c:pt>
                <c:pt idx="414">
                  <c:v>1.1512735931168354</c:v>
                </c:pt>
                <c:pt idx="415">
                  <c:v>1.1512735931168354</c:v>
                </c:pt>
                <c:pt idx="416">
                  <c:v>1.1512735931168354</c:v>
                </c:pt>
                <c:pt idx="417">
                  <c:v>1.1512735931168354</c:v>
                </c:pt>
                <c:pt idx="418">
                  <c:v>1.1512735931168354</c:v>
                </c:pt>
                <c:pt idx="419">
                  <c:v>1.1512735931168354</c:v>
                </c:pt>
                <c:pt idx="420">
                  <c:v>1.1512735931168354</c:v>
                </c:pt>
                <c:pt idx="421">
                  <c:v>1.1512735931168354</c:v>
                </c:pt>
                <c:pt idx="422">
                  <c:v>1.1512735931168354</c:v>
                </c:pt>
                <c:pt idx="423">
                  <c:v>1.1512735931168354</c:v>
                </c:pt>
                <c:pt idx="424">
                  <c:v>1.1512735931168354</c:v>
                </c:pt>
                <c:pt idx="425">
                  <c:v>1.1512735931168354</c:v>
                </c:pt>
                <c:pt idx="426">
                  <c:v>1.1512735931168354</c:v>
                </c:pt>
                <c:pt idx="427">
                  <c:v>1.1512735931168354</c:v>
                </c:pt>
                <c:pt idx="428">
                  <c:v>1.1512735931168354</c:v>
                </c:pt>
                <c:pt idx="429">
                  <c:v>1.1512735931168354</c:v>
                </c:pt>
                <c:pt idx="430">
                  <c:v>1.1512735931168354</c:v>
                </c:pt>
                <c:pt idx="431">
                  <c:v>1.1512735931168354</c:v>
                </c:pt>
                <c:pt idx="432">
                  <c:v>1.1512735931168354</c:v>
                </c:pt>
                <c:pt idx="433">
                  <c:v>1.1512735931168354</c:v>
                </c:pt>
                <c:pt idx="434">
                  <c:v>1.1512735931168354</c:v>
                </c:pt>
                <c:pt idx="435">
                  <c:v>1.1512735931168354</c:v>
                </c:pt>
                <c:pt idx="436">
                  <c:v>1.1512735931168354</c:v>
                </c:pt>
                <c:pt idx="437">
                  <c:v>1.1512735931168354</c:v>
                </c:pt>
                <c:pt idx="438">
                  <c:v>1.1512735931168354</c:v>
                </c:pt>
                <c:pt idx="439">
                  <c:v>1.1512735931168354</c:v>
                </c:pt>
                <c:pt idx="440">
                  <c:v>1.1512735931168354</c:v>
                </c:pt>
                <c:pt idx="441">
                  <c:v>1.1512735931168354</c:v>
                </c:pt>
                <c:pt idx="442">
                  <c:v>1.1512735931168354</c:v>
                </c:pt>
                <c:pt idx="443">
                  <c:v>1.1512735931168354</c:v>
                </c:pt>
                <c:pt idx="444">
                  <c:v>1.1512735931168354</c:v>
                </c:pt>
                <c:pt idx="445">
                  <c:v>1.1512735931168354</c:v>
                </c:pt>
                <c:pt idx="446">
                  <c:v>1.1512735931168354</c:v>
                </c:pt>
                <c:pt idx="447">
                  <c:v>1.1512735931168354</c:v>
                </c:pt>
                <c:pt idx="448">
                  <c:v>1.1512735931168354</c:v>
                </c:pt>
                <c:pt idx="449">
                  <c:v>1.1512735931168354</c:v>
                </c:pt>
                <c:pt idx="450">
                  <c:v>1.1512735931168354</c:v>
                </c:pt>
                <c:pt idx="451">
                  <c:v>1.1512735931168354</c:v>
                </c:pt>
                <c:pt idx="452">
                  <c:v>1.1512735931168354</c:v>
                </c:pt>
                <c:pt idx="453">
                  <c:v>1.1512735931168354</c:v>
                </c:pt>
                <c:pt idx="454">
                  <c:v>1.1512735931168354</c:v>
                </c:pt>
                <c:pt idx="455">
                  <c:v>1.1512735931168354</c:v>
                </c:pt>
                <c:pt idx="456">
                  <c:v>1.1512735931168354</c:v>
                </c:pt>
                <c:pt idx="457">
                  <c:v>1.1512735931168354</c:v>
                </c:pt>
                <c:pt idx="458">
                  <c:v>1.1512735931168354</c:v>
                </c:pt>
                <c:pt idx="459">
                  <c:v>1.1512735931168354</c:v>
                </c:pt>
                <c:pt idx="460">
                  <c:v>1.1512735931168354</c:v>
                </c:pt>
                <c:pt idx="461">
                  <c:v>1.1512735931168354</c:v>
                </c:pt>
                <c:pt idx="462">
                  <c:v>1.1512735931168354</c:v>
                </c:pt>
                <c:pt idx="463">
                  <c:v>1.1512735931168354</c:v>
                </c:pt>
                <c:pt idx="464">
                  <c:v>1.1512735931168354</c:v>
                </c:pt>
                <c:pt idx="465">
                  <c:v>1.1512735931168354</c:v>
                </c:pt>
                <c:pt idx="466">
                  <c:v>1.1512735931168354</c:v>
                </c:pt>
                <c:pt idx="467">
                  <c:v>1.1512735931168354</c:v>
                </c:pt>
                <c:pt idx="468">
                  <c:v>1.1512735931168354</c:v>
                </c:pt>
                <c:pt idx="469">
                  <c:v>1.1512735931168354</c:v>
                </c:pt>
                <c:pt idx="470">
                  <c:v>1.1512735931168354</c:v>
                </c:pt>
                <c:pt idx="471">
                  <c:v>1.1512735931168354</c:v>
                </c:pt>
                <c:pt idx="472">
                  <c:v>1.1512735931168354</c:v>
                </c:pt>
                <c:pt idx="473">
                  <c:v>1.1512735931168354</c:v>
                </c:pt>
                <c:pt idx="474">
                  <c:v>1.1512735931168354</c:v>
                </c:pt>
                <c:pt idx="475">
                  <c:v>1.1512735931168354</c:v>
                </c:pt>
                <c:pt idx="476">
                  <c:v>1.1512735931168354</c:v>
                </c:pt>
                <c:pt idx="477">
                  <c:v>1.1512735931168354</c:v>
                </c:pt>
                <c:pt idx="478">
                  <c:v>1.1512735931168354</c:v>
                </c:pt>
                <c:pt idx="479">
                  <c:v>1.1512735931168354</c:v>
                </c:pt>
                <c:pt idx="480">
                  <c:v>1.1512735931168354</c:v>
                </c:pt>
                <c:pt idx="481">
                  <c:v>1.1512735931168354</c:v>
                </c:pt>
                <c:pt idx="482">
                  <c:v>1.1512735931168354</c:v>
                </c:pt>
                <c:pt idx="483">
                  <c:v>1.1512735931168354</c:v>
                </c:pt>
                <c:pt idx="484">
                  <c:v>1.1512735931168354</c:v>
                </c:pt>
                <c:pt idx="485">
                  <c:v>1.1512735931168354</c:v>
                </c:pt>
                <c:pt idx="486">
                  <c:v>1.1512735931168354</c:v>
                </c:pt>
                <c:pt idx="487">
                  <c:v>1.1512735931168354</c:v>
                </c:pt>
                <c:pt idx="488">
                  <c:v>1.1512735931168354</c:v>
                </c:pt>
                <c:pt idx="489">
                  <c:v>1.1512735931168354</c:v>
                </c:pt>
                <c:pt idx="490">
                  <c:v>1.1512735931168354</c:v>
                </c:pt>
                <c:pt idx="491">
                  <c:v>1.1512735931168354</c:v>
                </c:pt>
                <c:pt idx="492">
                  <c:v>1.1512735931168354</c:v>
                </c:pt>
                <c:pt idx="493">
                  <c:v>1.1512735931168354</c:v>
                </c:pt>
                <c:pt idx="494">
                  <c:v>1.1512735931168354</c:v>
                </c:pt>
                <c:pt idx="495">
                  <c:v>1.1512735931168354</c:v>
                </c:pt>
                <c:pt idx="496">
                  <c:v>1.1512735931168354</c:v>
                </c:pt>
                <c:pt idx="497">
                  <c:v>1.1512735931168354</c:v>
                </c:pt>
                <c:pt idx="498">
                  <c:v>1.1512735931168354</c:v>
                </c:pt>
                <c:pt idx="499">
                  <c:v>1.1512735931168354</c:v>
                </c:pt>
                <c:pt idx="500">
                  <c:v>1.1512735931168354</c:v>
                </c:pt>
              </c:numCache>
            </c:numRef>
          </c:xVal>
          <c:yVal>
            <c:numRef>
              <c:f>Sheet2!$R$3:$R$503</c:f>
              <c:numCache>
                <c:formatCode>General</c:formatCode>
                <c:ptCount val="501"/>
                <c:pt idx="0">
                  <c:v>0.58629102035591873</c:v>
                </c:pt>
                <c:pt idx="1">
                  <c:v>0.97715170059319789</c:v>
                </c:pt>
                <c:pt idx="2">
                  <c:v>1.2563379007626831</c:v>
                </c:pt>
                <c:pt idx="3">
                  <c:v>1.4847629736286254</c:v>
                </c:pt>
                <c:pt idx="4">
                  <c:v>1.682731370112442</c:v>
                </c:pt>
                <c:pt idx="5">
                  <c:v>1.8598609880190151</c:v>
                </c:pt>
                <c:pt idx="6">
                  <c:v>2.021588030455451</c:v>
                </c:pt>
                <c:pt idx="7">
                  <c:v>2.1713352919706699</c:v>
                </c:pt>
                <c:pt idx="8">
                  <c:v>2.3114214398397452</c:v>
                </c:pt>
                <c:pt idx="9">
                  <c:v>2.4435026649734448</c:v>
                </c:pt>
                <c:pt idx="10">
                  <c:v>2.5688104939464425</c:v>
                </c:pt>
                <c:pt idx="11">
                  <c:v>2.6882900518044166</c:v>
                </c:pt>
                <c:pt idx="12">
                  <c:v>2.8026853731577961</c:v>
                </c:pt>
                <c:pt idx="13">
                  <c:v>2.9125946034777099</c:v>
                </c:pt>
                <c:pt idx="14">
                  <c:v>3.0185071345132628</c:v>
                </c:pt>
                <c:pt idx="15">
                  <c:v>3.1208294102594749</c:v>
                </c:pt>
                <c:pt idx="16">
                  <c:v>3.2199033597915219</c:v>
                </c:pt>
                <c:pt idx="17">
                  <c:v>3.316019877994254</c:v>
                </c:pt>
                <c:pt idx="18">
                  <c:v>3.4094288886419792</c:v>
                </c:pt>
                <c:pt idx="19">
                  <c:v>3.5003469923390989</c:v>
                </c:pt>
                <c:pt idx="20">
                  <c:v>3.5889633718919871</c:v>
                </c:pt>
                <c:pt idx="21">
                  <c:v>3.6754444169978182</c:v>
                </c:pt>
                <c:pt idx="22">
                  <c:v>3.7599373921012167</c:v>
                </c:pt>
                <c:pt idx="23">
                  <c:v>3.8425733787408034</c:v>
                </c:pt>
                <c:pt idx="24">
                  <c:v>3.9234696603985046</c:v>
                </c:pt>
                <c:pt idx="25">
                  <c:v>4.0027316737398886</c:v>
                </c:pt>
                <c:pt idx="26">
                  <c:v>4.0804546188610518</c:v>
                </c:pt>
                <c:pt idx="27">
                  <c:v>4.1567247986528466</c:v>
                </c:pt>
                <c:pt idx="28">
                  <c:v>4.2316207409709161</c:v>
                </c:pt>
                <c:pt idx="29">
                  <c:v>4.3052141451617141</c:v>
                </c:pt>
                <c:pt idx="30">
                  <c:v>4.3775706854165328</c:v>
                </c:pt>
                <c:pt idx="31">
                  <c:v>4.4487506965615173</c:v>
                </c:pt>
                <c:pt idx="32">
                  <c:v>4.5188097626491004</c:v>
                </c:pt>
                <c:pt idx="33">
                  <c:v>4.5877992246742778</c:v>
                </c:pt>
                <c:pt idx="34">
                  <c:v>4.6557666205953785</c:v>
                </c:pt>
                <c:pt idx="35">
                  <c:v>4.7227560683737293</c:v>
                </c:pt>
                <c:pt idx="36">
                  <c:v>4.7888086007985367</c:v>
                </c:pt>
                <c:pt idx="37">
                  <c:v>4.853962459312803</c:v>
                </c:pt>
                <c:pt idx="38">
                  <c:v>4.9182533528136343</c:v>
                </c:pt>
                <c:pt idx="39">
                  <c:v>4.9817146863983268</c:v>
                </c:pt>
                <c:pt idx="40">
                  <c:v>5.0443777642146577</c:v>
                </c:pt>
                <c:pt idx="41">
                  <c:v>5.1062719699105434</c:v>
                </c:pt>
                <c:pt idx="42">
                  <c:v>5.1674249276340225</c:v>
                </c:pt>
                <c:pt idx="43">
                  <c:v>5.2278626460858826</c:v>
                </c:pt>
                <c:pt idx="44">
                  <c:v>5.2876096477554357</c:v>
                </c:pt>
                <c:pt idx="45">
                  <c:v>5.3466890851605244</c:v>
                </c:pt>
                <c:pt idx="46">
                  <c:v>5.4051228456540823</c:v>
                </c:pt>
                <c:pt idx="47">
                  <c:v>5.4629316461423612</c:v>
                </c:pt>
                <c:pt idx="48">
                  <c:v>5.5201351188768362</c:v>
                </c:pt>
                <c:pt idx="49">
                  <c:v>5.5767518893268546</c:v>
                </c:pt>
                <c:pt idx="50">
                  <c:v>5.6327996470085315</c:v>
                </c:pt>
                <c:pt idx="51">
                  <c:v>5.688295210033246</c:v>
                </c:pt>
                <c:pt idx="52">
                  <c:v>5.7432545840432292</c:v>
                </c:pt>
                <c:pt idx="53">
                  <c:v>5.7976930161194682</c:v>
                </c:pt>
                <c:pt idx="54">
                  <c:v>5.8516250441763935</c:v>
                </c:pt>
                <c:pt idx="55">
                  <c:v>5.9050645422967252</c:v>
                </c:pt>
                <c:pt idx="56">
                  <c:v>5.9580247624070095</c:v>
                </c:pt>
                <c:pt idx="57">
                  <c:v>6.0105183726484812</c:v>
                </c:pt>
                <c:pt idx="58">
                  <c:v>6.0625574927579917</c:v>
                </c:pt>
                <c:pt idx="59">
                  <c:v>6.1141537267389108</c:v>
                </c:pt>
                <c:pt idx="60">
                  <c:v>6.165318193071454</c:v>
                </c:pt>
                <c:pt idx="61">
                  <c:v>6.2160615526852112</c:v>
                </c:pt>
                <c:pt idx="62">
                  <c:v>6.2663940348931888</c:v>
                </c:pt>
                <c:pt idx="63">
                  <c:v>6.3163254614660422</c:v>
                </c:pt>
                <c:pt idx="64">
                  <c:v>6.3658652690069522</c:v>
                </c:pt>
                <c:pt idx="65">
                  <c:v>6.4150225297714858</c:v>
                </c:pt>
                <c:pt idx="66">
                  <c:v>6.4638059710625235</c:v>
                </c:pt>
                <c:pt idx="67">
                  <c:v>6.5122239933176731</c:v>
                </c:pt>
                <c:pt idx="68">
                  <c:v>6.5602846869952938</c:v>
                </c:pt>
                <c:pt idx="69">
                  <c:v>6.6079958483552605</c:v>
                </c:pt>
                <c:pt idx="70">
                  <c:v>6.6553649942216069</c:v>
                </c:pt>
                <c:pt idx="71">
                  <c:v>6.7023993758062117</c:v>
                </c:pt>
                <c:pt idx="72">
                  <c:v>6.7491059916654885</c:v>
                </c:pt>
                <c:pt idx="73">
                  <c:v>6.7954915998556302</c:v>
                </c:pt>
                <c:pt idx="74">
                  <c:v>6.841562729346176</c:v>
                </c:pt>
                <c:pt idx="75">
                  <c:v>6.8873256907464855</c:v>
                </c:pt>
                <c:pt idx="76">
                  <c:v>6.9327865863949771</c:v>
                </c:pt>
                <c:pt idx="77">
                  <c:v>6.9779513198568335</c:v>
                </c:pt>
                <c:pt idx="78">
                  <c:v>7.0228256048719899</c:v>
                </c:pt>
                <c:pt idx="79">
                  <c:v>7.0674149737918128</c:v>
                </c:pt>
                <c:pt idx="80">
                  <c:v>7.1117247855397245</c:v>
                </c:pt>
                <c:pt idx="81">
                  <c:v>7.1557602331282055</c:v>
                </c:pt>
                <c:pt idx="82">
                  <c:v>7.1995263507620173</c:v>
                </c:pt>
                <c:pt idx="83">
                  <c:v>7.2430280205551414</c:v>
                </c:pt>
                <c:pt idx="84">
                  <c:v>7.2862699788868142</c:v>
                </c:pt>
                <c:pt idx="85">
                  <c:v>7.3292568224200698</c:v>
                </c:pt>
                <c:pt idx="86">
                  <c:v>7.3719930138044427</c:v>
                </c:pt>
                <c:pt idx="87">
                  <c:v>7.4144828870828556</c:v>
                </c:pt>
                <c:pt idx="88">
                  <c:v>7.4567306528212196</c:v>
                </c:pt>
                <c:pt idx="89">
                  <c:v>7.4987404029779592</c:v>
                </c:pt>
                <c:pt idx="90">
                  <c:v>7.5405161155293676</c:v>
                </c:pt>
                <c:pt idx="91">
                  <c:v>7.5820616588656176</c:v>
                </c:pt>
                <c:pt idx="92">
                  <c:v>7.6233807959711521</c:v>
                </c:pt>
                <c:pt idx="93">
                  <c:v>7.6644771884022633</c:v>
                </c:pt>
                <c:pt idx="94">
                  <c:v>7.7053544000737428</c:v>
                </c:pt>
                <c:pt idx="95">
                  <c:v>7.7460159008656895</c:v>
                </c:pt>
                <c:pt idx="96">
                  <c:v>7.7864650700608102</c:v>
                </c:pt>
                <c:pt idx="97">
                  <c:v>7.8267051996218475</c:v>
                </c:pt>
                <c:pt idx="98">
                  <c:v>7.8667394973181235</c:v>
                </c:pt>
                <c:pt idx="99">
                  <c:v>7.8667394973181235</c:v>
                </c:pt>
                <c:pt idx="100">
                  <c:v>7.8667394973181235</c:v>
                </c:pt>
                <c:pt idx="101">
                  <c:v>7.8667394973181235</c:v>
                </c:pt>
                <c:pt idx="102">
                  <c:v>7.8667394973181235</c:v>
                </c:pt>
                <c:pt idx="103">
                  <c:v>7.8667394973181235</c:v>
                </c:pt>
                <c:pt idx="104">
                  <c:v>7.8667394973181235</c:v>
                </c:pt>
                <c:pt idx="105">
                  <c:v>7.8667394973181235</c:v>
                </c:pt>
                <c:pt idx="106">
                  <c:v>7.8667394973181235</c:v>
                </c:pt>
                <c:pt idx="107">
                  <c:v>7.8667394973181235</c:v>
                </c:pt>
                <c:pt idx="108">
                  <c:v>7.8667394973181235</c:v>
                </c:pt>
                <c:pt idx="109">
                  <c:v>7.8667394973181235</c:v>
                </c:pt>
                <c:pt idx="110">
                  <c:v>7.8667394973181235</c:v>
                </c:pt>
                <c:pt idx="111">
                  <c:v>7.8667394973181235</c:v>
                </c:pt>
                <c:pt idx="112">
                  <c:v>7.8667394973181235</c:v>
                </c:pt>
                <c:pt idx="113">
                  <c:v>7.8667394973181235</c:v>
                </c:pt>
                <c:pt idx="114">
                  <c:v>7.8667394973181235</c:v>
                </c:pt>
                <c:pt idx="115">
                  <c:v>7.8667394973181235</c:v>
                </c:pt>
                <c:pt idx="116">
                  <c:v>7.8667394973181235</c:v>
                </c:pt>
                <c:pt idx="117">
                  <c:v>7.8667394973181235</c:v>
                </c:pt>
                <c:pt idx="118">
                  <c:v>7.8667394973181235</c:v>
                </c:pt>
                <c:pt idx="119">
                  <c:v>7.8667394973181235</c:v>
                </c:pt>
                <c:pt idx="120">
                  <c:v>7.8667394973181235</c:v>
                </c:pt>
                <c:pt idx="121">
                  <c:v>7.8667394973181235</c:v>
                </c:pt>
                <c:pt idx="122">
                  <c:v>7.8667394973181235</c:v>
                </c:pt>
                <c:pt idx="123">
                  <c:v>7.8667394973181235</c:v>
                </c:pt>
                <c:pt idx="124">
                  <c:v>7.8667394973181235</c:v>
                </c:pt>
                <c:pt idx="125">
                  <c:v>7.8667394973181235</c:v>
                </c:pt>
                <c:pt idx="126">
                  <c:v>7.8667394973181235</c:v>
                </c:pt>
                <c:pt idx="127">
                  <c:v>7.8667394973181235</c:v>
                </c:pt>
                <c:pt idx="128">
                  <c:v>7.8667394973181235</c:v>
                </c:pt>
                <c:pt idx="129">
                  <c:v>7.8667394973181235</c:v>
                </c:pt>
                <c:pt idx="130">
                  <c:v>7.8667394973181235</c:v>
                </c:pt>
                <c:pt idx="131">
                  <c:v>7.8667394973181235</c:v>
                </c:pt>
                <c:pt idx="132">
                  <c:v>7.8667394973181235</c:v>
                </c:pt>
                <c:pt idx="133">
                  <c:v>7.8667394973181235</c:v>
                </c:pt>
                <c:pt idx="134">
                  <c:v>7.8667394973181235</c:v>
                </c:pt>
                <c:pt idx="135">
                  <c:v>7.8667394973181235</c:v>
                </c:pt>
                <c:pt idx="136">
                  <c:v>7.8667394973181235</c:v>
                </c:pt>
                <c:pt idx="137">
                  <c:v>7.8667394973181235</c:v>
                </c:pt>
                <c:pt idx="138">
                  <c:v>7.8667394973181235</c:v>
                </c:pt>
                <c:pt idx="139">
                  <c:v>7.8667394973181235</c:v>
                </c:pt>
                <c:pt idx="140">
                  <c:v>7.8667394973181235</c:v>
                </c:pt>
                <c:pt idx="141">
                  <c:v>7.8667394973181235</c:v>
                </c:pt>
                <c:pt idx="142">
                  <c:v>7.8667394973181235</c:v>
                </c:pt>
                <c:pt idx="143">
                  <c:v>7.8667394973181235</c:v>
                </c:pt>
                <c:pt idx="144">
                  <c:v>7.8667394973181235</c:v>
                </c:pt>
                <c:pt idx="145">
                  <c:v>7.8667394973181235</c:v>
                </c:pt>
                <c:pt idx="146">
                  <c:v>7.8667394973181235</c:v>
                </c:pt>
                <c:pt idx="147">
                  <c:v>7.8667394973181235</c:v>
                </c:pt>
                <c:pt idx="148">
                  <c:v>7.8667394973181235</c:v>
                </c:pt>
                <c:pt idx="149">
                  <c:v>7.8667394973181235</c:v>
                </c:pt>
                <c:pt idx="150">
                  <c:v>7.8667394973181235</c:v>
                </c:pt>
                <c:pt idx="151">
                  <c:v>7.8667394973181235</c:v>
                </c:pt>
                <c:pt idx="152">
                  <c:v>7.8667394973181235</c:v>
                </c:pt>
                <c:pt idx="153">
                  <c:v>7.8667394973181235</c:v>
                </c:pt>
                <c:pt idx="154">
                  <c:v>7.8667394973181235</c:v>
                </c:pt>
                <c:pt idx="155">
                  <c:v>7.8667394973181235</c:v>
                </c:pt>
                <c:pt idx="156">
                  <c:v>7.8667394973181235</c:v>
                </c:pt>
                <c:pt idx="157">
                  <c:v>7.8667394973181235</c:v>
                </c:pt>
                <c:pt idx="158">
                  <c:v>7.8667394973181235</c:v>
                </c:pt>
                <c:pt idx="159">
                  <c:v>7.8667394973181235</c:v>
                </c:pt>
                <c:pt idx="160">
                  <c:v>7.8667394973181235</c:v>
                </c:pt>
                <c:pt idx="161">
                  <c:v>7.8667394973181235</c:v>
                </c:pt>
                <c:pt idx="162">
                  <c:v>7.8667394973181235</c:v>
                </c:pt>
                <c:pt idx="163">
                  <c:v>7.8667394973181235</c:v>
                </c:pt>
                <c:pt idx="164">
                  <c:v>7.8667394973181235</c:v>
                </c:pt>
                <c:pt idx="165">
                  <c:v>7.8667394973181235</c:v>
                </c:pt>
                <c:pt idx="166">
                  <c:v>7.8667394973181235</c:v>
                </c:pt>
                <c:pt idx="167">
                  <c:v>7.8667394973181235</c:v>
                </c:pt>
                <c:pt idx="168">
                  <c:v>7.8667394973181235</c:v>
                </c:pt>
                <c:pt idx="169">
                  <c:v>7.8667394973181235</c:v>
                </c:pt>
                <c:pt idx="170">
                  <c:v>7.8667394973181235</c:v>
                </c:pt>
                <c:pt idx="171">
                  <c:v>7.8667394973181235</c:v>
                </c:pt>
                <c:pt idx="172">
                  <c:v>7.8667394973181235</c:v>
                </c:pt>
                <c:pt idx="173">
                  <c:v>7.8667394973181235</c:v>
                </c:pt>
                <c:pt idx="174">
                  <c:v>7.8667394973181235</c:v>
                </c:pt>
                <c:pt idx="175">
                  <c:v>7.8667394973181235</c:v>
                </c:pt>
                <c:pt idx="176">
                  <c:v>7.8667394973181235</c:v>
                </c:pt>
                <c:pt idx="177">
                  <c:v>7.8667394973181235</c:v>
                </c:pt>
                <c:pt idx="178">
                  <c:v>7.8667394973181235</c:v>
                </c:pt>
                <c:pt idx="179">
                  <c:v>7.8667394973181235</c:v>
                </c:pt>
                <c:pt idx="180">
                  <c:v>7.8667394973181235</c:v>
                </c:pt>
                <c:pt idx="181">
                  <c:v>7.8667394973181235</c:v>
                </c:pt>
                <c:pt idx="182">
                  <c:v>7.8667394973181235</c:v>
                </c:pt>
                <c:pt idx="183">
                  <c:v>7.8667394973181235</c:v>
                </c:pt>
                <c:pt idx="184">
                  <c:v>7.8667394973181235</c:v>
                </c:pt>
                <c:pt idx="185">
                  <c:v>7.8667394973181235</c:v>
                </c:pt>
                <c:pt idx="186">
                  <c:v>7.8667394973181235</c:v>
                </c:pt>
                <c:pt idx="187">
                  <c:v>7.8667394973181235</c:v>
                </c:pt>
                <c:pt idx="188">
                  <c:v>7.8667394973181235</c:v>
                </c:pt>
                <c:pt idx="189">
                  <c:v>7.8667394973181235</c:v>
                </c:pt>
                <c:pt idx="190">
                  <c:v>7.8667394973181235</c:v>
                </c:pt>
                <c:pt idx="191">
                  <c:v>7.8667394973181235</c:v>
                </c:pt>
                <c:pt idx="192">
                  <c:v>7.8667394973181235</c:v>
                </c:pt>
                <c:pt idx="193">
                  <c:v>7.8667394973181235</c:v>
                </c:pt>
                <c:pt idx="194">
                  <c:v>7.8667394973181235</c:v>
                </c:pt>
                <c:pt idx="195">
                  <c:v>7.8667394973181235</c:v>
                </c:pt>
                <c:pt idx="196">
                  <c:v>7.8667394973181235</c:v>
                </c:pt>
                <c:pt idx="197">
                  <c:v>7.8667394973181235</c:v>
                </c:pt>
                <c:pt idx="198">
                  <c:v>7.8667394973181235</c:v>
                </c:pt>
                <c:pt idx="199">
                  <c:v>7.8667394973181235</c:v>
                </c:pt>
                <c:pt idx="200">
                  <c:v>7.8667394973181235</c:v>
                </c:pt>
                <c:pt idx="201">
                  <c:v>7.8667394973181235</c:v>
                </c:pt>
                <c:pt idx="202">
                  <c:v>7.8667394973181235</c:v>
                </c:pt>
                <c:pt idx="203">
                  <c:v>7.8667394973181235</c:v>
                </c:pt>
                <c:pt idx="204">
                  <c:v>7.8667394973181235</c:v>
                </c:pt>
                <c:pt idx="205">
                  <c:v>7.8667394973181235</c:v>
                </c:pt>
                <c:pt idx="206">
                  <c:v>7.8667394973181235</c:v>
                </c:pt>
                <c:pt idx="207">
                  <c:v>7.8667394973181235</c:v>
                </c:pt>
                <c:pt idx="208">
                  <c:v>7.8667394973181235</c:v>
                </c:pt>
                <c:pt idx="209">
                  <c:v>7.8667394973181235</c:v>
                </c:pt>
                <c:pt idx="210">
                  <c:v>7.8667394973181235</c:v>
                </c:pt>
                <c:pt idx="211">
                  <c:v>7.8667394973181235</c:v>
                </c:pt>
                <c:pt idx="212">
                  <c:v>7.8667394973181235</c:v>
                </c:pt>
                <c:pt idx="213">
                  <c:v>7.8667394973181235</c:v>
                </c:pt>
                <c:pt idx="214">
                  <c:v>7.8667394973181235</c:v>
                </c:pt>
                <c:pt idx="215">
                  <c:v>7.8667394973181235</c:v>
                </c:pt>
                <c:pt idx="216">
                  <c:v>7.8667394973181235</c:v>
                </c:pt>
                <c:pt idx="217">
                  <c:v>7.8667394973181235</c:v>
                </c:pt>
                <c:pt idx="218">
                  <c:v>7.8667394973181235</c:v>
                </c:pt>
                <c:pt idx="219">
                  <c:v>7.8667394973181235</c:v>
                </c:pt>
                <c:pt idx="220">
                  <c:v>7.8667394973181235</c:v>
                </c:pt>
                <c:pt idx="221">
                  <c:v>7.8667394973181235</c:v>
                </c:pt>
                <c:pt idx="222">
                  <c:v>7.8667394973181235</c:v>
                </c:pt>
                <c:pt idx="223">
                  <c:v>7.8667394973181235</c:v>
                </c:pt>
                <c:pt idx="224">
                  <c:v>7.8667394973181235</c:v>
                </c:pt>
                <c:pt idx="225">
                  <c:v>7.8667394973181235</c:v>
                </c:pt>
                <c:pt idx="226">
                  <c:v>7.8667394973181235</c:v>
                </c:pt>
                <c:pt idx="227">
                  <c:v>7.8667394973181235</c:v>
                </c:pt>
                <c:pt idx="228">
                  <c:v>7.8667394973181235</c:v>
                </c:pt>
                <c:pt idx="229">
                  <c:v>7.8667394973181235</c:v>
                </c:pt>
                <c:pt idx="230">
                  <c:v>7.8667394973181235</c:v>
                </c:pt>
                <c:pt idx="231">
                  <c:v>7.8667394973181235</c:v>
                </c:pt>
                <c:pt idx="232">
                  <c:v>7.8667394973181235</c:v>
                </c:pt>
                <c:pt idx="233">
                  <c:v>7.8667394973181235</c:v>
                </c:pt>
                <c:pt idx="234">
                  <c:v>7.8667394973181235</c:v>
                </c:pt>
                <c:pt idx="235">
                  <c:v>7.8667394973181235</c:v>
                </c:pt>
                <c:pt idx="236">
                  <c:v>7.8667394973181235</c:v>
                </c:pt>
                <c:pt idx="237">
                  <c:v>7.8667394973181235</c:v>
                </c:pt>
                <c:pt idx="238">
                  <c:v>7.8667394973181235</c:v>
                </c:pt>
                <c:pt idx="239">
                  <c:v>7.8667394973181235</c:v>
                </c:pt>
                <c:pt idx="240">
                  <c:v>7.8667394973181235</c:v>
                </c:pt>
                <c:pt idx="241">
                  <c:v>7.8667394973181235</c:v>
                </c:pt>
                <c:pt idx="242">
                  <c:v>7.8667394973181235</c:v>
                </c:pt>
                <c:pt idx="243">
                  <c:v>7.8667394973181235</c:v>
                </c:pt>
                <c:pt idx="244">
                  <c:v>7.8667394973181235</c:v>
                </c:pt>
                <c:pt idx="245">
                  <c:v>7.8667394973181235</c:v>
                </c:pt>
                <c:pt idx="246">
                  <c:v>7.8667394973181235</c:v>
                </c:pt>
                <c:pt idx="247">
                  <c:v>7.8667394973181235</c:v>
                </c:pt>
                <c:pt idx="248">
                  <c:v>7.8667394973181235</c:v>
                </c:pt>
                <c:pt idx="249">
                  <c:v>7.8667394973181235</c:v>
                </c:pt>
                <c:pt idx="250">
                  <c:v>7.8667394973181235</c:v>
                </c:pt>
                <c:pt idx="251">
                  <c:v>7.8667394973181235</c:v>
                </c:pt>
                <c:pt idx="252">
                  <c:v>7.8667394973181235</c:v>
                </c:pt>
                <c:pt idx="253">
                  <c:v>7.8667394973181235</c:v>
                </c:pt>
                <c:pt idx="254">
                  <c:v>7.8667394973181235</c:v>
                </c:pt>
                <c:pt idx="255">
                  <c:v>7.8667394973181235</c:v>
                </c:pt>
                <c:pt idx="256">
                  <c:v>7.8667394973181235</c:v>
                </c:pt>
                <c:pt idx="257">
                  <c:v>7.8667394973181235</c:v>
                </c:pt>
                <c:pt idx="258">
                  <c:v>7.8667394973181235</c:v>
                </c:pt>
                <c:pt idx="259">
                  <c:v>7.8667394973181235</c:v>
                </c:pt>
                <c:pt idx="260">
                  <c:v>7.8667394973181235</c:v>
                </c:pt>
                <c:pt idx="261">
                  <c:v>7.8667394973181235</c:v>
                </c:pt>
                <c:pt idx="262">
                  <c:v>7.8667394973181235</c:v>
                </c:pt>
                <c:pt idx="263">
                  <c:v>7.8667394973181235</c:v>
                </c:pt>
                <c:pt idx="264">
                  <c:v>7.8667394973181235</c:v>
                </c:pt>
                <c:pt idx="265">
                  <c:v>7.8667394973181235</c:v>
                </c:pt>
                <c:pt idx="266">
                  <c:v>7.8667394973181235</c:v>
                </c:pt>
                <c:pt idx="267">
                  <c:v>7.8667394973181235</c:v>
                </c:pt>
                <c:pt idx="268">
                  <c:v>7.8667394973181235</c:v>
                </c:pt>
                <c:pt idx="269">
                  <c:v>7.8667394973181235</c:v>
                </c:pt>
                <c:pt idx="270">
                  <c:v>7.8667394973181235</c:v>
                </c:pt>
                <c:pt idx="271">
                  <c:v>7.8667394973181235</c:v>
                </c:pt>
                <c:pt idx="272">
                  <c:v>7.8667394973181235</c:v>
                </c:pt>
                <c:pt idx="273">
                  <c:v>7.8667394973181235</c:v>
                </c:pt>
                <c:pt idx="274">
                  <c:v>7.8667394973181235</c:v>
                </c:pt>
                <c:pt idx="275">
                  <c:v>7.8667394973181235</c:v>
                </c:pt>
                <c:pt idx="276">
                  <c:v>7.8667394973181235</c:v>
                </c:pt>
                <c:pt idx="277">
                  <c:v>7.8667394973181235</c:v>
                </c:pt>
                <c:pt idx="278">
                  <c:v>7.8667394973181235</c:v>
                </c:pt>
                <c:pt idx="279">
                  <c:v>7.8667394973181235</c:v>
                </c:pt>
                <c:pt idx="280">
                  <c:v>7.8667394973181235</c:v>
                </c:pt>
                <c:pt idx="281">
                  <c:v>7.8667394973181235</c:v>
                </c:pt>
                <c:pt idx="282">
                  <c:v>7.8667394973181235</c:v>
                </c:pt>
                <c:pt idx="283">
                  <c:v>7.8667394973181235</c:v>
                </c:pt>
                <c:pt idx="284">
                  <c:v>7.8667394973181235</c:v>
                </c:pt>
                <c:pt idx="285">
                  <c:v>7.8667394973181235</c:v>
                </c:pt>
                <c:pt idx="286">
                  <c:v>7.8667394973181235</c:v>
                </c:pt>
                <c:pt idx="287">
                  <c:v>7.8667394973181235</c:v>
                </c:pt>
                <c:pt idx="288">
                  <c:v>7.8667394973181235</c:v>
                </c:pt>
                <c:pt idx="289">
                  <c:v>7.8667394973181235</c:v>
                </c:pt>
                <c:pt idx="290">
                  <c:v>7.8667394973181235</c:v>
                </c:pt>
                <c:pt idx="291">
                  <c:v>7.8667394973181235</c:v>
                </c:pt>
                <c:pt idx="292">
                  <c:v>7.8667394973181235</c:v>
                </c:pt>
                <c:pt idx="293">
                  <c:v>7.8667394973181235</c:v>
                </c:pt>
                <c:pt idx="294">
                  <c:v>7.8667394973181235</c:v>
                </c:pt>
                <c:pt idx="295">
                  <c:v>7.8667394973181235</c:v>
                </c:pt>
                <c:pt idx="296">
                  <c:v>7.8667394973181235</c:v>
                </c:pt>
                <c:pt idx="297">
                  <c:v>7.8667394973181235</c:v>
                </c:pt>
                <c:pt idx="298">
                  <c:v>7.8667394973181235</c:v>
                </c:pt>
                <c:pt idx="299">
                  <c:v>7.8667394973181235</c:v>
                </c:pt>
                <c:pt idx="300">
                  <c:v>7.8667394973181235</c:v>
                </c:pt>
                <c:pt idx="301">
                  <c:v>7.8667394973181235</c:v>
                </c:pt>
                <c:pt idx="302">
                  <c:v>7.8269079049266397</c:v>
                </c:pt>
                <c:pt idx="303">
                  <c:v>7.7868725703745847</c:v>
                </c:pt>
                <c:pt idx="304">
                  <c:v>7.7466303348687733</c:v>
                </c:pt>
                <c:pt idx="305">
                  <c:v>7.7061779571410005</c:v>
                </c:pt>
                <c:pt idx="306">
                  <c:v>7.665512110401469</c:v>
                </c:pt>
                <c:pt idx="307">
                  <c:v>7.6246293791459943</c:v>
                </c:pt>
                <c:pt idx="308">
                  <c:v>7.5835262558082785</c:v>
                </c:pt>
                <c:pt idx="309">
                  <c:v>7.5421991372480148</c:v>
                </c:pt>
                <c:pt idx="310">
                  <c:v>7.500644321064831</c:v>
                </c:pt>
                <c:pt idx="311">
                  <c:v>7.4588580017274229</c:v>
                </c:pt>
                <c:pt idx="312">
                  <c:v>7.4168362665064231</c:v>
                </c:pt>
                <c:pt idx="313">
                  <c:v>7.3745750911986949</c:v>
                </c:pt>
                <c:pt idx="314">
                  <c:v>7.332070335629826</c:v>
                </c:pt>
                <c:pt idx="315">
                  <c:v>7.2893177389206141</c:v>
                </c:pt>
                <c:pt idx="316">
                  <c:v>7.2463129145022034</c:v>
                </c:pt>
                <c:pt idx="317">
                  <c:v>7.2030513448633853</c:v>
                </c:pt>
                <c:pt idx="318">
                  <c:v>7.1595283760122461</c:v>
                </c:pt>
                <c:pt idx="319">
                  <c:v>7.1157392116329667</c:v>
                </c:pt>
                <c:pt idx="320">
                  <c:v>7.071678906916973</c:v>
                </c:pt>
                <c:pt idx="321">
                  <c:v>7.0273423620460207</c:v>
                </c:pt>
                <c:pt idx="322">
                  <c:v>6.9827243153028702</c:v>
                </c:pt>
                <c:pt idx="323">
                  <c:v>6.937819335783237</c:v>
                </c:pt>
                <c:pt idx="324">
                  <c:v>6.8926218156804149</c:v>
                </c:pt>
                <c:pt idx="325">
                  <c:v>6.8471259621115665</c:v>
                </c:pt>
                <c:pt idx="326">
                  <c:v>6.8013257884519573</c:v>
                </c:pt>
                <c:pt idx="327">
                  <c:v>6.7552151051404188</c:v>
                </c:pt>
                <c:pt idx="328">
                  <c:v>6.7087875099160863</c:v>
                </c:pt>
                <c:pt idx="329">
                  <c:v>6.6620363774428037</c:v>
                </c:pt>
                <c:pt idx="330">
                  <c:v>6.6149548482735963</c:v>
                </c:pt>
                <c:pt idx="331">
                  <c:v>6.5675358171031757</c:v>
                </c:pt>
                <c:pt idx="332">
                  <c:v>6.5197719202515163</c:v>
                </c:pt>
                <c:pt idx="333">
                  <c:v>6.4716555223160803</c:v>
                </c:pt>
                <c:pt idx="334">
                  <c:v>6.4231787019241997</c:v>
                </c:pt>
                <c:pt idx="335">
                  <c:v>6.3743332365103278</c:v>
                </c:pt>
                <c:pt idx="336">
                  <c:v>6.3251105860353443</c:v>
                </c:pt>
                <c:pt idx="337">
                  <c:v>6.2755018755566354</c:v>
                </c:pt>
                <c:pt idx="338">
                  <c:v>6.2254978765482161</c:v>
                </c:pt>
                <c:pt idx="339">
                  <c:v>6.1750889868595662</c:v>
                </c:pt>
                <c:pt idx="340">
                  <c:v>6.1242652091899403</c:v>
                </c:pt>
                <c:pt idx="341">
                  <c:v>6.0730161279414885</c:v>
                </c:pt>
                <c:pt idx="342">
                  <c:v>6.0213308842994335</c:v>
                </c:pt>
                <c:pt idx="343">
                  <c:v>5.9691981493704338</c:v>
                </c:pt>
                <c:pt idx="344">
                  <c:v>5.9166060951909589</c:v>
                </c:pt>
                <c:pt idx="345">
                  <c:v>5.8635423633955241</c:v>
                </c:pt>
                <c:pt idx="346">
                  <c:v>5.8099940313097207</c:v>
                </c:pt>
                <c:pt idx="347">
                  <c:v>5.7559475752045142</c:v>
                </c:pt>
                <c:pt idx="348">
                  <c:v>5.701388830415846</c:v>
                </c:pt>
                <c:pt idx="349">
                  <c:v>5.6463029479963689</c:v>
                </c:pt>
                <c:pt idx="350">
                  <c:v>5.5906743475234979</c:v>
                </c:pt>
                <c:pt idx="351">
                  <c:v>5.5344866656388403</c:v>
                </c:pt>
                <c:pt idx="352">
                  <c:v>5.4777226998374164</c:v>
                </c:pt>
                <c:pt idx="353">
                  <c:v>5.4203643469595368</c:v>
                </c:pt>
                <c:pt idx="354">
                  <c:v>5.3623925357621083</c:v>
                </c:pt>
                <c:pt idx="355">
                  <c:v>5.3037871528576046</c:v>
                </c:pt>
                <c:pt idx="356">
                  <c:v>5.2445269612055636</c:v>
                </c:pt>
                <c:pt idx="357">
                  <c:v>5.1845895102203565</c:v>
                </c:pt>
                <c:pt idx="358">
                  <c:v>5.1239510364166101</c:v>
                </c:pt>
                <c:pt idx="359">
                  <c:v>5.0625863533457522</c:v>
                </c:pt>
                <c:pt idx="360">
                  <c:v>5.0004687293783201</c:v>
                </c:pt>
                <c:pt idx="361">
                  <c:v>4.9375697516502912</c:v>
                </c:pt>
                <c:pt idx="362">
                  <c:v>4.8738591742096418</c:v>
                </c:pt>
                <c:pt idx="363">
                  <c:v>4.8093047480611695</c:v>
                </c:pt>
                <c:pt idx="364">
                  <c:v>4.7438720304004729</c:v>
                </c:pt>
                <c:pt idx="365">
                  <c:v>4.6775241698354311</c:v>
                </c:pt>
                <c:pt idx="366">
                  <c:v>4.6102216637946336</c:v>
                </c:pt>
                <c:pt idx="367">
                  <c:v>4.5419220835902685</c:v>
                </c:pt>
                <c:pt idx="368">
                  <c:v>4.4725797617033942</c:v>
                </c:pt>
                <c:pt idx="369">
                  <c:v>4.4021454347474354</c:v>
                </c:pt>
                <c:pt idx="370">
                  <c:v>4.330565834182436</c:v>
                </c:pt>
                <c:pt idx="371">
                  <c:v>4.2577832151205461</c:v>
                </c:pt>
                <c:pt idx="372">
                  <c:v>4.1837348113793196</c:v>
                </c:pt>
                <c:pt idx="373">
                  <c:v>4.1083522021652774</c:v>
                </c:pt>
                <c:pt idx="374">
                  <c:v>4.0315605722182628</c:v>
                </c:pt>
                <c:pt idx="375">
                  <c:v>3.953277842660627</c:v>
                </c:pt>
                <c:pt idx="376">
                  <c:v>3.8734136438189979</c:v>
                </c:pt>
                <c:pt idx="377">
                  <c:v>3.7918680934228082</c:v>
                </c:pt>
                <c:pt idx="378">
                  <c:v>3.7085303331278006</c:v>
                </c:pt>
                <c:pt idx="379">
                  <c:v>3.6232767622512996</c:v>
                </c:pt>
                <c:pt idx="380">
                  <c:v>3.5359688884621114</c:v>
                </c:pt>
                <c:pt idx="381">
                  <c:v>3.4464506887542097</c:v>
                </c:pt>
                <c:pt idx="382">
                  <c:v>3.3545453370540974</c:v>
                </c:pt>
                <c:pt idx="383">
                  <c:v>3.2600511022075027</c:v>
                </c:pt>
                <c:pt idx="384">
                  <c:v>3.1627361439326513</c:v>
                </c:pt>
                <c:pt idx="385">
                  <c:v>3.0623318219030429</c:v>
                </c:pt>
                <c:pt idx="386">
                  <c:v>2.9585239635334482</c:v>
                </c:pt>
                <c:pt idx="387">
                  <c:v>2.8509412739504132</c:v>
                </c:pt>
                <c:pt idx="388">
                  <c:v>2.7391396553641223</c:v>
                </c:pt>
                <c:pt idx="389">
                  <c:v>2.6225805210933077</c:v>
                </c:pt>
                <c:pt idx="390">
                  <c:v>2.50060003174013</c:v>
                </c:pt>
                <c:pt idx="391">
                  <c:v>2.372364132676533</c:v>
                </c:pt>
                <c:pt idx="392">
                  <c:v>2.2368004679521589</c:v>
                </c:pt>
                <c:pt idx="393">
                  <c:v>2.0924907603423408</c:v>
                </c:pt>
                <c:pt idx="394">
                  <c:v>1.9374914447614255</c:v>
                </c:pt>
                <c:pt idx="395">
                  <c:v>1.7690139278256478</c:v>
                </c:pt>
                <c:pt idx="396">
                  <c:v>1.5828019354229459</c:v>
                </c:pt>
                <c:pt idx="397">
                  <c:v>1.37176167736655</c:v>
                </c:pt>
                <c:pt idx="398">
                  <c:v>1.1223504632998995</c:v>
                </c:pt>
                <c:pt idx="399">
                  <c:v>0.80167890235706063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60-4459-AC6B-49636FFFE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93760"/>
        <c:axId val="203936896"/>
      </c:scatterChart>
      <c:valAx>
        <c:axId val="2038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200"/>
                  <a:t>経過時間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936896"/>
        <c:crosses val="autoZero"/>
        <c:crossBetween val="midCat"/>
      </c:valAx>
      <c:valAx>
        <c:axId val="2039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200"/>
                  <a:t>速度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89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Sheet3!$L$2</c:f>
              <c:strCache>
                <c:ptCount val="1"/>
                <c:pt idx="0">
                  <c:v>速度</c:v>
                </c:pt>
              </c:strCache>
            </c:strRef>
          </c:tx>
          <c:spPr>
            <a:ln w="38100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Sheet3!$O$3:$O$1603</c:f>
              <c:numCache>
                <c:formatCode>General</c:formatCode>
                <c:ptCount val="1601"/>
                <c:pt idx="0">
                  <c:v>0</c:v>
                </c:pt>
                <c:pt idx="1">
                  <c:v>2.6792092531816636E-2</c:v>
                </c:pt>
                <c:pt idx="2">
                  <c:v>2.6792092531816636E-2</c:v>
                </c:pt>
                <c:pt idx="3">
                  <c:v>4.2867348050906619E-2</c:v>
                </c:pt>
                <c:pt idx="4">
                  <c:v>4.2867348050906619E-2</c:v>
                </c:pt>
                <c:pt idx="5">
                  <c:v>5.5370324565754386E-2</c:v>
                </c:pt>
                <c:pt idx="6">
                  <c:v>5.5370324565754386E-2</c:v>
                </c:pt>
                <c:pt idx="7">
                  <c:v>6.5949766232164031E-2</c:v>
                </c:pt>
                <c:pt idx="8">
                  <c:v>6.5949766232164031E-2</c:v>
                </c:pt>
                <c:pt idx="9">
                  <c:v>7.5284567702525479E-2</c:v>
                </c:pt>
                <c:pt idx="10">
                  <c:v>7.5284567702525479E-2</c:v>
                </c:pt>
                <c:pt idx="11">
                  <c:v>8.3730340461423941E-2</c:v>
                </c:pt>
                <c:pt idx="12">
                  <c:v>8.3730340461423941E-2</c:v>
                </c:pt>
                <c:pt idx="13">
                  <c:v>9.1500451399610522E-2</c:v>
                </c:pt>
                <c:pt idx="14">
                  <c:v>9.1500451399610522E-2</c:v>
                </c:pt>
                <c:pt idx="15">
                  <c:v>9.8734692617922171E-2</c:v>
                </c:pt>
                <c:pt idx="16">
                  <c:v>9.8734692617922171E-2</c:v>
                </c:pt>
                <c:pt idx="17">
                  <c:v>0.10553049497451795</c:v>
                </c:pt>
                <c:pt idx="18">
                  <c:v>0.10553049497451795</c:v>
                </c:pt>
                <c:pt idx="19">
                  <c:v>0.11195895666318964</c:v>
                </c:pt>
                <c:pt idx="20">
                  <c:v>0.11195895666318964</c:v>
                </c:pt>
                <c:pt idx="21">
                  <c:v>0.11807383485485295</c:v>
                </c:pt>
                <c:pt idx="22">
                  <c:v>0.11807383485485295</c:v>
                </c:pt>
                <c:pt idx="23">
                  <c:v>0.12391694068244234</c:v>
                </c:pt>
                <c:pt idx="24">
                  <c:v>0.12391694068244234</c:v>
                </c:pt>
                <c:pt idx="25">
                  <c:v>0.12952155239461993</c:v>
                </c:pt>
                <c:pt idx="26">
                  <c:v>0.12952155239461993</c:v>
                </c:pt>
                <c:pt idx="27">
                  <c:v>0.1349146693252059</c:v>
                </c:pt>
                <c:pt idx="28">
                  <c:v>0.1349146693252059</c:v>
                </c:pt>
                <c:pt idx="29">
                  <c:v>0.14011855408278887</c:v>
                </c:pt>
                <c:pt idx="30">
                  <c:v>0.14011855408278887</c:v>
                </c:pt>
                <c:pt idx="31">
                  <c:v>0.14515181966799204</c:v>
                </c:pt>
                <c:pt idx="32">
                  <c:v>0.14515181966799204</c:v>
                </c:pt>
                <c:pt idx="33">
                  <c:v>0.15003021554288129</c:v>
                </c:pt>
                <c:pt idx="34">
                  <c:v>0.15003021554288129</c:v>
                </c:pt>
                <c:pt idx="35">
                  <c:v>0.15476720863878823</c:v>
                </c:pt>
                <c:pt idx="36">
                  <c:v>0.15476720863878823</c:v>
                </c:pt>
                <c:pt idx="37">
                  <c:v>0.15937442110193059</c:v>
                </c:pt>
                <c:pt idx="38">
                  <c:v>0.15937442110193059</c:v>
                </c:pt>
                <c:pt idx="39">
                  <c:v>0.16386196570888745</c:v>
                </c:pt>
                <c:pt idx="40">
                  <c:v>0.16386196570888745</c:v>
                </c:pt>
                <c:pt idx="41">
                  <c:v>0.16823870674530217</c:v>
                </c:pt>
                <c:pt idx="42">
                  <c:v>0.16823870674530217</c:v>
                </c:pt>
                <c:pt idx="43">
                  <c:v>0.17251246563968359</c:v>
                </c:pt>
                <c:pt idx="44">
                  <c:v>0.17251246563968359</c:v>
                </c:pt>
                <c:pt idx="45">
                  <c:v>0.17669018500834857</c:v>
                </c:pt>
                <c:pt idx="46">
                  <c:v>0.17669018500834857</c:v>
                </c:pt>
                <c:pt idx="47">
                  <c:v>0.18077806094973045</c:v>
                </c:pt>
                <c:pt idx="48">
                  <c:v>0.18077806094973045</c:v>
                </c:pt>
                <c:pt idx="49">
                  <c:v>0.18478165078922815</c:v>
                </c:pt>
                <c:pt idx="50">
                  <c:v>0.18478165078922815</c:v>
                </c:pt>
                <c:pt idx="51">
                  <c:v>0.18870596162200312</c:v>
                </c:pt>
                <c:pt idx="52">
                  <c:v>0.18870596162200312</c:v>
                </c:pt>
                <c:pt idx="53">
                  <c:v>0.19255552367701095</c:v>
                </c:pt>
                <c:pt idx="54">
                  <c:v>0.19255552367701095</c:v>
                </c:pt>
                <c:pt idx="55">
                  <c:v>0.19633445156587187</c:v>
                </c:pt>
                <c:pt idx="56">
                  <c:v>0.19633445156587187</c:v>
                </c:pt>
                <c:pt idx="57">
                  <c:v>0.20004649577528391</c:v>
                </c:pt>
                <c:pt idx="58">
                  <c:v>0.20004649577528391</c:v>
                </c:pt>
                <c:pt idx="59">
                  <c:v>0.20369508623752652</c:v>
                </c:pt>
                <c:pt idx="60">
                  <c:v>0.20369508623752652</c:v>
                </c:pt>
                <c:pt idx="61">
                  <c:v>0.20728336941940148</c:v>
                </c:pt>
                <c:pt idx="62">
                  <c:v>0.20728336941940148</c:v>
                </c:pt>
                <c:pt idx="63">
                  <c:v>0.21081424007036645</c:v>
                </c:pt>
                <c:pt idx="64">
                  <c:v>0.21081424007036645</c:v>
                </c:pt>
                <c:pt idx="65">
                  <c:v>0.2142903685406963</c:v>
                </c:pt>
                <c:pt idx="66">
                  <c:v>0.2142903685406963</c:v>
                </c:pt>
                <c:pt idx="67">
                  <c:v>0.21771422440244975</c:v>
                </c:pt>
                <c:pt idx="68">
                  <c:v>0.21771422440244975</c:v>
                </c:pt>
                <c:pt idx="69">
                  <c:v>0.22108809696695134</c:v>
                </c:pt>
                <c:pt idx="70">
                  <c:v>0.22108809696695134</c:v>
                </c:pt>
                <c:pt idx="71">
                  <c:v>0.22441411318302026</c:v>
                </c:pt>
                <c:pt idx="72">
                  <c:v>0.22441411318302026</c:v>
                </c:pt>
                <c:pt idx="73">
                  <c:v>0.2276942533133503</c:v>
                </c:pt>
                <c:pt idx="74">
                  <c:v>0.2276942533133503</c:v>
                </c:pt>
                <c:pt idx="75">
                  <c:v>0.23093036471709874</c:v>
                </c:pt>
                <c:pt idx="76">
                  <c:v>0.23093036471709874</c:v>
                </c:pt>
                <c:pt idx="77">
                  <c:v>0.23412417401099425</c:v>
                </c:pt>
                <c:pt idx="78">
                  <c:v>0.23412417401099425</c:v>
                </c:pt>
                <c:pt idx="79">
                  <c:v>0.23727729783617774</c:v>
                </c:pt>
                <c:pt idx="80">
                  <c:v>0.23727729783617774</c:v>
                </c:pt>
                <c:pt idx="81">
                  <c:v>0.2403912524212968</c:v>
                </c:pt>
                <c:pt idx="82">
                  <c:v>0.2403912524212968</c:v>
                </c:pt>
                <c:pt idx="83">
                  <c:v>0.24346746210235384</c:v>
                </c:pt>
                <c:pt idx="84">
                  <c:v>0.24346746210235384</c:v>
                </c:pt>
                <c:pt idx="85">
                  <c:v>0.24650726693511435</c:v>
                </c:pt>
                <c:pt idx="86">
                  <c:v>0.24650726693511435</c:v>
                </c:pt>
                <c:pt idx="87">
                  <c:v>0.24951192951547299</c:v>
                </c:pt>
                <c:pt idx="88">
                  <c:v>0.24951192951547299</c:v>
                </c:pt>
                <c:pt idx="89">
                  <c:v>0.25248264110622304</c:v>
                </c:pt>
                <c:pt idx="90">
                  <c:v>0.25248264110622304</c:v>
                </c:pt>
                <c:pt idx="91">
                  <c:v>0.25542052715453389</c:v>
                </c:pt>
                <c:pt idx="92">
                  <c:v>0.25542052715453389</c:v>
                </c:pt>
                <c:pt idx="93">
                  <c:v>0.25832665227259272</c:v>
                </c:pt>
                <c:pt idx="94">
                  <c:v>0.25832665227259272</c:v>
                </c:pt>
                <c:pt idx="95">
                  <c:v>0.26120202474389959</c:v>
                </c:pt>
                <c:pt idx="96">
                  <c:v>0.26120202474389959</c:v>
                </c:pt>
                <c:pt idx="97">
                  <c:v>0.26404760060928617</c:v>
                </c:pt>
                <c:pt idx="98">
                  <c:v>0.26404760060928617</c:v>
                </c:pt>
                <c:pt idx="99">
                  <c:v>0.26686428737959272</c:v>
                </c:pt>
                <c:pt idx="100">
                  <c:v>0.26686428737959272</c:v>
                </c:pt>
                <c:pt idx="101">
                  <c:v>0.26965294741586637</c:v>
                </c:pt>
                <c:pt idx="102">
                  <c:v>0.26965294741586637</c:v>
                </c:pt>
                <c:pt idx="103">
                  <c:v>0.27241440101276171</c:v>
                </c:pt>
                <c:pt idx="104">
                  <c:v>0.27241440101276171</c:v>
                </c:pt>
                <c:pt idx="105">
                  <c:v>0.27514942921638536</c:v>
                </c:pt>
                <c:pt idx="106">
                  <c:v>0.27514942921638536</c:v>
                </c:pt>
                <c:pt idx="107">
                  <c:v>0.27785877640401252</c:v>
                </c:pt>
                <c:pt idx="108">
                  <c:v>0.27785877640401252</c:v>
                </c:pt>
                <c:pt idx="109">
                  <c:v>0.28054315264981822</c:v>
                </c:pt>
                <c:pt idx="110">
                  <c:v>0.28054315264981822</c:v>
                </c:pt>
                <c:pt idx="111">
                  <c:v>0.28320323589792434</c:v>
                </c:pt>
                <c:pt idx="112">
                  <c:v>0.28320323589792434</c:v>
                </c:pt>
                <c:pt idx="113">
                  <c:v>0.28583967396160287</c:v>
                </c:pt>
                <c:pt idx="114">
                  <c:v>0.28583967396160287</c:v>
                </c:pt>
                <c:pt idx="115">
                  <c:v>0.28845308636533656</c:v>
                </c:pt>
                <c:pt idx="116">
                  <c:v>0.28845308636533656</c:v>
                </c:pt>
                <c:pt idx="117">
                  <c:v>0.29104406604457472</c:v>
                </c:pt>
                <c:pt idx="118">
                  <c:v>0.29104406604457472</c:v>
                </c:pt>
                <c:pt idx="119">
                  <c:v>0.29361318091639316</c:v>
                </c:pt>
                <c:pt idx="120">
                  <c:v>0.29361318091639316</c:v>
                </c:pt>
                <c:pt idx="121">
                  <c:v>0.2961609753328438</c:v>
                </c:pt>
                <c:pt idx="122">
                  <c:v>0.2961609753328438</c:v>
                </c:pt>
                <c:pt idx="123">
                  <c:v>0.29868797142752751</c:v>
                </c:pt>
                <c:pt idx="124">
                  <c:v>0.29868797142752751</c:v>
                </c:pt>
                <c:pt idx="125">
                  <c:v>0.30119467036482417</c:v>
                </c:pt>
                <c:pt idx="126">
                  <c:v>0.30119467036482417</c:v>
                </c:pt>
                <c:pt idx="127">
                  <c:v>0.30368155350024501</c:v>
                </c:pt>
                <c:pt idx="128">
                  <c:v>0.30368155350024501</c:v>
                </c:pt>
                <c:pt idx="129">
                  <c:v>0.30614908345951469</c:v>
                </c:pt>
                <c:pt idx="130">
                  <c:v>0.30614908345951469</c:v>
                </c:pt>
                <c:pt idx="131">
                  <c:v>0.30859770514323442</c:v>
                </c:pt>
                <c:pt idx="132">
                  <c:v>0.30859770514323442</c:v>
                </c:pt>
                <c:pt idx="133">
                  <c:v>0.31102784666330341</c:v>
                </c:pt>
                <c:pt idx="134">
                  <c:v>0.31102784666330341</c:v>
                </c:pt>
                <c:pt idx="135">
                  <c:v>0.31343992021668043</c:v>
                </c:pt>
                <c:pt idx="136">
                  <c:v>0.31343992021668043</c:v>
                </c:pt>
                <c:pt idx="137">
                  <c:v>0.31583432290153457</c:v>
                </c:pt>
                <c:pt idx="138">
                  <c:v>0.31583432290153457</c:v>
                </c:pt>
                <c:pt idx="139">
                  <c:v>0.31821143748036085</c:v>
                </c:pt>
                <c:pt idx="140">
                  <c:v>0.31821143748036085</c:v>
                </c:pt>
                <c:pt idx="141">
                  <c:v>0.32057163309421327</c:v>
                </c:pt>
                <c:pt idx="142">
                  <c:v>0.32057163309421327</c:v>
                </c:pt>
                <c:pt idx="143">
                  <c:v>0.32291526593182818</c:v>
                </c:pt>
                <c:pt idx="144">
                  <c:v>0.32291526593182818</c:v>
                </c:pt>
                <c:pt idx="145">
                  <c:v>0.325242679857072</c:v>
                </c:pt>
                <c:pt idx="146">
                  <c:v>0.325242679857072</c:v>
                </c:pt>
                <c:pt idx="147">
                  <c:v>0.32755420699784321</c:v>
                </c:pt>
                <c:pt idx="148">
                  <c:v>0.32755420699784321</c:v>
                </c:pt>
                <c:pt idx="149">
                  <c:v>0.3298501682992826</c:v>
                </c:pt>
                <c:pt idx="150">
                  <c:v>0.3298501682992826</c:v>
                </c:pt>
                <c:pt idx="151">
                  <c:v>0.33213087404390179</c:v>
                </c:pt>
                <c:pt idx="152">
                  <c:v>0.33213087404390179</c:v>
                </c:pt>
                <c:pt idx="153">
                  <c:v>0.3343966243410153</c:v>
                </c:pt>
                <c:pt idx="154">
                  <c:v>0.3343966243410153</c:v>
                </c:pt>
                <c:pt idx="155">
                  <c:v>0.33664770958766205</c:v>
                </c:pt>
                <c:pt idx="156">
                  <c:v>0.33664770958766205</c:v>
                </c:pt>
                <c:pt idx="157">
                  <c:v>0.33888441090302035</c:v>
                </c:pt>
                <c:pt idx="158">
                  <c:v>0.33888441090302035</c:v>
                </c:pt>
                <c:pt idx="159">
                  <c:v>0.34110700053815557</c:v>
                </c:pt>
                <c:pt idx="160">
                  <c:v>0.34110700053815557</c:v>
                </c:pt>
                <c:pt idx="161">
                  <c:v>0.34331574226279149</c:v>
                </c:pt>
                <c:pt idx="162">
                  <c:v>0.34331574226279149</c:v>
                </c:pt>
                <c:pt idx="163">
                  <c:v>0.34551089173066041</c:v>
                </c:pt>
                <c:pt idx="164">
                  <c:v>0.34551089173066041</c:v>
                </c:pt>
                <c:pt idx="165">
                  <c:v>0.34769269682486448</c:v>
                </c:pt>
                <c:pt idx="166">
                  <c:v>0.34769269682486448</c:v>
                </c:pt>
                <c:pt idx="167">
                  <c:v>0.34986139798456883</c:v>
                </c:pt>
                <c:pt idx="168">
                  <c:v>0.34986139798456883</c:v>
                </c:pt>
                <c:pt idx="169">
                  <c:v>0.35201722851424527</c:v>
                </c:pt>
                <c:pt idx="170">
                  <c:v>0.35201722851424527</c:v>
                </c:pt>
                <c:pt idx="171">
                  <c:v>0.35416041487659222</c:v>
                </c:pt>
                <c:pt idx="172">
                  <c:v>0.35416041487659222</c:v>
                </c:pt>
                <c:pt idx="173">
                  <c:v>0.35629117697017193</c:v>
                </c:pt>
                <c:pt idx="174">
                  <c:v>0.35629117697017193</c:v>
                </c:pt>
                <c:pt idx="175">
                  <c:v>0.35840972839272828</c:v>
                </c:pt>
                <c:pt idx="176">
                  <c:v>0.35840972839272828</c:v>
                </c:pt>
                <c:pt idx="177">
                  <c:v>0.3605162766910775</c:v>
                </c:pt>
                <c:pt idx="178">
                  <c:v>0.3605162766910775</c:v>
                </c:pt>
                <c:pt idx="179">
                  <c:v>0.36261102359839953</c:v>
                </c:pt>
                <c:pt idx="180">
                  <c:v>0.36261102359839953</c:v>
                </c:pt>
                <c:pt idx="181">
                  <c:v>0.36469416525969761</c:v>
                </c:pt>
                <c:pt idx="182">
                  <c:v>0.36469416525969761</c:v>
                </c:pt>
                <c:pt idx="183">
                  <c:v>0.36676589244613927</c:v>
                </c:pt>
                <c:pt idx="184">
                  <c:v>0.36676589244613927</c:v>
                </c:pt>
                <c:pt idx="185">
                  <c:v>0.36882639075894169</c:v>
                </c:pt>
                <c:pt idx="186">
                  <c:v>0.36882639075894169</c:v>
                </c:pt>
                <c:pt idx="187">
                  <c:v>0.37087584082341812</c:v>
                </c:pt>
                <c:pt idx="188">
                  <c:v>0.37087584082341812</c:v>
                </c:pt>
                <c:pt idx="189">
                  <c:v>0.37291441847375939</c:v>
                </c:pt>
                <c:pt idx="190">
                  <c:v>0.37291441847375939</c:v>
                </c:pt>
                <c:pt idx="191">
                  <c:v>0.37494229492908571</c:v>
                </c:pt>
                <c:pt idx="192">
                  <c:v>0.37494229492908571</c:v>
                </c:pt>
                <c:pt idx="193">
                  <c:v>0.3769596369612675</c:v>
                </c:pt>
                <c:pt idx="194">
                  <c:v>0.3769596369612675</c:v>
                </c:pt>
                <c:pt idx="195">
                  <c:v>0.37896660705498048</c:v>
                </c:pt>
                <c:pt idx="196">
                  <c:v>0.37896660705498048</c:v>
                </c:pt>
                <c:pt idx="197">
                  <c:v>0.38096336356043031</c:v>
                </c:pt>
                <c:pt idx="198">
                  <c:v>0.38096336356043031</c:v>
                </c:pt>
                <c:pt idx="199">
                  <c:v>0.38296012006588015</c:v>
                </c:pt>
                <c:pt idx="200">
                  <c:v>0.38296012006588015</c:v>
                </c:pt>
                <c:pt idx="201">
                  <c:v>0.38495687657132999</c:v>
                </c:pt>
                <c:pt idx="202">
                  <c:v>0.38495687657132999</c:v>
                </c:pt>
                <c:pt idx="203">
                  <c:v>0.38695363307677982</c:v>
                </c:pt>
                <c:pt idx="204">
                  <c:v>0.38695363307677982</c:v>
                </c:pt>
                <c:pt idx="205">
                  <c:v>0.38895038958222966</c:v>
                </c:pt>
                <c:pt idx="206">
                  <c:v>0.38895038958222966</c:v>
                </c:pt>
                <c:pt idx="207">
                  <c:v>0.3909471460876795</c:v>
                </c:pt>
                <c:pt idx="208">
                  <c:v>0.3909471460876795</c:v>
                </c:pt>
                <c:pt idx="209">
                  <c:v>0.39294390259312933</c:v>
                </c:pt>
                <c:pt idx="210">
                  <c:v>0.39294390259312933</c:v>
                </c:pt>
                <c:pt idx="211">
                  <c:v>0.39494065909857917</c:v>
                </c:pt>
                <c:pt idx="212">
                  <c:v>0.39494065909857917</c:v>
                </c:pt>
                <c:pt idx="213">
                  <c:v>0.39693741560402901</c:v>
                </c:pt>
                <c:pt idx="214">
                  <c:v>0.39693741560402901</c:v>
                </c:pt>
                <c:pt idx="215">
                  <c:v>0.39893417210947885</c:v>
                </c:pt>
                <c:pt idx="216">
                  <c:v>0.39893417210947885</c:v>
                </c:pt>
                <c:pt idx="217">
                  <c:v>0.40093092861492868</c:v>
                </c:pt>
                <c:pt idx="218">
                  <c:v>0.40093092861492868</c:v>
                </c:pt>
                <c:pt idx="219">
                  <c:v>0.40292768512037852</c:v>
                </c:pt>
                <c:pt idx="220">
                  <c:v>0.40292768512037852</c:v>
                </c:pt>
                <c:pt idx="221">
                  <c:v>0.40492444162582836</c:v>
                </c:pt>
                <c:pt idx="222">
                  <c:v>0.40492444162582836</c:v>
                </c:pt>
                <c:pt idx="223">
                  <c:v>0.40692119813127819</c:v>
                </c:pt>
                <c:pt idx="224">
                  <c:v>0.40692119813127819</c:v>
                </c:pt>
                <c:pt idx="225">
                  <c:v>0.40891795463672803</c:v>
                </c:pt>
                <c:pt idx="226">
                  <c:v>0.40891795463672803</c:v>
                </c:pt>
                <c:pt idx="227">
                  <c:v>0.41091471114217787</c:v>
                </c:pt>
                <c:pt idx="228">
                  <c:v>0.41091471114217787</c:v>
                </c:pt>
                <c:pt idx="229">
                  <c:v>0.41291146764762771</c:v>
                </c:pt>
                <c:pt idx="230">
                  <c:v>0.41291146764762771</c:v>
                </c:pt>
                <c:pt idx="231">
                  <c:v>0.41490822415307754</c:v>
                </c:pt>
                <c:pt idx="232">
                  <c:v>0.41490822415307754</c:v>
                </c:pt>
                <c:pt idx="233">
                  <c:v>0.41690498065852738</c:v>
                </c:pt>
                <c:pt idx="234">
                  <c:v>0.41690498065852738</c:v>
                </c:pt>
                <c:pt idx="235">
                  <c:v>0.41890173716397722</c:v>
                </c:pt>
                <c:pt idx="236">
                  <c:v>0.41890173716397722</c:v>
                </c:pt>
                <c:pt idx="237">
                  <c:v>0.42089849366942705</c:v>
                </c:pt>
                <c:pt idx="238">
                  <c:v>0.42089849366942705</c:v>
                </c:pt>
                <c:pt idx="239">
                  <c:v>0.42289525017487689</c:v>
                </c:pt>
                <c:pt idx="240">
                  <c:v>0.42289525017487689</c:v>
                </c:pt>
                <c:pt idx="241">
                  <c:v>0.42489200668032673</c:v>
                </c:pt>
                <c:pt idx="242">
                  <c:v>0.42489200668032673</c:v>
                </c:pt>
                <c:pt idx="243">
                  <c:v>0.42688876318577657</c:v>
                </c:pt>
                <c:pt idx="244">
                  <c:v>0.42688876318577657</c:v>
                </c:pt>
                <c:pt idx="245">
                  <c:v>0.4288855196912264</c:v>
                </c:pt>
                <c:pt idx="246">
                  <c:v>0.4288855196912264</c:v>
                </c:pt>
                <c:pt idx="247">
                  <c:v>0.43088227619667624</c:v>
                </c:pt>
                <c:pt idx="248">
                  <c:v>0.43088227619667624</c:v>
                </c:pt>
                <c:pt idx="249">
                  <c:v>0.43287903270212608</c:v>
                </c:pt>
                <c:pt idx="250">
                  <c:v>0.43287903270212608</c:v>
                </c:pt>
                <c:pt idx="251">
                  <c:v>0.43487578920757591</c:v>
                </c:pt>
                <c:pt idx="252">
                  <c:v>0.43487578920757591</c:v>
                </c:pt>
                <c:pt idx="253">
                  <c:v>0.43687254571302575</c:v>
                </c:pt>
                <c:pt idx="254">
                  <c:v>0.43687254571302575</c:v>
                </c:pt>
                <c:pt idx="255">
                  <c:v>0.43886930221847559</c:v>
                </c:pt>
                <c:pt idx="256">
                  <c:v>0.43886930221847559</c:v>
                </c:pt>
                <c:pt idx="257">
                  <c:v>0.44086605872392542</c:v>
                </c:pt>
                <c:pt idx="258">
                  <c:v>0.44086605872392542</c:v>
                </c:pt>
                <c:pt idx="259">
                  <c:v>0.44286281522937526</c:v>
                </c:pt>
                <c:pt idx="260">
                  <c:v>0.44286281522937526</c:v>
                </c:pt>
                <c:pt idx="261">
                  <c:v>0.4448595717348251</c:v>
                </c:pt>
                <c:pt idx="262">
                  <c:v>0.4448595717348251</c:v>
                </c:pt>
                <c:pt idx="263">
                  <c:v>0.44685632824027494</c:v>
                </c:pt>
                <c:pt idx="264">
                  <c:v>0.44685632824027494</c:v>
                </c:pt>
                <c:pt idx="265">
                  <c:v>0.44885308474572477</c:v>
                </c:pt>
                <c:pt idx="266">
                  <c:v>0.44885308474572477</c:v>
                </c:pt>
                <c:pt idx="267">
                  <c:v>0.45084984125117461</c:v>
                </c:pt>
                <c:pt idx="268">
                  <c:v>0.45084984125117461</c:v>
                </c:pt>
                <c:pt idx="269">
                  <c:v>0.45284659775662445</c:v>
                </c:pt>
                <c:pt idx="270">
                  <c:v>0.45284659775662445</c:v>
                </c:pt>
                <c:pt idx="271">
                  <c:v>0.45484335426207428</c:v>
                </c:pt>
                <c:pt idx="272">
                  <c:v>0.45484335426207428</c:v>
                </c:pt>
                <c:pt idx="273">
                  <c:v>0.45684011076752412</c:v>
                </c:pt>
                <c:pt idx="274">
                  <c:v>0.45684011076752412</c:v>
                </c:pt>
                <c:pt idx="275">
                  <c:v>0.45883686727297396</c:v>
                </c:pt>
                <c:pt idx="276">
                  <c:v>0.45883686727297396</c:v>
                </c:pt>
                <c:pt idx="277">
                  <c:v>0.4608336237784238</c:v>
                </c:pt>
                <c:pt idx="278">
                  <c:v>0.4608336237784238</c:v>
                </c:pt>
                <c:pt idx="279">
                  <c:v>0.46283038028387363</c:v>
                </c:pt>
                <c:pt idx="280">
                  <c:v>0.46283038028387363</c:v>
                </c:pt>
                <c:pt idx="281">
                  <c:v>0.46482713678932347</c:v>
                </c:pt>
                <c:pt idx="282">
                  <c:v>0.46482713678932347</c:v>
                </c:pt>
                <c:pt idx="283">
                  <c:v>0.46682389329477331</c:v>
                </c:pt>
                <c:pt idx="284">
                  <c:v>0.46682389329477331</c:v>
                </c:pt>
                <c:pt idx="285">
                  <c:v>0.46882064980022314</c:v>
                </c:pt>
                <c:pt idx="286">
                  <c:v>0.46882064980022314</c:v>
                </c:pt>
                <c:pt idx="287">
                  <c:v>0.47081740630567298</c:v>
                </c:pt>
                <c:pt idx="288">
                  <c:v>0.47081740630567298</c:v>
                </c:pt>
                <c:pt idx="289">
                  <c:v>0.47281416281112282</c:v>
                </c:pt>
                <c:pt idx="290">
                  <c:v>0.47281416281112282</c:v>
                </c:pt>
                <c:pt idx="291">
                  <c:v>0.47481091931657265</c:v>
                </c:pt>
                <c:pt idx="292">
                  <c:v>0.47481091931657265</c:v>
                </c:pt>
                <c:pt idx="293">
                  <c:v>0.47680767582202249</c:v>
                </c:pt>
                <c:pt idx="294">
                  <c:v>0.47680767582202249</c:v>
                </c:pt>
                <c:pt idx="295">
                  <c:v>0.47880443232747233</c:v>
                </c:pt>
                <c:pt idx="296">
                  <c:v>0.47880443232747233</c:v>
                </c:pt>
                <c:pt idx="297">
                  <c:v>0.48080118883292217</c:v>
                </c:pt>
                <c:pt idx="298">
                  <c:v>0.48080118883292217</c:v>
                </c:pt>
                <c:pt idx="299">
                  <c:v>0.482797945338372</c:v>
                </c:pt>
                <c:pt idx="300">
                  <c:v>0.482797945338372</c:v>
                </c:pt>
                <c:pt idx="301">
                  <c:v>0.48479470184382184</c:v>
                </c:pt>
                <c:pt idx="302">
                  <c:v>0.48479470184382184</c:v>
                </c:pt>
                <c:pt idx="303">
                  <c:v>0.48679145834927168</c:v>
                </c:pt>
                <c:pt idx="304">
                  <c:v>0.48679145834927168</c:v>
                </c:pt>
                <c:pt idx="305">
                  <c:v>0.48878821485472151</c:v>
                </c:pt>
                <c:pt idx="306">
                  <c:v>0.48878821485472151</c:v>
                </c:pt>
                <c:pt idx="307">
                  <c:v>0.49078497136017135</c:v>
                </c:pt>
                <c:pt idx="308">
                  <c:v>0.49078497136017135</c:v>
                </c:pt>
                <c:pt idx="309">
                  <c:v>0.49278172786562119</c:v>
                </c:pt>
                <c:pt idx="310">
                  <c:v>0.49278172786562119</c:v>
                </c:pt>
                <c:pt idx="311">
                  <c:v>0.49477848437107103</c:v>
                </c:pt>
                <c:pt idx="312">
                  <c:v>0.49477848437107103</c:v>
                </c:pt>
                <c:pt idx="313">
                  <c:v>0.49677524087652086</c:v>
                </c:pt>
                <c:pt idx="314">
                  <c:v>0.49677524087652086</c:v>
                </c:pt>
                <c:pt idx="315">
                  <c:v>0.4987719973819707</c:v>
                </c:pt>
                <c:pt idx="316">
                  <c:v>0.4987719973819707</c:v>
                </c:pt>
                <c:pt idx="317">
                  <c:v>0.50076875388742048</c:v>
                </c:pt>
                <c:pt idx="318">
                  <c:v>0.50076875388742048</c:v>
                </c:pt>
                <c:pt idx="319">
                  <c:v>0.50276551039287032</c:v>
                </c:pt>
                <c:pt idx="320">
                  <c:v>0.50276551039287032</c:v>
                </c:pt>
                <c:pt idx="321">
                  <c:v>0.50476226689832016</c:v>
                </c:pt>
                <c:pt idx="322">
                  <c:v>0.50476226689832016</c:v>
                </c:pt>
                <c:pt idx="323">
                  <c:v>0.50675902340376999</c:v>
                </c:pt>
                <c:pt idx="324">
                  <c:v>0.50675902340376999</c:v>
                </c:pt>
                <c:pt idx="325">
                  <c:v>0.50875577990921983</c:v>
                </c:pt>
                <c:pt idx="326">
                  <c:v>0.50875577990921983</c:v>
                </c:pt>
                <c:pt idx="327">
                  <c:v>0.51075253641466967</c:v>
                </c:pt>
                <c:pt idx="328">
                  <c:v>0.51075253641466967</c:v>
                </c:pt>
                <c:pt idx="329">
                  <c:v>0.5127492929201195</c:v>
                </c:pt>
                <c:pt idx="330">
                  <c:v>0.5127492929201195</c:v>
                </c:pt>
                <c:pt idx="331">
                  <c:v>0.51474604942556934</c:v>
                </c:pt>
                <c:pt idx="332">
                  <c:v>0.51474604942556934</c:v>
                </c:pt>
                <c:pt idx="333">
                  <c:v>0.51674280593101918</c:v>
                </c:pt>
                <c:pt idx="334">
                  <c:v>0.51674280593101918</c:v>
                </c:pt>
                <c:pt idx="335">
                  <c:v>0.51873956243646901</c:v>
                </c:pt>
                <c:pt idx="336">
                  <c:v>0.51873956243646901</c:v>
                </c:pt>
                <c:pt idx="337">
                  <c:v>0.52073631894191885</c:v>
                </c:pt>
                <c:pt idx="338">
                  <c:v>0.52073631894191885</c:v>
                </c:pt>
                <c:pt idx="339">
                  <c:v>0.52273307544736869</c:v>
                </c:pt>
                <c:pt idx="340">
                  <c:v>0.52273307544736869</c:v>
                </c:pt>
                <c:pt idx="341">
                  <c:v>0.52472983195281853</c:v>
                </c:pt>
                <c:pt idx="342">
                  <c:v>0.52472983195281853</c:v>
                </c:pt>
                <c:pt idx="343">
                  <c:v>0.52672658845826836</c:v>
                </c:pt>
                <c:pt idx="344">
                  <c:v>0.52672658845826836</c:v>
                </c:pt>
                <c:pt idx="345">
                  <c:v>0.5287233449637182</c:v>
                </c:pt>
                <c:pt idx="346">
                  <c:v>0.5287233449637182</c:v>
                </c:pt>
                <c:pt idx="347">
                  <c:v>0.53072010146916804</c:v>
                </c:pt>
                <c:pt idx="348">
                  <c:v>0.53072010146916804</c:v>
                </c:pt>
                <c:pt idx="349">
                  <c:v>0.53271685797461787</c:v>
                </c:pt>
                <c:pt idx="350">
                  <c:v>0.53271685797461787</c:v>
                </c:pt>
                <c:pt idx="351">
                  <c:v>0.53471361448006771</c:v>
                </c:pt>
                <c:pt idx="352">
                  <c:v>0.53471361448006771</c:v>
                </c:pt>
                <c:pt idx="353">
                  <c:v>0.53671037098551755</c:v>
                </c:pt>
                <c:pt idx="354">
                  <c:v>0.53671037098551755</c:v>
                </c:pt>
                <c:pt idx="355">
                  <c:v>0.53870712749096739</c:v>
                </c:pt>
                <c:pt idx="356">
                  <c:v>0.53870712749096739</c:v>
                </c:pt>
                <c:pt idx="357">
                  <c:v>0.54070388399641722</c:v>
                </c:pt>
                <c:pt idx="358">
                  <c:v>0.54070388399641722</c:v>
                </c:pt>
                <c:pt idx="359">
                  <c:v>0.54270064050186706</c:v>
                </c:pt>
                <c:pt idx="360">
                  <c:v>0.54270064050186706</c:v>
                </c:pt>
                <c:pt idx="361">
                  <c:v>0.5446973970073169</c:v>
                </c:pt>
                <c:pt idx="362">
                  <c:v>0.5446973970073169</c:v>
                </c:pt>
                <c:pt idx="363">
                  <c:v>0.54669415351276673</c:v>
                </c:pt>
                <c:pt idx="364">
                  <c:v>0.54669415351276673</c:v>
                </c:pt>
                <c:pt idx="365">
                  <c:v>0.54869091001821657</c:v>
                </c:pt>
                <c:pt idx="366">
                  <c:v>0.54869091001821657</c:v>
                </c:pt>
                <c:pt idx="367">
                  <c:v>0.55068766652366641</c:v>
                </c:pt>
                <c:pt idx="368">
                  <c:v>0.55068766652366641</c:v>
                </c:pt>
                <c:pt idx="369">
                  <c:v>0.55268442302911625</c:v>
                </c:pt>
                <c:pt idx="370">
                  <c:v>0.55268442302911625</c:v>
                </c:pt>
                <c:pt idx="371">
                  <c:v>0.55468117953456608</c:v>
                </c:pt>
                <c:pt idx="372">
                  <c:v>0.55468117953456608</c:v>
                </c:pt>
                <c:pt idx="373">
                  <c:v>0.55667793604001592</c:v>
                </c:pt>
                <c:pt idx="374">
                  <c:v>0.55667793604001592</c:v>
                </c:pt>
                <c:pt idx="375">
                  <c:v>0.55867469254546576</c:v>
                </c:pt>
                <c:pt idx="376">
                  <c:v>0.55867469254546576</c:v>
                </c:pt>
                <c:pt idx="377">
                  <c:v>0.56067144905091559</c:v>
                </c:pt>
                <c:pt idx="378">
                  <c:v>0.56067144905091559</c:v>
                </c:pt>
                <c:pt idx="379">
                  <c:v>0.56266820555636543</c:v>
                </c:pt>
                <c:pt idx="380">
                  <c:v>0.56266820555636543</c:v>
                </c:pt>
                <c:pt idx="381">
                  <c:v>0.56466496206181527</c:v>
                </c:pt>
                <c:pt idx="382">
                  <c:v>0.56466496206181527</c:v>
                </c:pt>
                <c:pt idx="383">
                  <c:v>0.5666617185672651</c:v>
                </c:pt>
                <c:pt idx="384">
                  <c:v>0.5666617185672651</c:v>
                </c:pt>
                <c:pt idx="385">
                  <c:v>0.56865847507271494</c:v>
                </c:pt>
                <c:pt idx="386">
                  <c:v>0.56865847507271494</c:v>
                </c:pt>
                <c:pt idx="387">
                  <c:v>0.57065523157816478</c:v>
                </c:pt>
                <c:pt idx="388">
                  <c:v>0.57065523157816478</c:v>
                </c:pt>
                <c:pt idx="389">
                  <c:v>0.57265198808361462</c:v>
                </c:pt>
                <c:pt idx="390">
                  <c:v>0.57265198808361462</c:v>
                </c:pt>
                <c:pt idx="391">
                  <c:v>0.57464874458906445</c:v>
                </c:pt>
                <c:pt idx="392">
                  <c:v>0.57464874458906445</c:v>
                </c:pt>
                <c:pt idx="393">
                  <c:v>0.57664550109451429</c:v>
                </c:pt>
                <c:pt idx="394">
                  <c:v>0.57664550109451429</c:v>
                </c:pt>
                <c:pt idx="395">
                  <c:v>0.57864225759996413</c:v>
                </c:pt>
                <c:pt idx="396">
                  <c:v>0.57864225759996413</c:v>
                </c:pt>
                <c:pt idx="397">
                  <c:v>0.58063901410541396</c:v>
                </c:pt>
                <c:pt idx="398">
                  <c:v>0.58063901410541396</c:v>
                </c:pt>
                <c:pt idx="399">
                  <c:v>0.5826357706108638</c:v>
                </c:pt>
                <c:pt idx="400">
                  <c:v>0.5826357706108638</c:v>
                </c:pt>
                <c:pt idx="401">
                  <c:v>0.58463252711631364</c:v>
                </c:pt>
                <c:pt idx="402">
                  <c:v>0.58463252711631364</c:v>
                </c:pt>
                <c:pt idx="403">
                  <c:v>0.58662928362176348</c:v>
                </c:pt>
                <c:pt idx="404">
                  <c:v>0.58662928362176348</c:v>
                </c:pt>
                <c:pt idx="405">
                  <c:v>0.58862604012721331</c:v>
                </c:pt>
                <c:pt idx="406">
                  <c:v>0.58862604012721331</c:v>
                </c:pt>
                <c:pt idx="407">
                  <c:v>0.59062279663266315</c:v>
                </c:pt>
                <c:pt idx="408">
                  <c:v>0.59062279663266315</c:v>
                </c:pt>
                <c:pt idx="409">
                  <c:v>0.59261955313811299</c:v>
                </c:pt>
                <c:pt idx="410">
                  <c:v>0.59261955313811299</c:v>
                </c:pt>
                <c:pt idx="411">
                  <c:v>0.59461630964356282</c:v>
                </c:pt>
                <c:pt idx="412">
                  <c:v>0.59461630964356282</c:v>
                </c:pt>
                <c:pt idx="413">
                  <c:v>0.59661306614901266</c:v>
                </c:pt>
                <c:pt idx="414">
                  <c:v>0.59661306614901266</c:v>
                </c:pt>
                <c:pt idx="415">
                  <c:v>0.5986098226544625</c:v>
                </c:pt>
                <c:pt idx="416">
                  <c:v>0.5986098226544625</c:v>
                </c:pt>
                <c:pt idx="417">
                  <c:v>0.60060657915991233</c:v>
                </c:pt>
                <c:pt idx="418">
                  <c:v>0.60060657915991233</c:v>
                </c:pt>
                <c:pt idx="419">
                  <c:v>0.60260333566536217</c:v>
                </c:pt>
                <c:pt idx="420">
                  <c:v>0.60260333566536217</c:v>
                </c:pt>
                <c:pt idx="421">
                  <c:v>0.60460009217081201</c:v>
                </c:pt>
                <c:pt idx="422">
                  <c:v>0.60460009217081201</c:v>
                </c:pt>
                <c:pt idx="423">
                  <c:v>0.60659684867626185</c:v>
                </c:pt>
                <c:pt idx="424">
                  <c:v>0.60659684867626185</c:v>
                </c:pt>
                <c:pt idx="425">
                  <c:v>0.60859360518171168</c:v>
                </c:pt>
                <c:pt idx="426">
                  <c:v>0.60859360518171168</c:v>
                </c:pt>
                <c:pt idx="427">
                  <c:v>0.61059036168716152</c:v>
                </c:pt>
                <c:pt idx="428">
                  <c:v>0.61059036168716152</c:v>
                </c:pt>
                <c:pt idx="429">
                  <c:v>0.61258711819261136</c:v>
                </c:pt>
                <c:pt idx="430">
                  <c:v>0.61258711819261136</c:v>
                </c:pt>
                <c:pt idx="431">
                  <c:v>0.61458387469806119</c:v>
                </c:pt>
                <c:pt idx="432">
                  <c:v>0.61458387469806119</c:v>
                </c:pt>
                <c:pt idx="433">
                  <c:v>0.61658063120351103</c:v>
                </c:pt>
                <c:pt idx="434">
                  <c:v>0.61658063120351103</c:v>
                </c:pt>
                <c:pt idx="435">
                  <c:v>0.61857738770896087</c:v>
                </c:pt>
                <c:pt idx="436">
                  <c:v>0.61857738770896087</c:v>
                </c:pt>
                <c:pt idx="437">
                  <c:v>0.62057414421441071</c:v>
                </c:pt>
                <c:pt idx="438">
                  <c:v>0.62057414421441071</c:v>
                </c:pt>
                <c:pt idx="439">
                  <c:v>0.62257090071986054</c:v>
                </c:pt>
                <c:pt idx="440">
                  <c:v>0.62257090071986054</c:v>
                </c:pt>
                <c:pt idx="441">
                  <c:v>0.62456765722531038</c:v>
                </c:pt>
                <c:pt idx="442">
                  <c:v>0.62456765722531038</c:v>
                </c:pt>
                <c:pt idx="443">
                  <c:v>0.62656441373076022</c:v>
                </c:pt>
                <c:pt idx="444">
                  <c:v>0.62656441373076022</c:v>
                </c:pt>
                <c:pt idx="445">
                  <c:v>0.62856117023621005</c:v>
                </c:pt>
                <c:pt idx="446">
                  <c:v>0.62856117023621005</c:v>
                </c:pt>
                <c:pt idx="447">
                  <c:v>0.63055792674165989</c:v>
                </c:pt>
                <c:pt idx="448">
                  <c:v>0.63055792674165989</c:v>
                </c:pt>
                <c:pt idx="449">
                  <c:v>0.63255468324710973</c:v>
                </c:pt>
                <c:pt idx="450">
                  <c:v>0.63255468324710973</c:v>
                </c:pt>
                <c:pt idx="451">
                  <c:v>0.63455143975255957</c:v>
                </c:pt>
                <c:pt idx="452">
                  <c:v>0.63455143975255957</c:v>
                </c:pt>
                <c:pt idx="453">
                  <c:v>0.6365481962580094</c:v>
                </c:pt>
                <c:pt idx="454">
                  <c:v>0.6365481962580094</c:v>
                </c:pt>
                <c:pt idx="455">
                  <c:v>0.63854495276345924</c:v>
                </c:pt>
                <c:pt idx="456">
                  <c:v>0.63854495276345924</c:v>
                </c:pt>
                <c:pt idx="457">
                  <c:v>0.64054170926890908</c:v>
                </c:pt>
                <c:pt idx="458">
                  <c:v>0.64054170926890908</c:v>
                </c:pt>
                <c:pt idx="459">
                  <c:v>0.64253846577435891</c:v>
                </c:pt>
                <c:pt idx="460">
                  <c:v>0.64253846577435891</c:v>
                </c:pt>
                <c:pt idx="461">
                  <c:v>0.64453522227980875</c:v>
                </c:pt>
                <c:pt idx="462">
                  <c:v>0.64453522227980875</c:v>
                </c:pt>
                <c:pt idx="463">
                  <c:v>0.64653197878525859</c:v>
                </c:pt>
                <c:pt idx="464">
                  <c:v>0.64653197878525859</c:v>
                </c:pt>
                <c:pt idx="465">
                  <c:v>0.64852873529070842</c:v>
                </c:pt>
                <c:pt idx="466">
                  <c:v>0.64852873529070842</c:v>
                </c:pt>
                <c:pt idx="467">
                  <c:v>0.65052549179615826</c:v>
                </c:pt>
                <c:pt idx="468">
                  <c:v>0.65052549179615826</c:v>
                </c:pt>
                <c:pt idx="469">
                  <c:v>0.6525222483016081</c:v>
                </c:pt>
                <c:pt idx="470">
                  <c:v>0.6525222483016081</c:v>
                </c:pt>
                <c:pt idx="471">
                  <c:v>0.65451900480705794</c:v>
                </c:pt>
                <c:pt idx="472">
                  <c:v>0.65451900480705794</c:v>
                </c:pt>
                <c:pt idx="473">
                  <c:v>0.65651576131250777</c:v>
                </c:pt>
                <c:pt idx="474">
                  <c:v>0.65651576131250777</c:v>
                </c:pt>
                <c:pt idx="475">
                  <c:v>0.65851251781795761</c:v>
                </c:pt>
                <c:pt idx="476">
                  <c:v>0.65851251781795761</c:v>
                </c:pt>
                <c:pt idx="477">
                  <c:v>0.66050927432340745</c:v>
                </c:pt>
                <c:pt idx="478">
                  <c:v>0.66050927432340745</c:v>
                </c:pt>
                <c:pt idx="479">
                  <c:v>0.66250603082885728</c:v>
                </c:pt>
                <c:pt idx="480">
                  <c:v>0.66250603082885728</c:v>
                </c:pt>
                <c:pt idx="481">
                  <c:v>0.66450278733430712</c:v>
                </c:pt>
                <c:pt idx="482">
                  <c:v>0.66450278733430712</c:v>
                </c:pt>
                <c:pt idx="483">
                  <c:v>0.66649954383975696</c:v>
                </c:pt>
                <c:pt idx="484">
                  <c:v>0.66649954383975696</c:v>
                </c:pt>
                <c:pt idx="485">
                  <c:v>0.6684963003452068</c:v>
                </c:pt>
                <c:pt idx="486">
                  <c:v>0.6684963003452068</c:v>
                </c:pt>
                <c:pt idx="487">
                  <c:v>0.67049305685065663</c:v>
                </c:pt>
                <c:pt idx="488">
                  <c:v>0.67049305685065663</c:v>
                </c:pt>
                <c:pt idx="489">
                  <c:v>0.67248981335610647</c:v>
                </c:pt>
                <c:pt idx="490">
                  <c:v>0.67248981335610647</c:v>
                </c:pt>
                <c:pt idx="491">
                  <c:v>0.67448656986155631</c:v>
                </c:pt>
                <c:pt idx="492">
                  <c:v>0.67448656986155631</c:v>
                </c:pt>
                <c:pt idx="493">
                  <c:v>0.67648332636700614</c:v>
                </c:pt>
                <c:pt idx="494">
                  <c:v>0.67648332636700614</c:v>
                </c:pt>
                <c:pt idx="495">
                  <c:v>0.67848008287245598</c:v>
                </c:pt>
                <c:pt idx="496">
                  <c:v>0.67848008287245598</c:v>
                </c:pt>
                <c:pt idx="497">
                  <c:v>0.68047683937790582</c:v>
                </c:pt>
                <c:pt idx="498">
                  <c:v>0.68047683937790582</c:v>
                </c:pt>
                <c:pt idx="499">
                  <c:v>0.68247359588335565</c:v>
                </c:pt>
                <c:pt idx="500">
                  <c:v>0.68247359588335565</c:v>
                </c:pt>
                <c:pt idx="501">
                  <c:v>0.68447035238880549</c:v>
                </c:pt>
                <c:pt idx="502">
                  <c:v>0.68447035238880549</c:v>
                </c:pt>
                <c:pt idx="503">
                  <c:v>0.68646710889425533</c:v>
                </c:pt>
                <c:pt idx="504">
                  <c:v>0.68646710889425533</c:v>
                </c:pt>
                <c:pt idx="505">
                  <c:v>0.68846386539970517</c:v>
                </c:pt>
                <c:pt idx="506">
                  <c:v>0.68846386539970517</c:v>
                </c:pt>
                <c:pt idx="507">
                  <c:v>0.690460621905155</c:v>
                </c:pt>
                <c:pt idx="508">
                  <c:v>0.690460621905155</c:v>
                </c:pt>
                <c:pt idx="509">
                  <c:v>0.69245737841060484</c:v>
                </c:pt>
                <c:pt idx="510">
                  <c:v>0.69245737841060484</c:v>
                </c:pt>
                <c:pt idx="511">
                  <c:v>0.69445413491605468</c:v>
                </c:pt>
                <c:pt idx="512">
                  <c:v>0.69445413491605468</c:v>
                </c:pt>
                <c:pt idx="513">
                  <c:v>0.69645089142150451</c:v>
                </c:pt>
                <c:pt idx="514">
                  <c:v>0.69645089142150451</c:v>
                </c:pt>
                <c:pt idx="515">
                  <c:v>0.69844764792695435</c:v>
                </c:pt>
                <c:pt idx="516">
                  <c:v>0.69844764792695435</c:v>
                </c:pt>
                <c:pt idx="517">
                  <c:v>0.70044440443240419</c:v>
                </c:pt>
                <c:pt idx="518">
                  <c:v>0.70044440443240419</c:v>
                </c:pt>
                <c:pt idx="519">
                  <c:v>0.70244116093785403</c:v>
                </c:pt>
                <c:pt idx="520">
                  <c:v>0.70244116093785403</c:v>
                </c:pt>
                <c:pt idx="521">
                  <c:v>0.70443791744330386</c:v>
                </c:pt>
                <c:pt idx="522">
                  <c:v>0.70443791744330386</c:v>
                </c:pt>
                <c:pt idx="523">
                  <c:v>0.7064346739487537</c:v>
                </c:pt>
                <c:pt idx="524">
                  <c:v>0.7064346739487537</c:v>
                </c:pt>
                <c:pt idx="525">
                  <c:v>0.70843143045420354</c:v>
                </c:pt>
                <c:pt idx="526">
                  <c:v>0.70843143045420354</c:v>
                </c:pt>
                <c:pt idx="527">
                  <c:v>0.71042818695965337</c:v>
                </c:pt>
                <c:pt idx="528">
                  <c:v>0.71042818695965337</c:v>
                </c:pt>
                <c:pt idx="529">
                  <c:v>0.71242494346510321</c:v>
                </c:pt>
                <c:pt idx="530">
                  <c:v>0.71242494346510321</c:v>
                </c:pt>
                <c:pt idx="531">
                  <c:v>0.71442169997055305</c:v>
                </c:pt>
                <c:pt idx="532">
                  <c:v>0.71442169997055305</c:v>
                </c:pt>
                <c:pt idx="533">
                  <c:v>0.71641845647600289</c:v>
                </c:pt>
                <c:pt idx="534">
                  <c:v>0.71641845647600289</c:v>
                </c:pt>
                <c:pt idx="535">
                  <c:v>0.71841521298145272</c:v>
                </c:pt>
                <c:pt idx="536">
                  <c:v>0.71841521298145272</c:v>
                </c:pt>
                <c:pt idx="537">
                  <c:v>0.72041196948690256</c:v>
                </c:pt>
                <c:pt idx="538">
                  <c:v>0.72041196948690256</c:v>
                </c:pt>
                <c:pt idx="539">
                  <c:v>0.7224087259923524</c:v>
                </c:pt>
                <c:pt idx="540">
                  <c:v>0.7224087259923524</c:v>
                </c:pt>
                <c:pt idx="541">
                  <c:v>0.72440548249780223</c:v>
                </c:pt>
                <c:pt idx="542">
                  <c:v>0.72440548249780223</c:v>
                </c:pt>
                <c:pt idx="543">
                  <c:v>0.72640223900325207</c:v>
                </c:pt>
                <c:pt idx="544">
                  <c:v>0.72640223900325207</c:v>
                </c:pt>
                <c:pt idx="545">
                  <c:v>0.72839899550870191</c:v>
                </c:pt>
                <c:pt idx="546">
                  <c:v>0.72839899550870191</c:v>
                </c:pt>
                <c:pt idx="547">
                  <c:v>0.73039575201415174</c:v>
                </c:pt>
                <c:pt idx="548">
                  <c:v>0.73039575201415174</c:v>
                </c:pt>
                <c:pt idx="549">
                  <c:v>0.73239250851960158</c:v>
                </c:pt>
                <c:pt idx="550">
                  <c:v>0.73239250851960158</c:v>
                </c:pt>
                <c:pt idx="551">
                  <c:v>0.73438926502505142</c:v>
                </c:pt>
                <c:pt idx="552">
                  <c:v>0.73438926502505142</c:v>
                </c:pt>
                <c:pt idx="553">
                  <c:v>0.73638602153050126</c:v>
                </c:pt>
                <c:pt idx="554">
                  <c:v>0.73638602153050126</c:v>
                </c:pt>
                <c:pt idx="555">
                  <c:v>0.73838277803595109</c:v>
                </c:pt>
                <c:pt idx="556">
                  <c:v>0.73838277803595109</c:v>
                </c:pt>
                <c:pt idx="557">
                  <c:v>0.74037953454140093</c:v>
                </c:pt>
                <c:pt idx="558">
                  <c:v>0.74037953454140093</c:v>
                </c:pt>
                <c:pt idx="559">
                  <c:v>0.74237629104685077</c:v>
                </c:pt>
                <c:pt idx="560">
                  <c:v>0.74237629104685077</c:v>
                </c:pt>
                <c:pt idx="561">
                  <c:v>0.7443730475523006</c:v>
                </c:pt>
                <c:pt idx="562">
                  <c:v>0.7443730475523006</c:v>
                </c:pt>
                <c:pt idx="563">
                  <c:v>0.74636980405775044</c:v>
                </c:pt>
                <c:pt idx="564">
                  <c:v>0.74636980405775044</c:v>
                </c:pt>
                <c:pt idx="565">
                  <c:v>0.74836656056320028</c:v>
                </c:pt>
                <c:pt idx="566">
                  <c:v>0.74836656056320028</c:v>
                </c:pt>
                <c:pt idx="567">
                  <c:v>0.75036331706865012</c:v>
                </c:pt>
                <c:pt idx="568">
                  <c:v>0.75036331706865012</c:v>
                </c:pt>
                <c:pt idx="569">
                  <c:v>0.75236007357409995</c:v>
                </c:pt>
                <c:pt idx="570">
                  <c:v>0.75236007357409995</c:v>
                </c:pt>
                <c:pt idx="571">
                  <c:v>0.75435683007954979</c:v>
                </c:pt>
                <c:pt idx="572">
                  <c:v>0.75435683007954979</c:v>
                </c:pt>
                <c:pt idx="573">
                  <c:v>0.75635358658499963</c:v>
                </c:pt>
                <c:pt idx="574">
                  <c:v>0.75635358658499963</c:v>
                </c:pt>
                <c:pt idx="575">
                  <c:v>0.75835034309044946</c:v>
                </c:pt>
                <c:pt idx="576">
                  <c:v>0.75835034309044946</c:v>
                </c:pt>
                <c:pt idx="577">
                  <c:v>0.7603470995958993</c:v>
                </c:pt>
                <c:pt idx="578">
                  <c:v>0.7603470995958993</c:v>
                </c:pt>
                <c:pt idx="579">
                  <c:v>0.76234385610134914</c:v>
                </c:pt>
                <c:pt idx="580">
                  <c:v>0.76234385610134914</c:v>
                </c:pt>
                <c:pt idx="581">
                  <c:v>0.76434061260679897</c:v>
                </c:pt>
                <c:pt idx="582">
                  <c:v>0.76434061260679897</c:v>
                </c:pt>
                <c:pt idx="583">
                  <c:v>0.76633736911224881</c:v>
                </c:pt>
                <c:pt idx="584">
                  <c:v>0.76633736911224881</c:v>
                </c:pt>
                <c:pt idx="585">
                  <c:v>0.76833412561769865</c:v>
                </c:pt>
                <c:pt idx="586">
                  <c:v>0.76833412561769865</c:v>
                </c:pt>
                <c:pt idx="587">
                  <c:v>0.77033088212314849</c:v>
                </c:pt>
                <c:pt idx="588">
                  <c:v>0.77033088212314849</c:v>
                </c:pt>
                <c:pt idx="589">
                  <c:v>0.77232763862859832</c:v>
                </c:pt>
                <c:pt idx="590">
                  <c:v>0.77232763862859832</c:v>
                </c:pt>
                <c:pt idx="591">
                  <c:v>0.77432439513404816</c:v>
                </c:pt>
                <c:pt idx="592">
                  <c:v>0.77432439513404816</c:v>
                </c:pt>
                <c:pt idx="593">
                  <c:v>0.776321151639498</c:v>
                </c:pt>
                <c:pt idx="594">
                  <c:v>0.776321151639498</c:v>
                </c:pt>
                <c:pt idx="595">
                  <c:v>0.77831790814494783</c:v>
                </c:pt>
                <c:pt idx="596">
                  <c:v>0.77831790814494783</c:v>
                </c:pt>
                <c:pt idx="597">
                  <c:v>0.78031466465039767</c:v>
                </c:pt>
                <c:pt idx="598">
                  <c:v>0.78031466465039767</c:v>
                </c:pt>
                <c:pt idx="599">
                  <c:v>0.78231142115584751</c:v>
                </c:pt>
                <c:pt idx="600">
                  <c:v>0.78231142115584751</c:v>
                </c:pt>
                <c:pt idx="601">
                  <c:v>0.78430817766129735</c:v>
                </c:pt>
                <c:pt idx="602">
                  <c:v>0.78430817766129735</c:v>
                </c:pt>
                <c:pt idx="603">
                  <c:v>0.78630493416674718</c:v>
                </c:pt>
                <c:pt idx="604">
                  <c:v>0.78630493416674718</c:v>
                </c:pt>
                <c:pt idx="605">
                  <c:v>0.78831185228291178</c:v>
                </c:pt>
                <c:pt idx="606">
                  <c:v>0.78831185228291178</c:v>
                </c:pt>
                <c:pt idx="607">
                  <c:v>0.79032908874414665</c:v>
                </c:pt>
                <c:pt idx="608">
                  <c:v>0.79032908874414665</c:v>
                </c:pt>
                <c:pt idx="609">
                  <c:v>0.79235680435582945</c:v>
                </c:pt>
                <c:pt idx="610">
                  <c:v>0.79235680435582945</c:v>
                </c:pt>
                <c:pt idx="611">
                  <c:v>0.7943951641439515</c:v>
                </c:pt>
                <c:pt idx="612">
                  <c:v>0.7943951641439515</c:v>
                </c:pt>
                <c:pt idx="613">
                  <c:v>0.7964443375118514</c:v>
                </c:pt>
                <c:pt idx="614">
                  <c:v>0.7964443375118514</c:v>
                </c:pt>
                <c:pt idx="615">
                  <c:v>0.79850449840451221</c:v>
                </c:pt>
                <c:pt idx="616">
                  <c:v>0.79850449840451221</c:v>
                </c:pt>
                <c:pt idx="617">
                  <c:v>0.80057582548087303</c:v>
                </c:pt>
                <c:pt idx="618">
                  <c:v>0.80057582548087303</c:v>
                </c:pt>
                <c:pt idx="619">
                  <c:v>0.80265850229463853</c:v>
                </c:pt>
                <c:pt idx="620">
                  <c:v>0.80265850229463853</c:v>
                </c:pt>
                <c:pt idx="621">
                  <c:v>0.8047527174841036</c:v>
                </c:pt>
                <c:pt idx="622">
                  <c:v>0.8047527174841036</c:v>
                </c:pt>
                <c:pt idx="623">
                  <c:v>0.8068586649715489</c:v>
                </c:pt>
                <c:pt idx="624">
                  <c:v>0.8068586649715489</c:v>
                </c:pt>
                <c:pt idx="625">
                  <c:v>0.80897654417280407</c:v>
                </c:pt>
                <c:pt idx="626">
                  <c:v>0.80897654417280407</c:v>
                </c:pt>
                <c:pt idx="627">
                  <c:v>0.8111065602176194</c:v>
                </c:pt>
                <c:pt idx="628">
                  <c:v>0.8111065602176194</c:v>
                </c:pt>
                <c:pt idx="629">
                  <c:v>0.81324892418153516</c:v>
                </c:pt>
                <c:pt idx="630">
                  <c:v>0.81324892418153516</c:v>
                </c:pt>
                <c:pt idx="631">
                  <c:v>0.81540385332998999</c:v>
                </c:pt>
                <c:pt idx="632">
                  <c:v>0.81540385332998999</c:v>
                </c:pt>
                <c:pt idx="633">
                  <c:v>0.81757157137546832</c:v>
                </c:pt>
                <c:pt idx="634">
                  <c:v>0.81757157137546832</c:v>
                </c:pt>
                <c:pt idx="635">
                  <c:v>0.8197523087485471</c:v>
                </c:pt>
                <c:pt idx="636">
                  <c:v>0.8197523087485471</c:v>
                </c:pt>
                <c:pt idx="637">
                  <c:v>0.82194630288377224</c:v>
                </c:pt>
                <c:pt idx="638">
                  <c:v>0.82194630288377224</c:v>
                </c:pt>
                <c:pt idx="639">
                  <c:v>0.82415379852136805</c:v>
                </c:pt>
                <c:pt idx="640">
                  <c:v>0.82415379852136805</c:v>
                </c:pt>
                <c:pt idx="641">
                  <c:v>0.8263750480258647</c:v>
                </c:pt>
                <c:pt idx="642">
                  <c:v>0.8263750480258647</c:v>
                </c:pt>
                <c:pt idx="643">
                  <c:v>0.82861031172281874</c:v>
                </c:pt>
                <c:pt idx="644">
                  <c:v>0.82861031172281874</c:v>
                </c:pt>
                <c:pt idx="645">
                  <c:v>0.83085985825489717</c:v>
                </c:pt>
                <c:pt idx="646">
                  <c:v>0.83085985825489717</c:v>
                </c:pt>
                <c:pt idx="647">
                  <c:v>0.83312396495870422</c:v>
                </c:pt>
                <c:pt idx="648">
                  <c:v>0.83312396495870422</c:v>
                </c:pt>
                <c:pt idx="649">
                  <c:v>0.83540291826384772</c:v>
                </c:pt>
                <c:pt idx="650">
                  <c:v>0.83540291826384772</c:v>
                </c:pt>
                <c:pt idx="651">
                  <c:v>0.83769701411586928</c:v>
                </c:pt>
                <c:pt idx="652">
                  <c:v>0.83769701411586928</c:v>
                </c:pt>
                <c:pt idx="653">
                  <c:v>0.84000655842480676</c:v>
                </c:pt>
                <c:pt idx="654">
                  <c:v>0.84000655842480676</c:v>
                </c:pt>
                <c:pt idx="655">
                  <c:v>0.84233186754131373</c:v>
                </c:pt>
                <c:pt idx="656">
                  <c:v>0.84233186754131373</c:v>
                </c:pt>
                <c:pt idx="657">
                  <c:v>0.8446732687624332</c:v>
                </c:pt>
                <c:pt idx="658">
                  <c:v>0.8446732687624332</c:v>
                </c:pt>
                <c:pt idx="659">
                  <c:v>0.84703110086931499</c:v>
                </c:pt>
                <c:pt idx="660">
                  <c:v>0.84703110086931499</c:v>
                </c:pt>
                <c:pt idx="661">
                  <c:v>0.84940571469937742</c:v>
                </c:pt>
                <c:pt idx="662">
                  <c:v>0.84940571469937742</c:v>
                </c:pt>
                <c:pt idx="663">
                  <c:v>0.85179747375564974</c:v>
                </c:pt>
                <c:pt idx="664">
                  <c:v>0.85179747375564974</c:v>
                </c:pt>
                <c:pt idx="665">
                  <c:v>0.85420675485629027</c:v>
                </c:pt>
                <c:pt idx="666">
                  <c:v>0.85420675485629027</c:v>
                </c:pt>
                <c:pt idx="667">
                  <c:v>0.8566339488275676</c:v>
                </c:pt>
                <c:pt idx="668">
                  <c:v>0.8566339488275676</c:v>
                </c:pt>
                <c:pt idx="669">
                  <c:v>0.8590794612439111</c:v>
                </c:pt>
                <c:pt idx="670">
                  <c:v>0.8590794612439111</c:v>
                </c:pt>
                <c:pt idx="671">
                  <c:v>0.86154371321900058</c:v>
                </c:pt>
                <c:pt idx="672">
                  <c:v>0.86154371321900058</c:v>
                </c:pt>
                <c:pt idx="673">
                  <c:v>0.86402714225226196</c:v>
                </c:pt>
                <c:pt idx="674">
                  <c:v>0.86402714225226196</c:v>
                </c:pt>
                <c:pt idx="675">
                  <c:v>0.86653020313558859</c:v>
                </c:pt>
                <c:pt idx="676">
                  <c:v>0.86653020313558859</c:v>
                </c:pt>
                <c:pt idx="677">
                  <c:v>0.86905336892560869</c:v>
                </c:pt>
                <c:pt idx="678">
                  <c:v>0.86905336892560869</c:v>
                </c:pt>
                <c:pt idx="679">
                  <c:v>0.87159713198738398</c:v>
                </c:pt>
                <c:pt idx="680">
                  <c:v>0.87159713198738398</c:v>
                </c:pt>
                <c:pt idx="681">
                  <c:v>0.87416200511606201</c:v>
                </c:pt>
                <c:pt idx="682">
                  <c:v>0.87416200511606201</c:v>
                </c:pt>
                <c:pt idx="683">
                  <c:v>0.87674852274371617</c:v>
                </c:pt>
                <c:pt idx="684">
                  <c:v>0.87674852274371617</c:v>
                </c:pt>
                <c:pt idx="685">
                  <c:v>0.87935724223941891</c:v>
                </c:pt>
                <c:pt idx="686">
                  <c:v>0.87935724223941891</c:v>
                </c:pt>
                <c:pt idx="687">
                  <c:v>0.88198874531150329</c:v>
                </c:pt>
                <c:pt idx="688">
                  <c:v>0.88198874531150329</c:v>
                </c:pt>
                <c:pt idx="689">
                  <c:v>0.8846436395220062</c:v>
                </c:pt>
                <c:pt idx="690">
                  <c:v>0.8846436395220062</c:v>
                </c:pt>
                <c:pt idx="691">
                  <c:v>0.88732255992445941</c:v>
                </c:pt>
                <c:pt idx="692">
                  <c:v>0.88732255992445941</c:v>
                </c:pt>
                <c:pt idx="693">
                  <c:v>0.89002617083753433</c:v>
                </c:pt>
                <c:pt idx="694">
                  <c:v>0.89002617083753433</c:v>
                </c:pt>
                <c:pt idx="695">
                  <c:v>0.89275516776857233</c:v>
                </c:pt>
                <c:pt idx="696">
                  <c:v>0.89275516776857233</c:v>
                </c:pt>
                <c:pt idx="697">
                  <c:v>0.89551027950277817</c:v>
                </c:pt>
                <c:pt idx="698">
                  <c:v>0.89551027950277817</c:v>
                </c:pt>
                <c:pt idx="699">
                  <c:v>0.89829227037585435</c:v>
                </c:pt>
                <c:pt idx="700">
                  <c:v>0.89829227037585435</c:v>
                </c:pt>
                <c:pt idx="701">
                  <c:v>0.9011019427501552</c:v>
                </c:pt>
                <c:pt idx="702">
                  <c:v>0.9011019427501552</c:v>
                </c:pt>
                <c:pt idx="703">
                  <c:v>0.90394013971708853</c:v>
                </c:pt>
                <c:pt idx="704">
                  <c:v>0.90394013971708853</c:v>
                </c:pt>
                <c:pt idx="705">
                  <c:v>0.90680774805155484</c:v>
                </c:pt>
                <c:pt idx="706">
                  <c:v>0.90680774805155484</c:v>
                </c:pt>
                <c:pt idx="707">
                  <c:v>0.90970570144776153</c:v>
                </c:pt>
                <c:pt idx="708">
                  <c:v>0.90970570144776153</c:v>
                </c:pt>
                <c:pt idx="709">
                  <c:v>0.91263498406987309</c:v>
                </c:pt>
                <c:pt idx="710">
                  <c:v>0.91263498406987309</c:v>
                </c:pt>
                <c:pt idx="711">
                  <c:v>0.91559663445576489</c:v>
                </c:pt>
                <c:pt idx="712">
                  <c:v>0.91559663445576489</c:v>
                </c:pt>
                <c:pt idx="713">
                  <c:v>0.91859174981776848</c:v>
                </c:pt>
                <c:pt idx="714">
                  <c:v>0.91859174981776848</c:v>
                </c:pt>
                <c:pt idx="715">
                  <c:v>0.92162149079089351</c:v>
                </c:pt>
                <c:pt idx="716">
                  <c:v>0.92162149079089351</c:v>
                </c:pt>
                <c:pt idx="717">
                  <c:v>0.92468708668677746</c:v>
                </c:pt>
                <c:pt idx="718">
                  <c:v>0.92468708668677746</c:v>
                </c:pt>
                <c:pt idx="719">
                  <c:v>0.92778984132079334</c:v>
                </c:pt>
                <c:pt idx="720">
                  <c:v>0.92778984132079334</c:v>
                </c:pt>
                <c:pt idx="721">
                  <c:v>0.93093113949063544</c:v>
                </c:pt>
                <c:pt idx="722">
                  <c:v>0.93093113949063544</c:v>
                </c:pt>
                <c:pt idx="723">
                  <c:v>0.93411245419767297</c:v>
                </c:pt>
                <c:pt idx="724">
                  <c:v>0.93411245419767297</c:v>
                </c:pt>
                <c:pt idx="725">
                  <c:v>0.93733535471787444</c:v>
                </c:pt>
                <c:pt idx="726">
                  <c:v>0.93733535471787444</c:v>
                </c:pt>
                <c:pt idx="727">
                  <c:v>0.94060151564774308</c:v>
                </c:pt>
                <c:pt idx="728">
                  <c:v>0.94060151564774308</c:v>
                </c:pt>
                <c:pt idx="729">
                  <c:v>0.94391272707319607</c:v>
                </c:pt>
                <c:pt idx="730">
                  <c:v>0.94391272707319607</c:v>
                </c:pt>
                <c:pt idx="731">
                  <c:v>0.9472709060365988</c:v>
                </c:pt>
                <c:pt idx="732">
                  <c:v>0.9472709060365988</c:v>
                </c:pt>
                <c:pt idx="733">
                  <c:v>0.95067810951041609</c:v>
                </c:pt>
                <c:pt idx="734">
                  <c:v>0.95067810951041609</c:v>
                </c:pt>
                <c:pt idx="735">
                  <c:v>0.95413654912669688</c:v>
                </c:pt>
                <c:pt idx="736">
                  <c:v>0.95413654912669688</c:v>
                </c:pt>
                <c:pt idx="737">
                  <c:v>0.95764860796183471</c:v>
                </c:pt>
                <c:pt idx="738">
                  <c:v>0.95764860796183471</c:v>
                </c:pt>
                <c:pt idx="739">
                  <c:v>0.96121685973833471</c:v>
                </c:pt>
                <c:pt idx="740">
                  <c:v>0.96121685973833471</c:v>
                </c:pt>
                <c:pt idx="741">
                  <c:v>0.96484409088304135</c:v>
                </c:pt>
                <c:pt idx="742">
                  <c:v>0.96484409088304135</c:v>
                </c:pt>
                <c:pt idx="743">
                  <c:v>0.9685333259789396</c:v>
                </c:pt>
                <c:pt idx="744">
                  <c:v>0.9685333259789396</c:v>
                </c:pt>
                <c:pt idx="745">
                  <c:v>0.97228785727122535</c:v>
                </c:pt>
                <c:pt idx="746">
                  <c:v>0.97228785727122535</c:v>
                </c:pt>
                <c:pt idx="747">
                  <c:v>0.97611127904593842</c:v>
                </c:pt>
                <c:pt idx="748">
                  <c:v>0.97611127904593842</c:v>
                </c:pt>
                <c:pt idx="749">
                  <c:v>0.98000752790207457</c:v>
                </c:pt>
                <c:pt idx="750">
                  <c:v>0.98000752790207457</c:v>
                </c:pt>
                <c:pt idx="751">
                  <c:v>0.98398093020090649</c:v>
                </c:pt>
                <c:pt idx="752">
                  <c:v>0.98398093020090649</c:v>
                </c:pt>
                <c:pt idx="753">
                  <c:v>0.98803625832033282</c:v>
                </c:pt>
                <c:pt idx="754">
                  <c:v>0.98803625832033282</c:v>
                </c:pt>
                <c:pt idx="755">
                  <c:v>0.99217879779716622</c:v>
                </c:pt>
                <c:pt idx="756">
                  <c:v>0.99217879779716622</c:v>
                </c:pt>
                <c:pt idx="757">
                  <c:v>0.9964144280487599</c:v>
                </c:pt>
                <c:pt idx="758">
                  <c:v>0.9964144280487599</c:v>
                </c:pt>
                <c:pt idx="759">
                  <c:v>1.0007497201886264</c:v>
                </c:pt>
                <c:pt idx="760">
                  <c:v>1.0007497201886264</c:v>
                </c:pt>
                <c:pt idx="761">
                  <c:v>1.0051920565788599</c:v>
                </c:pt>
                <c:pt idx="762">
                  <c:v>1.0051920565788599</c:v>
                </c:pt>
                <c:pt idx="763">
                  <c:v>1.0097497783298788</c:v>
                </c:pt>
                <c:pt idx="764">
                  <c:v>1.0097497783298788</c:v>
                </c:pt>
                <c:pt idx="765">
                  <c:v>1.0144323691699666</c:v>
                </c:pt>
                <c:pt idx="766">
                  <c:v>1.0144323691699666</c:v>
                </c:pt>
                <c:pt idx="767">
                  <c:v>1.0192506872807816</c:v>
                </c:pt>
                <c:pt idx="768">
                  <c:v>1.0192506872807816</c:v>
                </c:pt>
                <c:pt idx="769">
                  <c:v>1.0242172613334679</c:v>
                </c:pt>
                <c:pt idx="770">
                  <c:v>1.0242172613334679</c:v>
                </c:pt>
                <c:pt idx="771">
                  <c:v>1.0293466738796848</c:v>
                </c:pt>
                <c:pt idx="772">
                  <c:v>1.0293466738796848</c:v>
                </c:pt>
                <c:pt idx="773">
                  <c:v>1.0346560658134885</c:v>
                </c:pt>
                <c:pt idx="774">
                  <c:v>1.0346560658134885</c:v>
                </c:pt>
                <c:pt idx="775">
                  <c:v>1.0401658121598885</c:v>
                </c:pt>
                <c:pt idx="776">
                  <c:v>1.0401658121598885</c:v>
                </c:pt>
                <c:pt idx="777">
                  <c:v>1.0459004461122638</c:v>
                </c:pt>
                <c:pt idx="778">
                  <c:v>1.0459004461122638</c:v>
                </c:pt>
                <c:pt idx="779">
                  <c:v>1.0518899526847447</c:v>
                </c:pt>
                <c:pt idx="780">
                  <c:v>1.0518899526847447</c:v>
                </c:pt>
                <c:pt idx="781">
                  <c:v>1.0581716303095419</c:v>
                </c:pt>
                <c:pt idx="782">
                  <c:v>1.0581716303095419</c:v>
                </c:pt>
                <c:pt idx="783">
                  <c:v>1.0647928580762198</c:v>
                </c:pt>
                <c:pt idx="784">
                  <c:v>1.0647928580762198</c:v>
                </c:pt>
                <c:pt idx="785">
                  <c:v>1.0718153723742117</c:v>
                </c:pt>
                <c:pt idx="786">
                  <c:v>1.0718153723742117</c:v>
                </c:pt>
                <c:pt idx="787">
                  <c:v>1.0793221980030996</c:v>
                </c:pt>
                <c:pt idx="788">
                  <c:v>1.0793221980030996</c:v>
                </c:pt>
                <c:pt idx="789">
                  <c:v>1.0874295696822984</c:v>
                </c:pt>
                <c:pt idx="790">
                  <c:v>1.0874295696822984</c:v>
                </c:pt>
                <c:pt idx="791">
                  <c:v>1.0963090719976116</c:v>
                </c:pt>
                <c:pt idx="792">
                  <c:v>1.0963090719976116</c:v>
                </c:pt>
                <c:pt idx="793">
                  <c:v>1.106233221644138</c:v>
                </c:pt>
                <c:pt idx="794">
                  <c:v>1.106233221644138</c:v>
                </c:pt>
                <c:pt idx="795">
                  <c:v>1.1176841635439763</c:v>
                </c:pt>
                <c:pt idx="796">
                  <c:v>1.1176841635439763</c:v>
                </c:pt>
                <c:pt idx="797">
                  <c:v>1.1316797591993342</c:v>
                </c:pt>
                <c:pt idx="798">
                  <c:v>1.1316797591993342</c:v>
                </c:pt>
                <c:pt idx="799">
                  <c:v>1.1512735931168354</c:v>
                </c:pt>
                <c:pt idx="800">
                  <c:v>1.1512735931168354</c:v>
                </c:pt>
                <c:pt idx="801">
                  <c:v>1.1512735931168354</c:v>
                </c:pt>
                <c:pt idx="802">
                  <c:v>1.1512735931168354</c:v>
                </c:pt>
                <c:pt idx="803">
                  <c:v>1.1512735931168354</c:v>
                </c:pt>
                <c:pt idx="804">
                  <c:v>1.1512735931168354</c:v>
                </c:pt>
                <c:pt idx="805">
                  <c:v>1.1512735931168354</c:v>
                </c:pt>
                <c:pt idx="806">
                  <c:v>1.1512735931168354</c:v>
                </c:pt>
                <c:pt idx="807">
                  <c:v>1.1512735931168354</c:v>
                </c:pt>
                <c:pt idx="808">
                  <c:v>1.1512735931168354</c:v>
                </c:pt>
                <c:pt idx="809">
                  <c:v>1.1512735931168354</c:v>
                </c:pt>
                <c:pt idx="810">
                  <c:v>1.1512735931168354</c:v>
                </c:pt>
                <c:pt idx="811">
                  <c:v>1.1512735931168354</c:v>
                </c:pt>
                <c:pt idx="812">
                  <c:v>1.1512735931168354</c:v>
                </c:pt>
                <c:pt idx="813">
                  <c:v>1.1512735931168354</c:v>
                </c:pt>
                <c:pt idx="814">
                  <c:v>1.1512735931168354</c:v>
                </c:pt>
                <c:pt idx="815">
                  <c:v>1.1512735931168354</c:v>
                </c:pt>
                <c:pt idx="816">
                  <c:v>1.1512735931168354</c:v>
                </c:pt>
                <c:pt idx="817">
                  <c:v>1.1512735931168354</c:v>
                </c:pt>
                <c:pt idx="818">
                  <c:v>1.1512735931168354</c:v>
                </c:pt>
                <c:pt idx="819">
                  <c:v>1.1512735931168354</c:v>
                </c:pt>
                <c:pt idx="820">
                  <c:v>1.1512735931168354</c:v>
                </c:pt>
                <c:pt idx="821">
                  <c:v>1.1512735931168354</c:v>
                </c:pt>
                <c:pt idx="822">
                  <c:v>1.1512735931168354</c:v>
                </c:pt>
                <c:pt idx="823">
                  <c:v>1.1512735931168354</c:v>
                </c:pt>
                <c:pt idx="824">
                  <c:v>1.1512735931168354</c:v>
                </c:pt>
                <c:pt idx="825">
                  <c:v>1.1512735931168354</c:v>
                </c:pt>
                <c:pt idx="826">
                  <c:v>1.1512735931168354</c:v>
                </c:pt>
                <c:pt idx="827">
                  <c:v>1.1512735931168354</c:v>
                </c:pt>
                <c:pt idx="828">
                  <c:v>1.1512735931168354</c:v>
                </c:pt>
                <c:pt idx="829">
                  <c:v>1.1512735931168354</c:v>
                </c:pt>
                <c:pt idx="830">
                  <c:v>1.1512735931168354</c:v>
                </c:pt>
                <c:pt idx="831">
                  <c:v>1.1512735931168354</c:v>
                </c:pt>
                <c:pt idx="832">
                  <c:v>1.1512735931168354</c:v>
                </c:pt>
                <c:pt idx="833">
                  <c:v>1.1512735931168354</c:v>
                </c:pt>
                <c:pt idx="834">
                  <c:v>1.1512735931168354</c:v>
                </c:pt>
                <c:pt idx="835">
                  <c:v>1.1512735931168354</c:v>
                </c:pt>
                <c:pt idx="836">
                  <c:v>1.1512735931168354</c:v>
                </c:pt>
                <c:pt idx="837">
                  <c:v>1.1512735931168354</c:v>
                </c:pt>
                <c:pt idx="838">
                  <c:v>1.1512735931168354</c:v>
                </c:pt>
                <c:pt idx="839">
                  <c:v>1.1512735931168354</c:v>
                </c:pt>
                <c:pt idx="840">
                  <c:v>1.1512735931168354</c:v>
                </c:pt>
                <c:pt idx="841">
                  <c:v>1.1512735931168354</c:v>
                </c:pt>
                <c:pt idx="842">
                  <c:v>1.1512735931168354</c:v>
                </c:pt>
                <c:pt idx="843">
                  <c:v>1.1512735931168354</c:v>
                </c:pt>
                <c:pt idx="844">
                  <c:v>1.1512735931168354</c:v>
                </c:pt>
                <c:pt idx="845">
                  <c:v>1.1512735931168354</c:v>
                </c:pt>
                <c:pt idx="846">
                  <c:v>1.1512735931168354</c:v>
                </c:pt>
                <c:pt idx="847">
                  <c:v>1.1512735931168354</c:v>
                </c:pt>
                <c:pt idx="848">
                  <c:v>1.1512735931168354</c:v>
                </c:pt>
                <c:pt idx="849">
                  <c:v>1.1512735931168354</c:v>
                </c:pt>
                <c:pt idx="850">
                  <c:v>1.1512735931168354</c:v>
                </c:pt>
                <c:pt idx="851">
                  <c:v>1.1512735931168354</c:v>
                </c:pt>
                <c:pt idx="852">
                  <c:v>1.1512735931168354</c:v>
                </c:pt>
                <c:pt idx="853">
                  <c:v>1.1512735931168354</c:v>
                </c:pt>
                <c:pt idx="854">
                  <c:v>1.1512735931168354</c:v>
                </c:pt>
                <c:pt idx="855">
                  <c:v>1.1512735931168354</c:v>
                </c:pt>
                <c:pt idx="856">
                  <c:v>1.1512735931168354</c:v>
                </c:pt>
                <c:pt idx="857">
                  <c:v>1.1512735931168354</c:v>
                </c:pt>
                <c:pt idx="858">
                  <c:v>1.1512735931168354</c:v>
                </c:pt>
                <c:pt idx="859">
                  <c:v>1.1512735931168354</c:v>
                </c:pt>
                <c:pt idx="860">
                  <c:v>1.1512735931168354</c:v>
                </c:pt>
                <c:pt idx="861">
                  <c:v>1.1512735931168354</c:v>
                </c:pt>
                <c:pt idx="862">
                  <c:v>1.1512735931168354</c:v>
                </c:pt>
                <c:pt idx="863">
                  <c:v>1.1512735931168354</c:v>
                </c:pt>
                <c:pt idx="864">
                  <c:v>1.1512735931168354</c:v>
                </c:pt>
                <c:pt idx="865">
                  <c:v>1.1512735931168354</c:v>
                </c:pt>
                <c:pt idx="866">
                  <c:v>1.1512735931168354</c:v>
                </c:pt>
                <c:pt idx="867">
                  <c:v>1.1512735931168354</c:v>
                </c:pt>
                <c:pt idx="868">
                  <c:v>1.1512735931168354</c:v>
                </c:pt>
                <c:pt idx="869">
                  <c:v>1.1512735931168354</c:v>
                </c:pt>
                <c:pt idx="870">
                  <c:v>1.1512735931168354</c:v>
                </c:pt>
                <c:pt idx="871">
                  <c:v>1.1512735931168354</c:v>
                </c:pt>
                <c:pt idx="872">
                  <c:v>1.1512735931168354</c:v>
                </c:pt>
                <c:pt idx="873">
                  <c:v>1.1512735931168354</c:v>
                </c:pt>
                <c:pt idx="874">
                  <c:v>1.1512735931168354</c:v>
                </c:pt>
                <c:pt idx="875">
                  <c:v>1.1512735931168354</c:v>
                </c:pt>
                <c:pt idx="876">
                  <c:v>1.1512735931168354</c:v>
                </c:pt>
                <c:pt idx="877">
                  <c:v>1.1512735931168354</c:v>
                </c:pt>
                <c:pt idx="878">
                  <c:v>1.1512735931168354</c:v>
                </c:pt>
                <c:pt idx="879">
                  <c:v>1.1512735931168354</c:v>
                </c:pt>
                <c:pt idx="880">
                  <c:v>1.1512735931168354</c:v>
                </c:pt>
                <c:pt idx="881">
                  <c:v>1.1512735931168354</c:v>
                </c:pt>
                <c:pt idx="882">
                  <c:v>1.1512735931168354</c:v>
                </c:pt>
                <c:pt idx="883">
                  <c:v>1.1512735931168354</c:v>
                </c:pt>
                <c:pt idx="884">
                  <c:v>1.1512735931168354</c:v>
                </c:pt>
                <c:pt idx="885">
                  <c:v>1.1512735931168354</c:v>
                </c:pt>
                <c:pt idx="886">
                  <c:v>1.1512735931168354</c:v>
                </c:pt>
                <c:pt idx="887">
                  <c:v>1.1512735931168354</c:v>
                </c:pt>
                <c:pt idx="888">
                  <c:v>1.1512735931168354</c:v>
                </c:pt>
                <c:pt idx="889">
                  <c:v>1.1512735931168354</c:v>
                </c:pt>
                <c:pt idx="890">
                  <c:v>1.1512735931168354</c:v>
                </c:pt>
                <c:pt idx="891">
                  <c:v>1.1512735931168354</c:v>
                </c:pt>
                <c:pt idx="892">
                  <c:v>1.1512735931168354</c:v>
                </c:pt>
                <c:pt idx="893">
                  <c:v>1.1512735931168354</c:v>
                </c:pt>
                <c:pt idx="894">
                  <c:v>1.1512735931168354</c:v>
                </c:pt>
                <c:pt idx="895">
                  <c:v>1.1512735931168354</c:v>
                </c:pt>
                <c:pt idx="896">
                  <c:v>1.1512735931168354</c:v>
                </c:pt>
                <c:pt idx="897">
                  <c:v>1.1512735931168354</c:v>
                </c:pt>
                <c:pt idx="898">
                  <c:v>1.1512735931168354</c:v>
                </c:pt>
                <c:pt idx="899">
                  <c:v>1.1512735931168354</c:v>
                </c:pt>
                <c:pt idx="900">
                  <c:v>1.1512735931168354</c:v>
                </c:pt>
                <c:pt idx="901">
                  <c:v>1.1512735931168354</c:v>
                </c:pt>
                <c:pt idx="902">
                  <c:v>1.1512735931168354</c:v>
                </c:pt>
                <c:pt idx="903">
                  <c:v>1.1512735931168354</c:v>
                </c:pt>
                <c:pt idx="904">
                  <c:v>1.1512735931168354</c:v>
                </c:pt>
                <c:pt idx="905">
                  <c:v>1.1512735931168354</c:v>
                </c:pt>
                <c:pt idx="906">
                  <c:v>1.1512735931168354</c:v>
                </c:pt>
                <c:pt idx="907">
                  <c:v>1.1512735931168354</c:v>
                </c:pt>
                <c:pt idx="908">
                  <c:v>1.1512735931168354</c:v>
                </c:pt>
                <c:pt idx="909">
                  <c:v>1.1512735931168354</c:v>
                </c:pt>
                <c:pt idx="910">
                  <c:v>1.1512735931168354</c:v>
                </c:pt>
                <c:pt idx="911">
                  <c:v>1.1512735931168354</c:v>
                </c:pt>
                <c:pt idx="912">
                  <c:v>1.1512735931168354</c:v>
                </c:pt>
                <c:pt idx="913">
                  <c:v>1.1512735931168354</c:v>
                </c:pt>
                <c:pt idx="914">
                  <c:v>1.1512735931168354</c:v>
                </c:pt>
                <c:pt idx="915">
                  <c:v>1.1512735931168354</c:v>
                </c:pt>
                <c:pt idx="916">
                  <c:v>1.1512735931168354</c:v>
                </c:pt>
                <c:pt idx="917">
                  <c:v>1.1512735931168354</c:v>
                </c:pt>
                <c:pt idx="918">
                  <c:v>1.1512735931168354</c:v>
                </c:pt>
                <c:pt idx="919">
                  <c:v>1.1512735931168354</c:v>
                </c:pt>
                <c:pt idx="920">
                  <c:v>1.1512735931168354</c:v>
                </c:pt>
                <c:pt idx="921">
                  <c:v>1.1512735931168354</c:v>
                </c:pt>
                <c:pt idx="922">
                  <c:v>1.1512735931168354</c:v>
                </c:pt>
                <c:pt idx="923">
                  <c:v>1.1512735931168354</c:v>
                </c:pt>
                <c:pt idx="924">
                  <c:v>1.1512735931168354</c:v>
                </c:pt>
                <c:pt idx="925">
                  <c:v>1.1512735931168354</c:v>
                </c:pt>
                <c:pt idx="926">
                  <c:v>1.1512735931168354</c:v>
                </c:pt>
                <c:pt idx="927">
                  <c:v>1.1512735931168354</c:v>
                </c:pt>
                <c:pt idx="928">
                  <c:v>1.1512735931168354</c:v>
                </c:pt>
                <c:pt idx="929">
                  <c:v>1.1512735931168354</c:v>
                </c:pt>
                <c:pt idx="930">
                  <c:v>1.1512735931168354</c:v>
                </c:pt>
                <c:pt idx="931">
                  <c:v>1.1512735931168354</c:v>
                </c:pt>
                <c:pt idx="932">
                  <c:v>1.1512735931168354</c:v>
                </c:pt>
                <c:pt idx="933">
                  <c:v>1.1512735931168354</c:v>
                </c:pt>
                <c:pt idx="934">
                  <c:v>1.1512735931168354</c:v>
                </c:pt>
                <c:pt idx="935">
                  <c:v>1.1512735931168354</c:v>
                </c:pt>
                <c:pt idx="936">
                  <c:v>1.1512735931168354</c:v>
                </c:pt>
                <c:pt idx="937">
                  <c:v>1.1512735931168354</c:v>
                </c:pt>
                <c:pt idx="938">
                  <c:v>1.1512735931168354</c:v>
                </c:pt>
                <c:pt idx="939">
                  <c:v>1.1512735931168354</c:v>
                </c:pt>
                <c:pt idx="940">
                  <c:v>1.1512735931168354</c:v>
                </c:pt>
                <c:pt idx="941">
                  <c:v>1.1512735931168354</c:v>
                </c:pt>
                <c:pt idx="942">
                  <c:v>1.1512735931168354</c:v>
                </c:pt>
                <c:pt idx="943">
                  <c:v>1.1512735931168354</c:v>
                </c:pt>
                <c:pt idx="944">
                  <c:v>1.1512735931168354</c:v>
                </c:pt>
                <c:pt idx="945">
                  <c:v>1.1512735931168354</c:v>
                </c:pt>
                <c:pt idx="946">
                  <c:v>1.1512735931168354</c:v>
                </c:pt>
                <c:pt idx="947">
                  <c:v>1.1512735931168354</c:v>
                </c:pt>
                <c:pt idx="948">
                  <c:v>1.1512735931168354</c:v>
                </c:pt>
                <c:pt idx="949">
                  <c:v>1.1512735931168354</c:v>
                </c:pt>
                <c:pt idx="950">
                  <c:v>1.1512735931168354</c:v>
                </c:pt>
                <c:pt idx="951">
                  <c:v>1.1512735931168354</c:v>
                </c:pt>
                <c:pt idx="952">
                  <c:v>1.1512735931168354</c:v>
                </c:pt>
                <c:pt idx="953">
                  <c:v>1.1512735931168354</c:v>
                </c:pt>
                <c:pt idx="954">
                  <c:v>1.1512735931168354</c:v>
                </c:pt>
                <c:pt idx="955">
                  <c:v>1.1512735931168354</c:v>
                </c:pt>
                <c:pt idx="956">
                  <c:v>1.1512735931168354</c:v>
                </c:pt>
                <c:pt idx="957">
                  <c:v>1.1512735931168354</c:v>
                </c:pt>
                <c:pt idx="958">
                  <c:v>1.1512735931168354</c:v>
                </c:pt>
                <c:pt idx="959">
                  <c:v>1.1512735931168354</c:v>
                </c:pt>
                <c:pt idx="960">
                  <c:v>1.1512735931168354</c:v>
                </c:pt>
                <c:pt idx="961">
                  <c:v>1.1512735931168354</c:v>
                </c:pt>
                <c:pt idx="962">
                  <c:v>1.1512735931168354</c:v>
                </c:pt>
                <c:pt idx="963">
                  <c:v>1.1512735931168354</c:v>
                </c:pt>
                <c:pt idx="964">
                  <c:v>1.1512735931168354</c:v>
                </c:pt>
                <c:pt idx="965">
                  <c:v>1.1512735931168354</c:v>
                </c:pt>
                <c:pt idx="966">
                  <c:v>1.1512735931168354</c:v>
                </c:pt>
                <c:pt idx="967">
                  <c:v>1.1512735931168354</c:v>
                </c:pt>
                <c:pt idx="968">
                  <c:v>1.1512735931168354</c:v>
                </c:pt>
                <c:pt idx="969">
                  <c:v>1.1512735931168354</c:v>
                </c:pt>
                <c:pt idx="970">
                  <c:v>1.1512735931168354</c:v>
                </c:pt>
                <c:pt idx="971">
                  <c:v>1.1512735931168354</c:v>
                </c:pt>
                <c:pt idx="972">
                  <c:v>1.1512735931168354</c:v>
                </c:pt>
                <c:pt idx="973">
                  <c:v>1.1512735931168354</c:v>
                </c:pt>
                <c:pt idx="974">
                  <c:v>1.1512735931168354</c:v>
                </c:pt>
                <c:pt idx="975">
                  <c:v>1.1512735931168354</c:v>
                </c:pt>
                <c:pt idx="976">
                  <c:v>1.1512735931168354</c:v>
                </c:pt>
                <c:pt idx="977">
                  <c:v>1.1512735931168354</c:v>
                </c:pt>
                <c:pt idx="978">
                  <c:v>1.1512735931168354</c:v>
                </c:pt>
                <c:pt idx="979">
                  <c:v>1.1512735931168354</c:v>
                </c:pt>
                <c:pt idx="980">
                  <c:v>1.1512735931168354</c:v>
                </c:pt>
                <c:pt idx="981">
                  <c:v>1.1512735931168354</c:v>
                </c:pt>
                <c:pt idx="982">
                  <c:v>1.1512735931168354</c:v>
                </c:pt>
                <c:pt idx="983">
                  <c:v>1.1512735931168354</c:v>
                </c:pt>
                <c:pt idx="984">
                  <c:v>1.1512735931168354</c:v>
                </c:pt>
                <c:pt idx="985">
                  <c:v>1.1512735931168354</c:v>
                </c:pt>
                <c:pt idx="986">
                  <c:v>1.1512735931168354</c:v>
                </c:pt>
                <c:pt idx="987">
                  <c:v>1.1512735931168354</c:v>
                </c:pt>
                <c:pt idx="988">
                  <c:v>1.1512735931168354</c:v>
                </c:pt>
                <c:pt idx="989">
                  <c:v>1.1512735931168354</c:v>
                </c:pt>
                <c:pt idx="990">
                  <c:v>1.1512735931168354</c:v>
                </c:pt>
                <c:pt idx="991">
                  <c:v>1.1512735931168354</c:v>
                </c:pt>
                <c:pt idx="992">
                  <c:v>1.1512735931168354</c:v>
                </c:pt>
                <c:pt idx="993">
                  <c:v>1.1512735931168354</c:v>
                </c:pt>
                <c:pt idx="994">
                  <c:v>1.1512735931168354</c:v>
                </c:pt>
                <c:pt idx="995">
                  <c:v>1.1512735931168354</c:v>
                </c:pt>
                <c:pt idx="996">
                  <c:v>1.1512735931168354</c:v>
                </c:pt>
                <c:pt idx="997">
                  <c:v>1.1512735931168354</c:v>
                </c:pt>
                <c:pt idx="998">
                  <c:v>1.1512735931168354</c:v>
                </c:pt>
                <c:pt idx="999">
                  <c:v>1.1512735931168354</c:v>
                </c:pt>
                <c:pt idx="1000">
                  <c:v>1.1512735931168354</c:v>
                </c:pt>
                <c:pt idx="1001">
                  <c:v>1.1512735931168354</c:v>
                </c:pt>
                <c:pt idx="1002">
                  <c:v>1.1512735931168354</c:v>
                </c:pt>
                <c:pt idx="1003">
                  <c:v>1.1512735931168354</c:v>
                </c:pt>
                <c:pt idx="1004">
                  <c:v>1.1512735931168354</c:v>
                </c:pt>
                <c:pt idx="1005">
                  <c:v>1.1512735931168354</c:v>
                </c:pt>
                <c:pt idx="1006">
                  <c:v>1.1512735931168354</c:v>
                </c:pt>
                <c:pt idx="1007">
                  <c:v>1.1512735931168354</c:v>
                </c:pt>
                <c:pt idx="1008">
                  <c:v>1.1512735931168354</c:v>
                </c:pt>
                <c:pt idx="1009">
                  <c:v>1.1512735931168354</c:v>
                </c:pt>
                <c:pt idx="1010">
                  <c:v>1.1512735931168354</c:v>
                </c:pt>
                <c:pt idx="1011">
                  <c:v>1.1512735931168354</c:v>
                </c:pt>
                <c:pt idx="1012">
                  <c:v>1.1512735931168354</c:v>
                </c:pt>
                <c:pt idx="1013">
                  <c:v>1.1512735931168354</c:v>
                </c:pt>
                <c:pt idx="1014">
                  <c:v>1.1512735931168354</c:v>
                </c:pt>
                <c:pt idx="1015">
                  <c:v>1.1512735931168354</c:v>
                </c:pt>
                <c:pt idx="1016">
                  <c:v>1.1512735931168354</c:v>
                </c:pt>
                <c:pt idx="1017">
                  <c:v>1.1512735931168354</c:v>
                </c:pt>
                <c:pt idx="1018">
                  <c:v>1.1512735931168354</c:v>
                </c:pt>
                <c:pt idx="1019">
                  <c:v>1.1512735931168354</c:v>
                </c:pt>
                <c:pt idx="1020">
                  <c:v>1.1512735931168354</c:v>
                </c:pt>
                <c:pt idx="1021">
                  <c:v>1.1512735931168354</c:v>
                </c:pt>
                <c:pt idx="1022">
                  <c:v>1.1512735931168354</c:v>
                </c:pt>
                <c:pt idx="1023">
                  <c:v>1.1512735931168354</c:v>
                </c:pt>
                <c:pt idx="1024">
                  <c:v>1.1512735931168354</c:v>
                </c:pt>
                <c:pt idx="1025">
                  <c:v>1.1512735931168354</c:v>
                </c:pt>
                <c:pt idx="1026">
                  <c:v>1.1512735931168354</c:v>
                </c:pt>
                <c:pt idx="1027">
                  <c:v>1.1512735931168354</c:v>
                </c:pt>
                <c:pt idx="1028">
                  <c:v>1.1512735931168354</c:v>
                </c:pt>
                <c:pt idx="1029">
                  <c:v>1.1512735931168354</c:v>
                </c:pt>
                <c:pt idx="1030">
                  <c:v>1.1512735931168354</c:v>
                </c:pt>
                <c:pt idx="1031">
                  <c:v>1.1512735931168354</c:v>
                </c:pt>
                <c:pt idx="1032">
                  <c:v>1.1512735931168354</c:v>
                </c:pt>
                <c:pt idx="1033">
                  <c:v>1.1512735931168354</c:v>
                </c:pt>
                <c:pt idx="1034">
                  <c:v>1.1512735931168354</c:v>
                </c:pt>
                <c:pt idx="1035">
                  <c:v>1.1512735931168354</c:v>
                </c:pt>
                <c:pt idx="1036">
                  <c:v>1.1512735931168354</c:v>
                </c:pt>
                <c:pt idx="1037">
                  <c:v>1.1512735931168354</c:v>
                </c:pt>
                <c:pt idx="1038">
                  <c:v>1.1512735931168354</c:v>
                </c:pt>
                <c:pt idx="1039">
                  <c:v>1.1512735931168354</c:v>
                </c:pt>
                <c:pt idx="1040">
                  <c:v>1.1512735931168354</c:v>
                </c:pt>
                <c:pt idx="1041">
                  <c:v>1.1512735931168354</c:v>
                </c:pt>
                <c:pt idx="1042">
                  <c:v>1.1512735931168354</c:v>
                </c:pt>
                <c:pt idx="1043">
                  <c:v>1.1512735931168354</c:v>
                </c:pt>
                <c:pt idx="1044">
                  <c:v>1.1512735931168354</c:v>
                </c:pt>
                <c:pt idx="1045">
                  <c:v>1.1512735931168354</c:v>
                </c:pt>
                <c:pt idx="1046">
                  <c:v>1.1512735931168354</c:v>
                </c:pt>
                <c:pt idx="1047">
                  <c:v>1.1512735931168354</c:v>
                </c:pt>
                <c:pt idx="1048">
                  <c:v>1.1512735931168354</c:v>
                </c:pt>
                <c:pt idx="1049">
                  <c:v>1.1512735931168354</c:v>
                </c:pt>
                <c:pt idx="1050">
                  <c:v>1.1512735931168354</c:v>
                </c:pt>
                <c:pt idx="1051">
                  <c:v>1.1512735931168354</c:v>
                </c:pt>
                <c:pt idx="1052">
                  <c:v>1.1512735931168354</c:v>
                </c:pt>
                <c:pt idx="1053">
                  <c:v>1.1512735931168354</c:v>
                </c:pt>
                <c:pt idx="1054">
                  <c:v>1.1512735931168354</c:v>
                </c:pt>
                <c:pt idx="1055">
                  <c:v>1.1512735931168354</c:v>
                </c:pt>
                <c:pt idx="1056">
                  <c:v>1.1512735931168354</c:v>
                </c:pt>
                <c:pt idx="1057">
                  <c:v>1.1512735931168354</c:v>
                </c:pt>
                <c:pt idx="1058">
                  <c:v>1.1512735931168354</c:v>
                </c:pt>
                <c:pt idx="1059">
                  <c:v>1.1512735931168354</c:v>
                </c:pt>
                <c:pt idx="1060">
                  <c:v>1.1512735931168354</c:v>
                </c:pt>
                <c:pt idx="1061">
                  <c:v>1.1512735931168354</c:v>
                </c:pt>
                <c:pt idx="1062">
                  <c:v>1.1512735931168354</c:v>
                </c:pt>
                <c:pt idx="1063">
                  <c:v>1.1512735931168354</c:v>
                </c:pt>
                <c:pt idx="1064">
                  <c:v>1.1512735931168354</c:v>
                </c:pt>
                <c:pt idx="1065">
                  <c:v>1.1512735931168354</c:v>
                </c:pt>
                <c:pt idx="1066">
                  <c:v>1.1512735931168354</c:v>
                </c:pt>
                <c:pt idx="1067">
                  <c:v>1.1512735931168354</c:v>
                </c:pt>
                <c:pt idx="1068">
                  <c:v>1.1512735931168354</c:v>
                </c:pt>
                <c:pt idx="1069">
                  <c:v>1.1512735931168354</c:v>
                </c:pt>
                <c:pt idx="1070">
                  <c:v>1.1512735931168354</c:v>
                </c:pt>
                <c:pt idx="1071">
                  <c:v>1.1512735931168354</c:v>
                </c:pt>
                <c:pt idx="1072">
                  <c:v>1.1512735931168354</c:v>
                </c:pt>
                <c:pt idx="1073">
                  <c:v>1.1512735931168354</c:v>
                </c:pt>
                <c:pt idx="1074">
                  <c:v>1.1512735931168354</c:v>
                </c:pt>
                <c:pt idx="1075">
                  <c:v>1.1512735931168354</c:v>
                </c:pt>
                <c:pt idx="1076">
                  <c:v>1.1512735931168354</c:v>
                </c:pt>
                <c:pt idx="1077">
                  <c:v>1.1512735931168354</c:v>
                </c:pt>
                <c:pt idx="1078">
                  <c:v>1.1512735931168354</c:v>
                </c:pt>
                <c:pt idx="1079">
                  <c:v>1.1512735931168354</c:v>
                </c:pt>
                <c:pt idx="1080">
                  <c:v>1.1512735931168354</c:v>
                </c:pt>
                <c:pt idx="1081">
                  <c:v>1.1512735931168354</c:v>
                </c:pt>
                <c:pt idx="1082">
                  <c:v>1.1512735931168354</c:v>
                </c:pt>
                <c:pt idx="1083">
                  <c:v>1.1512735931168354</c:v>
                </c:pt>
                <c:pt idx="1084">
                  <c:v>1.1512735931168354</c:v>
                </c:pt>
                <c:pt idx="1085">
                  <c:v>1.1512735931168354</c:v>
                </c:pt>
                <c:pt idx="1086">
                  <c:v>1.1512735931168354</c:v>
                </c:pt>
                <c:pt idx="1087">
                  <c:v>1.1512735931168354</c:v>
                </c:pt>
                <c:pt idx="1088">
                  <c:v>1.1512735931168354</c:v>
                </c:pt>
                <c:pt idx="1089">
                  <c:v>1.1512735931168354</c:v>
                </c:pt>
                <c:pt idx="1090">
                  <c:v>1.1512735931168354</c:v>
                </c:pt>
                <c:pt idx="1091">
                  <c:v>1.1512735931168354</c:v>
                </c:pt>
                <c:pt idx="1092">
                  <c:v>1.1512735931168354</c:v>
                </c:pt>
                <c:pt idx="1093">
                  <c:v>1.1512735931168354</c:v>
                </c:pt>
                <c:pt idx="1094">
                  <c:v>1.1512735931168354</c:v>
                </c:pt>
                <c:pt idx="1095">
                  <c:v>1.1512735931168354</c:v>
                </c:pt>
                <c:pt idx="1096">
                  <c:v>1.1512735931168354</c:v>
                </c:pt>
                <c:pt idx="1097">
                  <c:v>1.1512735931168354</c:v>
                </c:pt>
                <c:pt idx="1098">
                  <c:v>1.1512735931168354</c:v>
                </c:pt>
                <c:pt idx="1099">
                  <c:v>1.1512735931168354</c:v>
                </c:pt>
                <c:pt idx="1100">
                  <c:v>1.1512735931168354</c:v>
                </c:pt>
                <c:pt idx="1101">
                  <c:v>1.1512735931168354</c:v>
                </c:pt>
                <c:pt idx="1102">
                  <c:v>1.1512735931168354</c:v>
                </c:pt>
                <c:pt idx="1103">
                  <c:v>1.1512735931168354</c:v>
                </c:pt>
                <c:pt idx="1104">
                  <c:v>1.1512735931168354</c:v>
                </c:pt>
                <c:pt idx="1105">
                  <c:v>1.1512735931168354</c:v>
                </c:pt>
                <c:pt idx="1106">
                  <c:v>1.1512735931168354</c:v>
                </c:pt>
                <c:pt idx="1107">
                  <c:v>1.1512735931168354</c:v>
                </c:pt>
                <c:pt idx="1108">
                  <c:v>1.1512735931168354</c:v>
                </c:pt>
                <c:pt idx="1109">
                  <c:v>1.1512735931168354</c:v>
                </c:pt>
                <c:pt idx="1110">
                  <c:v>1.1512735931168354</c:v>
                </c:pt>
                <c:pt idx="1111">
                  <c:v>1.1512735931168354</c:v>
                </c:pt>
                <c:pt idx="1112">
                  <c:v>1.1512735931168354</c:v>
                </c:pt>
                <c:pt idx="1113">
                  <c:v>1.1512735931168354</c:v>
                </c:pt>
                <c:pt idx="1114">
                  <c:v>1.1512735931168354</c:v>
                </c:pt>
                <c:pt idx="1115">
                  <c:v>1.1512735931168354</c:v>
                </c:pt>
                <c:pt idx="1116">
                  <c:v>1.1512735931168354</c:v>
                </c:pt>
                <c:pt idx="1117">
                  <c:v>1.1512735931168354</c:v>
                </c:pt>
                <c:pt idx="1118">
                  <c:v>1.1512735931168354</c:v>
                </c:pt>
                <c:pt idx="1119">
                  <c:v>1.1512735931168354</c:v>
                </c:pt>
                <c:pt idx="1120">
                  <c:v>1.1512735931168354</c:v>
                </c:pt>
                <c:pt idx="1121">
                  <c:v>1.1512735931168354</c:v>
                </c:pt>
                <c:pt idx="1122">
                  <c:v>1.1512735931168354</c:v>
                </c:pt>
                <c:pt idx="1123">
                  <c:v>1.1512735931168354</c:v>
                </c:pt>
                <c:pt idx="1124">
                  <c:v>1.1512735931168354</c:v>
                </c:pt>
                <c:pt idx="1125">
                  <c:v>1.1512735931168354</c:v>
                </c:pt>
                <c:pt idx="1126">
                  <c:v>1.1512735931168354</c:v>
                </c:pt>
                <c:pt idx="1127">
                  <c:v>1.1512735931168354</c:v>
                </c:pt>
                <c:pt idx="1128">
                  <c:v>1.1512735931168354</c:v>
                </c:pt>
                <c:pt idx="1129">
                  <c:v>1.1512735931168354</c:v>
                </c:pt>
                <c:pt idx="1130">
                  <c:v>1.1512735931168354</c:v>
                </c:pt>
                <c:pt idx="1131">
                  <c:v>1.1512735931168354</c:v>
                </c:pt>
                <c:pt idx="1132">
                  <c:v>1.1512735931168354</c:v>
                </c:pt>
                <c:pt idx="1133">
                  <c:v>1.1512735931168354</c:v>
                </c:pt>
                <c:pt idx="1134">
                  <c:v>1.1512735931168354</c:v>
                </c:pt>
                <c:pt idx="1135">
                  <c:v>1.1512735931168354</c:v>
                </c:pt>
                <c:pt idx="1136">
                  <c:v>1.1512735931168354</c:v>
                </c:pt>
                <c:pt idx="1137">
                  <c:v>1.1512735931168354</c:v>
                </c:pt>
                <c:pt idx="1138">
                  <c:v>1.1512735931168354</c:v>
                </c:pt>
                <c:pt idx="1139">
                  <c:v>1.1512735931168354</c:v>
                </c:pt>
                <c:pt idx="1140">
                  <c:v>1.1512735931168354</c:v>
                </c:pt>
                <c:pt idx="1141">
                  <c:v>1.1512735931168354</c:v>
                </c:pt>
                <c:pt idx="1142">
                  <c:v>1.1512735931168354</c:v>
                </c:pt>
                <c:pt idx="1143">
                  <c:v>1.1512735931168354</c:v>
                </c:pt>
                <c:pt idx="1144">
                  <c:v>1.1512735931168354</c:v>
                </c:pt>
                <c:pt idx="1145">
                  <c:v>1.1512735931168354</c:v>
                </c:pt>
                <c:pt idx="1146">
                  <c:v>1.1512735931168354</c:v>
                </c:pt>
                <c:pt idx="1147">
                  <c:v>1.1512735931168354</c:v>
                </c:pt>
                <c:pt idx="1148">
                  <c:v>1.1512735931168354</c:v>
                </c:pt>
                <c:pt idx="1149">
                  <c:v>1.1512735931168354</c:v>
                </c:pt>
                <c:pt idx="1150">
                  <c:v>1.1512735931168354</c:v>
                </c:pt>
                <c:pt idx="1151">
                  <c:v>1.1512735931168354</c:v>
                </c:pt>
                <c:pt idx="1152">
                  <c:v>1.1512735931168354</c:v>
                </c:pt>
                <c:pt idx="1153">
                  <c:v>1.1512735931168354</c:v>
                </c:pt>
                <c:pt idx="1154">
                  <c:v>1.1512735931168354</c:v>
                </c:pt>
                <c:pt idx="1155">
                  <c:v>1.1512735931168354</c:v>
                </c:pt>
                <c:pt idx="1156">
                  <c:v>1.1512735931168354</c:v>
                </c:pt>
                <c:pt idx="1157">
                  <c:v>1.1512735931168354</c:v>
                </c:pt>
                <c:pt idx="1158">
                  <c:v>1.1512735931168354</c:v>
                </c:pt>
                <c:pt idx="1159">
                  <c:v>1.1512735931168354</c:v>
                </c:pt>
                <c:pt idx="1160">
                  <c:v>1.1512735931168354</c:v>
                </c:pt>
                <c:pt idx="1161">
                  <c:v>1.1512735931168354</c:v>
                </c:pt>
                <c:pt idx="1162">
                  <c:v>1.1512735931168354</c:v>
                </c:pt>
                <c:pt idx="1163">
                  <c:v>1.1512735931168354</c:v>
                </c:pt>
                <c:pt idx="1164">
                  <c:v>1.1512735931168354</c:v>
                </c:pt>
                <c:pt idx="1165">
                  <c:v>1.1512735931168354</c:v>
                </c:pt>
                <c:pt idx="1166">
                  <c:v>1.1512735931168354</c:v>
                </c:pt>
                <c:pt idx="1167">
                  <c:v>1.1512735931168354</c:v>
                </c:pt>
                <c:pt idx="1168">
                  <c:v>1.1512735931168354</c:v>
                </c:pt>
                <c:pt idx="1169">
                  <c:v>1.1512735931168354</c:v>
                </c:pt>
                <c:pt idx="1170">
                  <c:v>1.1512735931168354</c:v>
                </c:pt>
                <c:pt idx="1171">
                  <c:v>1.1512735931168354</c:v>
                </c:pt>
                <c:pt idx="1172">
                  <c:v>1.1512735931168354</c:v>
                </c:pt>
                <c:pt idx="1173">
                  <c:v>1.1512735931168354</c:v>
                </c:pt>
                <c:pt idx="1174">
                  <c:v>1.1512735931168354</c:v>
                </c:pt>
                <c:pt idx="1175">
                  <c:v>1.1512735931168354</c:v>
                </c:pt>
                <c:pt idx="1176">
                  <c:v>1.1512735931168354</c:v>
                </c:pt>
                <c:pt idx="1177">
                  <c:v>1.1512735931168354</c:v>
                </c:pt>
                <c:pt idx="1178">
                  <c:v>1.1512735931168354</c:v>
                </c:pt>
                <c:pt idx="1179">
                  <c:v>1.1512735931168354</c:v>
                </c:pt>
                <c:pt idx="1180">
                  <c:v>1.1512735931168354</c:v>
                </c:pt>
                <c:pt idx="1181">
                  <c:v>1.1512735931168354</c:v>
                </c:pt>
                <c:pt idx="1182">
                  <c:v>1.1512735931168354</c:v>
                </c:pt>
                <c:pt idx="1183">
                  <c:v>1.1512735931168354</c:v>
                </c:pt>
                <c:pt idx="1184">
                  <c:v>1.1512735931168354</c:v>
                </c:pt>
                <c:pt idx="1185">
                  <c:v>1.1512735931168354</c:v>
                </c:pt>
                <c:pt idx="1186">
                  <c:v>1.1512735931168354</c:v>
                </c:pt>
                <c:pt idx="1187">
                  <c:v>1.1512735931168354</c:v>
                </c:pt>
                <c:pt idx="1188">
                  <c:v>1.1512735931168354</c:v>
                </c:pt>
                <c:pt idx="1189">
                  <c:v>1.1512735931168354</c:v>
                </c:pt>
                <c:pt idx="1190">
                  <c:v>1.1512735931168354</c:v>
                </c:pt>
                <c:pt idx="1191">
                  <c:v>1.1512735931168354</c:v>
                </c:pt>
                <c:pt idx="1192">
                  <c:v>1.1512735931168354</c:v>
                </c:pt>
                <c:pt idx="1193">
                  <c:v>1.1512735931168354</c:v>
                </c:pt>
                <c:pt idx="1194">
                  <c:v>1.1512735931168354</c:v>
                </c:pt>
                <c:pt idx="1195">
                  <c:v>1.1512735931168354</c:v>
                </c:pt>
                <c:pt idx="1196">
                  <c:v>1.1512735931168354</c:v>
                </c:pt>
                <c:pt idx="1197">
                  <c:v>1.1512735931168354</c:v>
                </c:pt>
                <c:pt idx="1198">
                  <c:v>1.1512735931168354</c:v>
                </c:pt>
                <c:pt idx="1199">
                  <c:v>1.1512735931168354</c:v>
                </c:pt>
                <c:pt idx="1200">
                  <c:v>1.1512735931168354</c:v>
                </c:pt>
                <c:pt idx="1201">
                  <c:v>1.1512735931168354</c:v>
                </c:pt>
                <c:pt idx="1202">
                  <c:v>1.1512735931168354</c:v>
                </c:pt>
                <c:pt idx="1203">
                  <c:v>1.1512735931168354</c:v>
                </c:pt>
                <c:pt idx="1204">
                  <c:v>1.1512735931168354</c:v>
                </c:pt>
                <c:pt idx="1205">
                  <c:v>1.1512735931168354</c:v>
                </c:pt>
                <c:pt idx="1206">
                  <c:v>1.1512735931168354</c:v>
                </c:pt>
                <c:pt idx="1207">
                  <c:v>1.1512735931168354</c:v>
                </c:pt>
                <c:pt idx="1208">
                  <c:v>1.1512735931168354</c:v>
                </c:pt>
                <c:pt idx="1209">
                  <c:v>1.1512735931168354</c:v>
                </c:pt>
                <c:pt idx="1210">
                  <c:v>1.1512735931168354</c:v>
                </c:pt>
                <c:pt idx="1211">
                  <c:v>1.1512735931168354</c:v>
                </c:pt>
                <c:pt idx="1212">
                  <c:v>1.1512735931168354</c:v>
                </c:pt>
                <c:pt idx="1213">
                  <c:v>1.1512735931168354</c:v>
                </c:pt>
                <c:pt idx="1214">
                  <c:v>1.1512735931168354</c:v>
                </c:pt>
                <c:pt idx="1215">
                  <c:v>1.1512735931168354</c:v>
                </c:pt>
                <c:pt idx="1216">
                  <c:v>1.1512735931168354</c:v>
                </c:pt>
                <c:pt idx="1217">
                  <c:v>1.1512735931168354</c:v>
                </c:pt>
                <c:pt idx="1218">
                  <c:v>1.1512735931168354</c:v>
                </c:pt>
                <c:pt idx="1219">
                  <c:v>1.1512735931168354</c:v>
                </c:pt>
                <c:pt idx="1220">
                  <c:v>1.1512735931168354</c:v>
                </c:pt>
                <c:pt idx="1221">
                  <c:v>1.1512735931168354</c:v>
                </c:pt>
                <c:pt idx="1222">
                  <c:v>1.1512735931168354</c:v>
                </c:pt>
                <c:pt idx="1223">
                  <c:v>1.1512735931168354</c:v>
                </c:pt>
                <c:pt idx="1224">
                  <c:v>1.1512735931168354</c:v>
                </c:pt>
                <c:pt idx="1225">
                  <c:v>1.1512735931168354</c:v>
                </c:pt>
                <c:pt idx="1226">
                  <c:v>1.1512735931168354</c:v>
                </c:pt>
                <c:pt idx="1227">
                  <c:v>1.1512735931168354</c:v>
                </c:pt>
                <c:pt idx="1228">
                  <c:v>1.1512735931168354</c:v>
                </c:pt>
                <c:pt idx="1229">
                  <c:v>1.1512735931168354</c:v>
                </c:pt>
                <c:pt idx="1230">
                  <c:v>1.1512735931168354</c:v>
                </c:pt>
                <c:pt idx="1231">
                  <c:v>1.1512735931168354</c:v>
                </c:pt>
                <c:pt idx="1232">
                  <c:v>1.1512735931168354</c:v>
                </c:pt>
                <c:pt idx="1233">
                  <c:v>1.1512735931168354</c:v>
                </c:pt>
                <c:pt idx="1234">
                  <c:v>1.1512735931168354</c:v>
                </c:pt>
                <c:pt idx="1235">
                  <c:v>1.1512735931168354</c:v>
                </c:pt>
                <c:pt idx="1236">
                  <c:v>1.1512735931168354</c:v>
                </c:pt>
                <c:pt idx="1237">
                  <c:v>1.1512735931168354</c:v>
                </c:pt>
                <c:pt idx="1238">
                  <c:v>1.1512735931168354</c:v>
                </c:pt>
                <c:pt idx="1239">
                  <c:v>1.1512735931168354</c:v>
                </c:pt>
                <c:pt idx="1240">
                  <c:v>1.1512735931168354</c:v>
                </c:pt>
                <c:pt idx="1241">
                  <c:v>1.1512735931168354</c:v>
                </c:pt>
                <c:pt idx="1242">
                  <c:v>1.1512735931168354</c:v>
                </c:pt>
                <c:pt idx="1243">
                  <c:v>1.1512735931168354</c:v>
                </c:pt>
                <c:pt idx="1244">
                  <c:v>1.1512735931168354</c:v>
                </c:pt>
                <c:pt idx="1245">
                  <c:v>1.1512735931168354</c:v>
                </c:pt>
                <c:pt idx="1246">
                  <c:v>1.1512735931168354</c:v>
                </c:pt>
                <c:pt idx="1247">
                  <c:v>1.1512735931168354</c:v>
                </c:pt>
                <c:pt idx="1248">
                  <c:v>1.1512735931168354</c:v>
                </c:pt>
                <c:pt idx="1249">
                  <c:v>1.1512735931168354</c:v>
                </c:pt>
                <c:pt idx="1250">
                  <c:v>1.1512735931168354</c:v>
                </c:pt>
                <c:pt idx="1251">
                  <c:v>1.1512735931168354</c:v>
                </c:pt>
                <c:pt idx="1252">
                  <c:v>1.1512735931168354</c:v>
                </c:pt>
                <c:pt idx="1253">
                  <c:v>1.1512735931168354</c:v>
                </c:pt>
                <c:pt idx="1254">
                  <c:v>1.1512735931168354</c:v>
                </c:pt>
                <c:pt idx="1255">
                  <c:v>1.1512735931168354</c:v>
                </c:pt>
                <c:pt idx="1256">
                  <c:v>1.1512735931168354</c:v>
                </c:pt>
                <c:pt idx="1257">
                  <c:v>1.1512735931168354</c:v>
                </c:pt>
                <c:pt idx="1258">
                  <c:v>1.1512735931168354</c:v>
                </c:pt>
                <c:pt idx="1259">
                  <c:v>1.1512735931168354</c:v>
                </c:pt>
                <c:pt idx="1260">
                  <c:v>1.1512735931168354</c:v>
                </c:pt>
                <c:pt idx="1261">
                  <c:v>1.1512735931168354</c:v>
                </c:pt>
                <c:pt idx="1262">
                  <c:v>1.1512735931168354</c:v>
                </c:pt>
                <c:pt idx="1263">
                  <c:v>1.1512735931168354</c:v>
                </c:pt>
                <c:pt idx="1264">
                  <c:v>1.1512735931168354</c:v>
                </c:pt>
                <c:pt idx="1265">
                  <c:v>1.1512735931168354</c:v>
                </c:pt>
                <c:pt idx="1266">
                  <c:v>1.1512735931168354</c:v>
                </c:pt>
                <c:pt idx="1267">
                  <c:v>1.1512735931168354</c:v>
                </c:pt>
                <c:pt idx="1268">
                  <c:v>1.1512735931168354</c:v>
                </c:pt>
                <c:pt idx="1269">
                  <c:v>1.1512735931168354</c:v>
                </c:pt>
                <c:pt idx="1270">
                  <c:v>1.1512735931168354</c:v>
                </c:pt>
                <c:pt idx="1271">
                  <c:v>1.1512735931168354</c:v>
                </c:pt>
                <c:pt idx="1272">
                  <c:v>1.1512735931168354</c:v>
                </c:pt>
                <c:pt idx="1273">
                  <c:v>1.1512735931168354</c:v>
                </c:pt>
                <c:pt idx="1274">
                  <c:v>1.1512735931168354</c:v>
                </c:pt>
                <c:pt idx="1275">
                  <c:v>1.1512735931168354</c:v>
                </c:pt>
                <c:pt idx="1276">
                  <c:v>1.1512735931168354</c:v>
                </c:pt>
                <c:pt idx="1277">
                  <c:v>1.1512735931168354</c:v>
                </c:pt>
                <c:pt idx="1278">
                  <c:v>1.1512735931168354</c:v>
                </c:pt>
                <c:pt idx="1279">
                  <c:v>1.1512735931168354</c:v>
                </c:pt>
                <c:pt idx="1280">
                  <c:v>1.1512735931168354</c:v>
                </c:pt>
                <c:pt idx="1281">
                  <c:v>1.1512735931168354</c:v>
                </c:pt>
                <c:pt idx="1282">
                  <c:v>1.1512735931168354</c:v>
                </c:pt>
                <c:pt idx="1283">
                  <c:v>1.1512735931168354</c:v>
                </c:pt>
                <c:pt idx="1284">
                  <c:v>1.1512735931168354</c:v>
                </c:pt>
                <c:pt idx="1285">
                  <c:v>1.1512735931168354</c:v>
                </c:pt>
                <c:pt idx="1286">
                  <c:v>1.1512735931168354</c:v>
                </c:pt>
                <c:pt idx="1287">
                  <c:v>1.1512735931168354</c:v>
                </c:pt>
                <c:pt idx="1288">
                  <c:v>1.1512735931168354</c:v>
                </c:pt>
                <c:pt idx="1289">
                  <c:v>1.1512735931168354</c:v>
                </c:pt>
                <c:pt idx="1290">
                  <c:v>1.1512735931168354</c:v>
                </c:pt>
                <c:pt idx="1291">
                  <c:v>1.1512735931168354</c:v>
                </c:pt>
                <c:pt idx="1292">
                  <c:v>1.1512735931168354</c:v>
                </c:pt>
                <c:pt idx="1293">
                  <c:v>1.1512735931168354</c:v>
                </c:pt>
                <c:pt idx="1294">
                  <c:v>1.1512735931168354</c:v>
                </c:pt>
                <c:pt idx="1295">
                  <c:v>1.1512735931168354</c:v>
                </c:pt>
                <c:pt idx="1296">
                  <c:v>1.1512735931168354</c:v>
                </c:pt>
                <c:pt idx="1297">
                  <c:v>1.1512735931168354</c:v>
                </c:pt>
                <c:pt idx="1298">
                  <c:v>1.1512735931168354</c:v>
                </c:pt>
                <c:pt idx="1299">
                  <c:v>1.1512735931168354</c:v>
                </c:pt>
                <c:pt idx="1300">
                  <c:v>1.1512735931168354</c:v>
                </c:pt>
                <c:pt idx="1301">
                  <c:v>1.1512735931168354</c:v>
                </c:pt>
                <c:pt idx="1302">
                  <c:v>1.1512735931168354</c:v>
                </c:pt>
                <c:pt idx="1303">
                  <c:v>1.1512735931168354</c:v>
                </c:pt>
                <c:pt idx="1304">
                  <c:v>1.1512735931168354</c:v>
                </c:pt>
                <c:pt idx="1305">
                  <c:v>1.1512735931168354</c:v>
                </c:pt>
                <c:pt idx="1306">
                  <c:v>1.1512735931168354</c:v>
                </c:pt>
                <c:pt idx="1307">
                  <c:v>1.1512735931168354</c:v>
                </c:pt>
                <c:pt idx="1308">
                  <c:v>1.1512735931168354</c:v>
                </c:pt>
                <c:pt idx="1309">
                  <c:v>1.1512735931168354</c:v>
                </c:pt>
                <c:pt idx="1310">
                  <c:v>1.1512735931168354</c:v>
                </c:pt>
                <c:pt idx="1311">
                  <c:v>1.1512735931168354</c:v>
                </c:pt>
                <c:pt idx="1312">
                  <c:v>1.1512735931168354</c:v>
                </c:pt>
                <c:pt idx="1313">
                  <c:v>1.1512735931168354</c:v>
                </c:pt>
                <c:pt idx="1314">
                  <c:v>1.1512735931168354</c:v>
                </c:pt>
                <c:pt idx="1315">
                  <c:v>1.1512735931168354</c:v>
                </c:pt>
                <c:pt idx="1316">
                  <c:v>1.1512735931168354</c:v>
                </c:pt>
                <c:pt idx="1317">
                  <c:v>1.1512735931168354</c:v>
                </c:pt>
                <c:pt idx="1318">
                  <c:v>1.1512735931168354</c:v>
                </c:pt>
                <c:pt idx="1319">
                  <c:v>1.1512735931168354</c:v>
                </c:pt>
                <c:pt idx="1320">
                  <c:v>1.1512735931168354</c:v>
                </c:pt>
                <c:pt idx="1321">
                  <c:v>1.1512735931168354</c:v>
                </c:pt>
                <c:pt idx="1322">
                  <c:v>1.1512735931168354</c:v>
                </c:pt>
                <c:pt idx="1323">
                  <c:v>1.1512735931168354</c:v>
                </c:pt>
                <c:pt idx="1324">
                  <c:v>1.1512735931168354</c:v>
                </c:pt>
                <c:pt idx="1325">
                  <c:v>1.1512735931168354</c:v>
                </c:pt>
                <c:pt idx="1326">
                  <c:v>1.1512735931168354</c:v>
                </c:pt>
                <c:pt idx="1327">
                  <c:v>1.1512735931168354</c:v>
                </c:pt>
                <c:pt idx="1328">
                  <c:v>1.1512735931168354</c:v>
                </c:pt>
                <c:pt idx="1329">
                  <c:v>1.1512735931168354</c:v>
                </c:pt>
                <c:pt idx="1330">
                  <c:v>1.1512735931168354</c:v>
                </c:pt>
                <c:pt idx="1331">
                  <c:v>1.1512735931168354</c:v>
                </c:pt>
                <c:pt idx="1332">
                  <c:v>1.1512735931168354</c:v>
                </c:pt>
                <c:pt idx="1333">
                  <c:v>1.1512735931168354</c:v>
                </c:pt>
                <c:pt idx="1334">
                  <c:v>1.1512735931168354</c:v>
                </c:pt>
                <c:pt idx="1335">
                  <c:v>1.1512735931168354</c:v>
                </c:pt>
                <c:pt idx="1336">
                  <c:v>1.1512735931168354</c:v>
                </c:pt>
                <c:pt idx="1337">
                  <c:v>1.1512735931168354</c:v>
                </c:pt>
                <c:pt idx="1338">
                  <c:v>1.1512735931168354</c:v>
                </c:pt>
                <c:pt idx="1339">
                  <c:v>1.1512735931168354</c:v>
                </c:pt>
                <c:pt idx="1340">
                  <c:v>1.1512735931168354</c:v>
                </c:pt>
                <c:pt idx="1341">
                  <c:v>1.1512735931168354</c:v>
                </c:pt>
                <c:pt idx="1342">
                  <c:v>1.1512735931168354</c:v>
                </c:pt>
                <c:pt idx="1343">
                  <c:v>1.1512735931168354</c:v>
                </c:pt>
                <c:pt idx="1344">
                  <c:v>1.1512735931168354</c:v>
                </c:pt>
                <c:pt idx="1345">
                  <c:v>1.1512735931168354</c:v>
                </c:pt>
                <c:pt idx="1346">
                  <c:v>1.1512735931168354</c:v>
                </c:pt>
                <c:pt idx="1347">
                  <c:v>1.1512735931168354</c:v>
                </c:pt>
                <c:pt idx="1348">
                  <c:v>1.1512735931168354</c:v>
                </c:pt>
                <c:pt idx="1349">
                  <c:v>1.1512735931168354</c:v>
                </c:pt>
                <c:pt idx="1350">
                  <c:v>1.1512735931168354</c:v>
                </c:pt>
                <c:pt idx="1351">
                  <c:v>1.1512735931168354</c:v>
                </c:pt>
                <c:pt idx="1352">
                  <c:v>1.1512735931168354</c:v>
                </c:pt>
                <c:pt idx="1353">
                  <c:v>1.1512735931168354</c:v>
                </c:pt>
                <c:pt idx="1354">
                  <c:v>1.1512735931168354</c:v>
                </c:pt>
                <c:pt idx="1355">
                  <c:v>1.1512735931168354</c:v>
                </c:pt>
                <c:pt idx="1356">
                  <c:v>1.1512735931168354</c:v>
                </c:pt>
                <c:pt idx="1357">
                  <c:v>1.1512735931168354</c:v>
                </c:pt>
                <c:pt idx="1358">
                  <c:v>1.1512735931168354</c:v>
                </c:pt>
                <c:pt idx="1359">
                  <c:v>1.1512735931168354</c:v>
                </c:pt>
                <c:pt idx="1360">
                  <c:v>1.1512735931168354</c:v>
                </c:pt>
                <c:pt idx="1361">
                  <c:v>1.1512735931168354</c:v>
                </c:pt>
                <c:pt idx="1362">
                  <c:v>1.1512735931168354</c:v>
                </c:pt>
                <c:pt idx="1363">
                  <c:v>1.1512735931168354</c:v>
                </c:pt>
                <c:pt idx="1364">
                  <c:v>1.1512735931168354</c:v>
                </c:pt>
                <c:pt idx="1365">
                  <c:v>1.1512735931168354</c:v>
                </c:pt>
                <c:pt idx="1366">
                  <c:v>1.1512735931168354</c:v>
                </c:pt>
                <c:pt idx="1367">
                  <c:v>1.1512735931168354</c:v>
                </c:pt>
                <c:pt idx="1368">
                  <c:v>1.1512735931168354</c:v>
                </c:pt>
                <c:pt idx="1369">
                  <c:v>1.1512735931168354</c:v>
                </c:pt>
                <c:pt idx="1370">
                  <c:v>1.1512735931168354</c:v>
                </c:pt>
                <c:pt idx="1371">
                  <c:v>1.1512735931168354</c:v>
                </c:pt>
                <c:pt idx="1372">
                  <c:v>1.1512735931168354</c:v>
                </c:pt>
                <c:pt idx="1373">
                  <c:v>1.1512735931168354</c:v>
                </c:pt>
                <c:pt idx="1374">
                  <c:v>1.1512735931168354</c:v>
                </c:pt>
                <c:pt idx="1375">
                  <c:v>1.1512735931168354</c:v>
                </c:pt>
                <c:pt idx="1376">
                  <c:v>1.1512735931168354</c:v>
                </c:pt>
                <c:pt idx="1377">
                  <c:v>1.1512735931168354</c:v>
                </c:pt>
                <c:pt idx="1378">
                  <c:v>1.1512735931168354</c:v>
                </c:pt>
                <c:pt idx="1379">
                  <c:v>1.1512735931168354</c:v>
                </c:pt>
                <c:pt idx="1380">
                  <c:v>1.1512735931168354</c:v>
                </c:pt>
                <c:pt idx="1381">
                  <c:v>1.1512735931168354</c:v>
                </c:pt>
                <c:pt idx="1382">
                  <c:v>1.1512735931168354</c:v>
                </c:pt>
                <c:pt idx="1383">
                  <c:v>1.1512735931168354</c:v>
                </c:pt>
                <c:pt idx="1384">
                  <c:v>1.1512735931168354</c:v>
                </c:pt>
                <c:pt idx="1385">
                  <c:v>1.1512735931168354</c:v>
                </c:pt>
                <c:pt idx="1386">
                  <c:v>1.1512735931168354</c:v>
                </c:pt>
                <c:pt idx="1387">
                  <c:v>1.1512735931168354</c:v>
                </c:pt>
                <c:pt idx="1388">
                  <c:v>1.1512735931168354</c:v>
                </c:pt>
                <c:pt idx="1389">
                  <c:v>1.1512735931168354</c:v>
                </c:pt>
                <c:pt idx="1390">
                  <c:v>1.1512735931168354</c:v>
                </c:pt>
                <c:pt idx="1391">
                  <c:v>1.1512735931168354</c:v>
                </c:pt>
                <c:pt idx="1392">
                  <c:v>1.1512735931168354</c:v>
                </c:pt>
                <c:pt idx="1393">
                  <c:v>1.1512735931168354</c:v>
                </c:pt>
                <c:pt idx="1394">
                  <c:v>1.1512735931168354</c:v>
                </c:pt>
                <c:pt idx="1395">
                  <c:v>1.1512735931168354</c:v>
                </c:pt>
                <c:pt idx="1396">
                  <c:v>1.1512735931168354</c:v>
                </c:pt>
                <c:pt idx="1397">
                  <c:v>1.1512735931168354</c:v>
                </c:pt>
                <c:pt idx="1398">
                  <c:v>1.1512735931168354</c:v>
                </c:pt>
                <c:pt idx="1399">
                  <c:v>1.1512735931168354</c:v>
                </c:pt>
                <c:pt idx="1400">
                  <c:v>1.1512735931168354</c:v>
                </c:pt>
                <c:pt idx="1401">
                  <c:v>1.1512735931168354</c:v>
                </c:pt>
                <c:pt idx="1402">
                  <c:v>1.1512735931168354</c:v>
                </c:pt>
                <c:pt idx="1403">
                  <c:v>1.1512735931168354</c:v>
                </c:pt>
                <c:pt idx="1404">
                  <c:v>1.1512735931168354</c:v>
                </c:pt>
                <c:pt idx="1405">
                  <c:v>1.1512735931168354</c:v>
                </c:pt>
                <c:pt idx="1406">
                  <c:v>1.1512735931168354</c:v>
                </c:pt>
                <c:pt idx="1407">
                  <c:v>1.1512735931168354</c:v>
                </c:pt>
                <c:pt idx="1408">
                  <c:v>1.1512735931168354</c:v>
                </c:pt>
                <c:pt idx="1409">
                  <c:v>1.1512735931168354</c:v>
                </c:pt>
                <c:pt idx="1410">
                  <c:v>1.1512735931168354</c:v>
                </c:pt>
                <c:pt idx="1411">
                  <c:v>1.1512735931168354</c:v>
                </c:pt>
                <c:pt idx="1412">
                  <c:v>1.1512735931168354</c:v>
                </c:pt>
                <c:pt idx="1413">
                  <c:v>1.1512735931168354</c:v>
                </c:pt>
                <c:pt idx="1414">
                  <c:v>1.1512735931168354</c:v>
                </c:pt>
                <c:pt idx="1415">
                  <c:v>1.1512735931168354</c:v>
                </c:pt>
                <c:pt idx="1416">
                  <c:v>1.1512735931168354</c:v>
                </c:pt>
                <c:pt idx="1417">
                  <c:v>1.1512735931168354</c:v>
                </c:pt>
                <c:pt idx="1418">
                  <c:v>1.1512735931168354</c:v>
                </c:pt>
                <c:pt idx="1419">
                  <c:v>1.1512735931168354</c:v>
                </c:pt>
                <c:pt idx="1420">
                  <c:v>1.1512735931168354</c:v>
                </c:pt>
                <c:pt idx="1421">
                  <c:v>1.1512735931168354</c:v>
                </c:pt>
                <c:pt idx="1422">
                  <c:v>1.1512735931168354</c:v>
                </c:pt>
                <c:pt idx="1423">
                  <c:v>1.1512735931168354</c:v>
                </c:pt>
                <c:pt idx="1424">
                  <c:v>1.1512735931168354</c:v>
                </c:pt>
                <c:pt idx="1425">
                  <c:v>1.1512735931168354</c:v>
                </c:pt>
                <c:pt idx="1426">
                  <c:v>1.1512735931168354</c:v>
                </c:pt>
                <c:pt idx="1427">
                  <c:v>1.1512735931168354</c:v>
                </c:pt>
                <c:pt idx="1428">
                  <c:v>1.1512735931168354</c:v>
                </c:pt>
                <c:pt idx="1429">
                  <c:v>1.1512735931168354</c:v>
                </c:pt>
                <c:pt idx="1430">
                  <c:v>1.1512735931168354</c:v>
                </c:pt>
                <c:pt idx="1431">
                  <c:v>1.1512735931168354</c:v>
                </c:pt>
                <c:pt idx="1432">
                  <c:v>1.1512735931168354</c:v>
                </c:pt>
                <c:pt idx="1433">
                  <c:v>1.1512735931168354</c:v>
                </c:pt>
                <c:pt idx="1434">
                  <c:v>1.1512735931168354</c:v>
                </c:pt>
                <c:pt idx="1435">
                  <c:v>1.1512735931168354</c:v>
                </c:pt>
                <c:pt idx="1436">
                  <c:v>1.1512735931168354</c:v>
                </c:pt>
                <c:pt idx="1437">
                  <c:v>1.1512735931168354</c:v>
                </c:pt>
                <c:pt idx="1438">
                  <c:v>1.1512735931168354</c:v>
                </c:pt>
                <c:pt idx="1439">
                  <c:v>1.1512735931168354</c:v>
                </c:pt>
                <c:pt idx="1440">
                  <c:v>1.1512735931168354</c:v>
                </c:pt>
                <c:pt idx="1441">
                  <c:v>1.1512735931168354</c:v>
                </c:pt>
                <c:pt idx="1442">
                  <c:v>1.1512735931168354</c:v>
                </c:pt>
                <c:pt idx="1443">
                  <c:v>1.1512735931168354</c:v>
                </c:pt>
                <c:pt idx="1444">
                  <c:v>1.1512735931168354</c:v>
                </c:pt>
                <c:pt idx="1445">
                  <c:v>1.1512735931168354</c:v>
                </c:pt>
                <c:pt idx="1446">
                  <c:v>1.1512735931168354</c:v>
                </c:pt>
                <c:pt idx="1447">
                  <c:v>1.1512735931168354</c:v>
                </c:pt>
                <c:pt idx="1448">
                  <c:v>1.1512735931168354</c:v>
                </c:pt>
                <c:pt idx="1449">
                  <c:v>1.1512735931168354</c:v>
                </c:pt>
                <c:pt idx="1450">
                  <c:v>1.1512735931168354</c:v>
                </c:pt>
                <c:pt idx="1451">
                  <c:v>1.1512735931168354</c:v>
                </c:pt>
                <c:pt idx="1452">
                  <c:v>1.1512735931168354</c:v>
                </c:pt>
                <c:pt idx="1453">
                  <c:v>1.1512735931168354</c:v>
                </c:pt>
                <c:pt idx="1454">
                  <c:v>1.1512735931168354</c:v>
                </c:pt>
                <c:pt idx="1455">
                  <c:v>1.1512735931168354</c:v>
                </c:pt>
                <c:pt idx="1456">
                  <c:v>1.1512735931168354</c:v>
                </c:pt>
                <c:pt idx="1457">
                  <c:v>1.1512735931168354</c:v>
                </c:pt>
                <c:pt idx="1458">
                  <c:v>1.1512735931168354</c:v>
                </c:pt>
                <c:pt idx="1459">
                  <c:v>1.1512735931168354</c:v>
                </c:pt>
                <c:pt idx="1460">
                  <c:v>1.1512735931168354</c:v>
                </c:pt>
                <c:pt idx="1461">
                  <c:v>1.1512735931168354</c:v>
                </c:pt>
                <c:pt idx="1462">
                  <c:v>1.1512735931168354</c:v>
                </c:pt>
                <c:pt idx="1463">
                  <c:v>1.1512735931168354</c:v>
                </c:pt>
                <c:pt idx="1464">
                  <c:v>1.1512735931168354</c:v>
                </c:pt>
                <c:pt idx="1465">
                  <c:v>1.1512735931168354</c:v>
                </c:pt>
                <c:pt idx="1466">
                  <c:v>1.1512735931168354</c:v>
                </c:pt>
                <c:pt idx="1467">
                  <c:v>1.1512735931168354</c:v>
                </c:pt>
                <c:pt idx="1468">
                  <c:v>1.1512735931168354</c:v>
                </c:pt>
                <c:pt idx="1469">
                  <c:v>1.1512735931168354</c:v>
                </c:pt>
                <c:pt idx="1470">
                  <c:v>1.1512735931168354</c:v>
                </c:pt>
                <c:pt idx="1471">
                  <c:v>1.1512735931168354</c:v>
                </c:pt>
                <c:pt idx="1472">
                  <c:v>1.1512735931168354</c:v>
                </c:pt>
                <c:pt idx="1473">
                  <c:v>1.1512735931168354</c:v>
                </c:pt>
                <c:pt idx="1474">
                  <c:v>1.1512735931168354</c:v>
                </c:pt>
                <c:pt idx="1475">
                  <c:v>1.1512735931168354</c:v>
                </c:pt>
                <c:pt idx="1476">
                  <c:v>1.1512735931168354</c:v>
                </c:pt>
                <c:pt idx="1477">
                  <c:v>1.1512735931168354</c:v>
                </c:pt>
                <c:pt idx="1478">
                  <c:v>1.1512735931168354</c:v>
                </c:pt>
                <c:pt idx="1479">
                  <c:v>1.1512735931168354</c:v>
                </c:pt>
                <c:pt idx="1480">
                  <c:v>1.1512735931168354</c:v>
                </c:pt>
                <c:pt idx="1481">
                  <c:v>1.1512735931168354</c:v>
                </c:pt>
                <c:pt idx="1482">
                  <c:v>1.1512735931168354</c:v>
                </c:pt>
                <c:pt idx="1483">
                  <c:v>1.1512735931168354</c:v>
                </c:pt>
                <c:pt idx="1484">
                  <c:v>1.1512735931168354</c:v>
                </c:pt>
                <c:pt idx="1485">
                  <c:v>1.1512735931168354</c:v>
                </c:pt>
                <c:pt idx="1486">
                  <c:v>1.1512735931168354</c:v>
                </c:pt>
                <c:pt idx="1487">
                  <c:v>1.1512735931168354</c:v>
                </c:pt>
                <c:pt idx="1488">
                  <c:v>1.1512735931168354</c:v>
                </c:pt>
                <c:pt idx="1489">
                  <c:v>1.1512735931168354</c:v>
                </c:pt>
                <c:pt idx="1490">
                  <c:v>1.1512735931168354</c:v>
                </c:pt>
                <c:pt idx="1491">
                  <c:v>1.1512735931168354</c:v>
                </c:pt>
                <c:pt idx="1492">
                  <c:v>1.1512735931168354</c:v>
                </c:pt>
                <c:pt idx="1493">
                  <c:v>1.1512735931168354</c:v>
                </c:pt>
                <c:pt idx="1494">
                  <c:v>1.1512735931168354</c:v>
                </c:pt>
                <c:pt idx="1495">
                  <c:v>1.1512735931168354</c:v>
                </c:pt>
                <c:pt idx="1496">
                  <c:v>1.1512735931168354</c:v>
                </c:pt>
                <c:pt idx="1497">
                  <c:v>1.1512735931168354</c:v>
                </c:pt>
                <c:pt idx="1498">
                  <c:v>1.1512735931168354</c:v>
                </c:pt>
                <c:pt idx="1499">
                  <c:v>1.1512735931168354</c:v>
                </c:pt>
                <c:pt idx="1500">
                  <c:v>1.1512735931168354</c:v>
                </c:pt>
                <c:pt idx="1501">
                  <c:v>1.1512735931168354</c:v>
                </c:pt>
                <c:pt idx="1502">
                  <c:v>1.1512735931168354</c:v>
                </c:pt>
                <c:pt idx="1503">
                  <c:v>1.1512735931168354</c:v>
                </c:pt>
                <c:pt idx="1504">
                  <c:v>1.1512735931168354</c:v>
                </c:pt>
                <c:pt idx="1505">
                  <c:v>1.1512735931168354</c:v>
                </c:pt>
                <c:pt idx="1506">
                  <c:v>1.1512735931168354</c:v>
                </c:pt>
                <c:pt idx="1507">
                  <c:v>1.1512735931168354</c:v>
                </c:pt>
                <c:pt idx="1508">
                  <c:v>1.1512735931168354</c:v>
                </c:pt>
                <c:pt idx="1509">
                  <c:v>1.1512735931168354</c:v>
                </c:pt>
                <c:pt idx="1510">
                  <c:v>1.1512735931168354</c:v>
                </c:pt>
                <c:pt idx="1511">
                  <c:v>1.1512735931168354</c:v>
                </c:pt>
                <c:pt idx="1512">
                  <c:v>1.1512735931168354</c:v>
                </c:pt>
                <c:pt idx="1513">
                  <c:v>1.1512735931168354</c:v>
                </c:pt>
                <c:pt idx="1514">
                  <c:v>1.1512735931168354</c:v>
                </c:pt>
                <c:pt idx="1515">
                  <c:v>1.1512735931168354</c:v>
                </c:pt>
                <c:pt idx="1516">
                  <c:v>1.1512735931168354</c:v>
                </c:pt>
                <c:pt idx="1517">
                  <c:v>1.1512735931168354</c:v>
                </c:pt>
                <c:pt idx="1518">
                  <c:v>1.1512735931168354</c:v>
                </c:pt>
                <c:pt idx="1519">
                  <c:v>1.1512735931168354</c:v>
                </c:pt>
                <c:pt idx="1520">
                  <c:v>1.1512735931168354</c:v>
                </c:pt>
                <c:pt idx="1521">
                  <c:v>1.1512735931168354</c:v>
                </c:pt>
                <c:pt idx="1522">
                  <c:v>1.1512735931168354</c:v>
                </c:pt>
                <c:pt idx="1523">
                  <c:v>1.1512735931168354</c:v>
                </c:pt>
                <c:pt idx="1524">
                  <c:v>1.1512735931168354</c:v>
                </c:pt>
                <c:pt idx="1525">
                  <c:v>1.1512735931168354</c:v>
                </c:pt>
                <c:pt idx="1526">
                  <c:v>1.1512735931168354</c:v>
                </c:pt>
                <c:pt idx="1527">
                  <c:v>1.1512735931168354</c:v>
                </c:pt>
                <c:pt idx="1528">
                  <c:v>1.1512735931168354</c:v>
                </c:pt>
                <c:pt idx="1529">
                  <c:v>1.1512735931168354</c:v>
                </c:pt>
                <c:pt idx="1530">
                  <c:v>1.1512735931168354</c:v>
                </c:pt>
                <c:pt idx="1531">
                  <c:v>1.1512735931168354</c:v>
                </c:pt>
                <c:pt idx="1532">
                  <c:v>1.1512735931168354</c:v>
                </c:pt>
                <c:pt idx="1533">
                  <c:v>1.1512735931168354</c:v>
                </c:pt>
                <c:pt idx="1534">
                  <c:v>1.1512735931168354</c:v>
                </c:pt>
                <c:pt idx="1535">
                  <c:v>1.1512735931168354</c:v>
                </c:pt>
                <c:pt idx="1536">
                  <c:v>1.1512735931168354</c:v>
                </c:pt>
                <c:pt idx="1537">
                  <c:v>1.1512735931168354</c:v>
                </c:pt>
                <c:pt idx="1538">
                  <c:v>1.1512735931168354</c:v>
                </c:pt>
                <c:pt idx="1539">
                  <c:v>1.1512735931168354</c:v>
                </c:pt>
                <c:pt idx="1540">
                  <c:v>1.1512735931168354</c:v>
                </c:pt>
                <c:pt idx="1541">
                  <c:v>1.1512735931168354</c:v>
                </c:pt>
                <c:pt idx="1542">
                  <c:v>1.1512735931168354</c:v>
                </c:pt>
                <c:pt idx="1543">
                  <c:v>1.1512735931168354</c:v>
                </c:pt>
                <c:pt idx="1544">
                  <c:v>1.1512735931168354</c:v>
                </c:pt>
                <c:pt idx="1545">
                  <c:v>1.1512735931168354</c:v>
                </c:pt>
                <c:pt idx="1546">
                  <c:v>1.1512735931168354</c:v>
                </c:pt>
                <c:pt idx="1547">
                  <c:v>1.1512735931168354</c:v>
                </c:pt>
                <c:pt idx="1548">
                  <c:v>1.1512735931168354</c:v>
                </c:pt>
                <c:pt idx="1549">
                  <c:v>1.1512735931168354</c:v>
                </c:pt>
                <c:pt idx="1550">
                  <c:v>1.1512735931168354</c:v>
                </c:pt>
                <c:pt idx="1551">
                  <c:v>1.1512735931168354</c:v>
                </c:pt>
                <c:pt idx="1552">
                  <c:v>1.1512735931168354</c:v>
                </c:pt>
                <c:pt idx="1553">
                  <c:v>1.1512735931168354</c:v>
                </c:pt>
                <c:pt idx="1554">
                  <c:v>1.1512735931168354</c:v>
                </c:pt>
                <c:pt idx="1555">
                  <c:v>1.1512735931168354</c:v>
                </c:pt>
                <c:pt idx="1556">
                  <c:v>1.1512735931168354</c:v>
                </c:pt>
                <c:pt idx="1557">
                  <c:v>1.1512735931168354</c:v>
                </c:pt>
                <c:pt idx="1558">
                  <c:v>1.1512735931168354</c:v>
                </c:pt>
                <c:pt idx="1559">
                  <c:v>1.1512735931168354</c:v>
                </c:pt>
                <c:pt idx="1560">
                  <c:v>1.1512735931168354</c:v>
                </c:pt>
                <c:pt idx="1561">
                  <c:v>1.1512735931168354</c:v>
                </c:pt>
                <c:pt idx="1562">
                  <c:v>1.1512735931168354</c:v>
                </c:pt>
                <c:pt idx="1563">
                  <c:v>1.1512735931168354</c:v>
                </c:pt>
                <c:pt idx="1564">
                  <c:v>1.1512735931168354</c:v>
                </c:pt>
                <c:pt idx="1565">
                  <c:v>1.1512735931168354</c:v>
                </c:pt>
                <c:pt idx="1566">
                  <c:v>1.1512735931168354</c:v>
                </c:pt>
                <c:pt idx="1567">
                  <c:v>1.1512735931168354</c:v>
                </c:pt>
                <c:pt idx="1568">
                  <c:v>1.1512735931168354</c:v>
                </c:pt>
                <c:pt idx="1569">
                  <c:v>1.1512735931168354</c:v>
                </c:pt>
                <c:pt idx="1570">
                  <c:v>1.1512735931168354</c:v>
                </c:pt>
                <c:pt idx="1571">
                  <c:v>1.1512735931168354</c:v>
                </c:pt>
                <c:pt idx="1572">
                  <c:v>1.1512735931168354</c:v>
                </c:pt>
                <c:pt idx="1573">
                  <c:v>1.1512735931168354</c:v>
                </c:pt>
                <c:pt idx="1574">
                  <c:v>1.1512735931168354</c:v>
                </c:pt>
                <c:pt idx="1575">
                  <c:v>1.1512735931168354</c:v>
                </c:pt>
                <c:pt idx="1576">
                  <c:v>1.1512735931168354</c:v>
                </c:pt>
                <c:pt idx="1577">
                  <c:v>1.1512735931168354</c:v>
                </c:pt>
                <c:pt idx="1578">
                  <c:v>1.1512735931168354</c:v>
                </c:pt>
                <c:pt idx="1579">
                  <c:v>1.1512735931168354</c:v>
                </c:pt>
                <c:pt idx="1580">
                  <c:v>1.1512735931168354</c:v>
                </c:pt>
                <c:pt idx="1581">
                  <c:v>1.1512735931168354</c:v>
                </c:pt>
                <c:pt idx="1582">
                  <c:v>1.1512735931168354</c:v>
                </c:pt>
                <c:pt idx="1583">
                  <c:v>1.1512735931168354</c:v>
                </c:pt>
                <c:pt idx="1584">
                  <c:v>1.1512735931168354</c:v>
                </c:pt>
                <c:pt idx="1585">
                  <c:v>1.1512735931168354</c:v>
                </c:pt>
                <c:pt idx="1586">
                  <c:v>1.1512735931168354</c:v>
                </c:pt>
                <c:pt idx="1587">
                  <c:v>1.1512735931168354</c:v>
                </c:pt>
                <c:pt idx="1588">
                  <c:v>1.1512735931168354</c:v>
                </c:pt>
                <c:pt idx="1589">
                  <c:v>1.1512735931168354</c:v>
                </c:pt>
                <c:pt idx="1590">
                  <c:v>1.1512735931168354</c:v>
                </c:pt>
                <c:pt idx="1591">
                  <c:v>1.1512735931168354</c:v>
                </c:pt>
                <c:pt idx="1592">
                  <c:v>1.1512735931168354</c:v>
                </c:pt>
                <c:pt idx="1593">
                  <c:v>1.1512735931168354</c:v>
                </c:pt>
                <c:pt idx="1594">
                  <c:v>1.1512735931168354</c:v>
                </c:pt>
                <c:pt idx="1595">
                  <c:v>1.1512735931168354</c:v>
                </c:pt>
                <c:pt idx="1596">
                  <c:v>1.1512735931168354</c:v>
                </c:pt>
                <c:pt idx="1597">
                  <c:v>1.1512735931168354</c:v>
                </c:pt>
                <c:pt idx="1598">
                  <c:v>1.1512735931168354</c:v>
                </c:pt>
                <c:pt idx="1599">
                  <c:v>1.1512735931168354</c:v>
                </c:pt>
                <c:pt idx="1600">
                  <c:v>1.1512735931168354</c:v>
                </c:pt>
              </c:numCache>
            </c:numRef>
          </c:xVal>
          <c:yVal>
            <c:numRef>
              <c:f>Sheet3!$P$3:$P$1603</c:f>
              <c:numCache>
                <c:formatCode>General</c:formatCode>
                <c:ptCount val="1601"/>
                <c:pt idx="0">
                  <c:v>0.58629102035591873</c:v>
                </c:pt>
                <c:pt idx="1">
                  <c:v>0.58629102035591873</c:v>
                </c:pt>
                <c:pt idx="2">
                  <c:v>0.97715170059319789</c:v>
                </c:pt>
                <c:pt idx="3">
                  <c:v>0.97715170059319789</c:v>
                </c:pt>
                <c:pt idx="4">
                  <c:v>1.2563379007626831</c:v>
                </c:pt>
                <c:pt idx="5">
                  <c:v>1.2563379007626831</c:v>
                </c:pt>
                <c:pt idx="6">
                  <c:v>1.4847629736286254</c:v>
                </c:pt>
                <c:pt idx="7">
                  <c:v>1.4847629736286254</c:v>
                </c:pt>
                <c:pt idx="8">
                  <c:v>1.682731370112442</c:v>
                </c:pt>
                <c:pt idx="9">
                  <c:v>1.682731370112442</c:v>
                </c:pt>
                <c:pt idx="10">
                  <c:v>1.8598609880190151</c:v>
                </c:pt>
                <c:pt idx="11">
                  <c:v>1.8598609880190151</c:v>
                </c:pt>
                <c:pt idx="12">
                  <c:v>2.021588030455451</c:v>
                </c:pt>
                <c:pt idx="13">
                  <c:v>2.021588030455451</c:v>
                </c:pt>
                <c:pt idx="14">
                  <c:v>2.1713352919706699</c:v>
                </c:pt>
                <c:pt idx="15">
                  <c:v>2.1713352919706699</c:v>
                </c:pt>
                <c:pt idx="16">
                  <c:v>2.3114214398397452</c:v>
                </c:pt>
                <c:pt idx="17">
                  <c:v>2.3114214398397452</c:v>
                </c:pt>
                <c:pt idx="18">
                  <c:v>2.4435026649734448</c:v>
                </c:pt>
                <c:pt idx="19">
                  <c:v>2.4435026649734448</c:v>
                </c:pt>
                <c:pt idx="20">
                  <c:v>2.5688104939464425</c:v>
                </c:pt>
                <c:pt idx="21">
                  <c:v>2.5688104939464425</c:v>
                </c:pt>
                <c:pt idx="22">
                  <c:v>2.6882900518044166</c:v>
                </c:pt>
                <c:pt idx="23">
                  <c:v>2.6882900518044166</c:v>
                </c:pt>
                <c:pt idx="24">
                  <c:v>2.8026853731577961</c:v>
                </c:pt>
                <c:pt idx="25">
                  <c:v>2.8026853731577961</c:v>
                </c:pt>
                <c:pt idx="26">
                  <c:v>2.9125946034777099</c:v>
                </c:pt>
                <c:pt idx="27">
                  <c:v>2.9125946034777099</c:v>
                </c:pt>
                <c:pt idx="28">
                  <c:v>3.0185071345132628</c:v>
                </c:pt>
                <c:pt idx="29">
                  <c:v>3.0185071345132628</c:v>
                </c:pt>
                <c:pt idx="30">
                  <c:v>3.1208294102594749</c:v>
                </c:pt>
                <c:pt idx="31">
                  <c:v>3.1208294102594749</c:v>
                </c:pt>
                <c:pt idx="32">
                  <c:v>3.2199033597915219</c:v>
                </c:pt>
                <c:pt idx="33">
                  <c:v>3.2199033597915219</c:v>
                </c:pt>
                <c:pt idx="34">
                  <c:v>3.316019877994254</c:v>
                </c:pt>
                <c:pt idx="35">
                  <c:v>3.316019877994254</c:v>
                </c:pt>
                <c:pt idx="36">
                  <c:v>3.4094288886419792</c:v>
                </c:pt>
                <c:pt idx="37">
                  <c:v>3.4094288886419792</c:v>
                </c:pt>
                <c:pt idx="38">
                  <c:v>3.5003469923390989</c:v>
                </c:pt>
                <c:pt idx="39">
                  <c:v>3.5003469923390989</c:v>
                </c:pt>
                <c:pt idx="40">
                  <c:v>3.5889633718919871</c:v>
                </c:pt>
                <c:pt idx="41">
                  <c:v>3.5889633718919871</c:v>
                </c:pt>
                <c:pt idx="42">
                  <c:v>3.6754444169978182</c:v>
                </c:pt>
                <c:pt idx="43">
                  <c:v>3.6754444169978182</c:v>
                </c:pt>
                <c:pt idx="44">
                  <c:v>3.7599373921012167</c:v>
                </c:pt>
                <c:pt idx="45">
                  <c:v>3.7599373921012167</c:v>
                </c:pt>
                <c:pt idx="46">
                  <c:v>3.8425733787408034</c:v>
                </c:pt>
                <c:pt idx="47">
                  <c:v>3.8425733787408034</c:v>
                </c:pt>
                <c:pt idx="48">
                  <c:v>3.9234696603985046</c:v>
                </c:pt>
                <c:pt idx="49">
                  <c:v>3.9234696603985046</c:v>
                </c:pt>
                <c:pt idx="50">
                  <c:v>4.0027316737398886</c:v>
                </c:pt>
                <c:pt idx="51">
                  <c:v>4.0027316737398886</c:v>
                </c:pt>
                <c:pt idx="52">
                  <c:v>4.0804546188610518</c:v>
                </c:pt>
                <c:pt idx="53">
                  <c:v>4.0804546188610518</c:v>
                </c:pt>
                <c:pt idx="54">
                  <c:v>4.1567247986528466</c:v>
                </c:pt>
                <c:pt idx="55">
                  <c:v>4.1567247986528466</c:v>
                </c:pt>
                <c:pt idx="56">
                  <c:v>4.2316207409709161</c:v>
                </c:pt>
                <c:pt idx="57">
                  <c:v>4.2316207409709161</c:v>
                </c:pt>
                <c:pt idx="58">
                  <c:v>4.3052141451617141</c:v>
                </c:pt>
                <c:pt idx="59">
                  <c:v>4.3052141451617141</c:v>
                </c:pt>
                <c:pt idx="60">
                  <c:v>4.3775706854165328</c:v>
                </c:pt>
                <c:pt idx="61">
                  <c:v>4.3775706854165328</c:v>
                </c:pt>
                <c:pt idx="62">
                  <c:v>4.4487506965615173</c:v>
                </c:pt>
                <c:pt idx="63">
                  <c:v>4.4487506965615173</c:v>
                </c:pt>
                <c:pt idx="64">
                  <c:v>4.5188097626491004</c:v>
                </c:pt>
                <c:pt idx="65">
                  <c:v>4.5188097626491004</c:v>
                </c:pt>
                <c:pt idx="66">
                  <c:v>4.5877992246742778</c:v>
                </c:pt>
                <c:pt idx="67">
                  <c:v>4.5877992246742778</c:v>
                </c:pt>
                <c:pt idx="68">
                  <c:v>4.6557666205953785</c:v>
                </c:pt>
                <c:pt idx="69">
                  <c:v>4.6557666205953785</c:v>
                </c:pt>
                <c:pt idx="70">
                  <c:v>4.7227560683737293</c:v>
                </c:pt>
                <c:pt idx="71">
                  <c:v>4.7227560683737293</c:v>
                </c:pt>
                <c:pt idx="72">
                  <c:v>4.7888086007985367</c:v>
                </c:pt>
                <c:pt idx="73">
                  <c:v>4.7888086007985367</c:v>
                </c:pt>
                <c:pt idx="74">
                  <c:v>4.853962459312803</c:v>
                </c:pt>
                <c:pt idx="75">
                  <c:v>4.853962459312803</c:v>
                </c:pt>
                <c:pt idx="76">
                  <c:v>4.9182533528136343</c:v>
                </c:pt>
                <c:pt idx="77">
                  <c:v>4.9182533528136343</c:v>
                </c:pt>
                <c:pt idx="78">
                  <c:v>4.9817146863983268</c:v>
                </c:pt>
                <c:pt idx="79">
                  <c:v>4.9817146863983268</c:v>
                </c:pt>
                <c:pt idx="80">
                  <c:v>5.0443777642146577</c:v>
                </c:pt>
                <c:pt idx="81">
                  <c:v>5.0443777642146577</c:v>
                </c:pt>
                <c:pt idx="82">
                  <c:v>5.1062719699105434</c:v>
                </c:pt>
                <c:pt idx="83">
                  <c:v>5.1062719699105434</c:v>
                </c:pt>
                <c:pt idx="84">
                  <c:v>5.1674249276340225</c:v>
                </c:pt>
                <c:pt idx="85">
                  <c:v>5.1674249276340225</c:v>
                </c:pt>
                <c:pt idx="86">
                  <c:v>5.2278626460858826</c:v>
                </c:pt>
                <c:pt idx="87">
                  <c:v>5.2278626460858826</c:v>
                </c:pt>
                <c:pt idx="88">
                  <c:v>5.2876096477554357</c:v>
                </c:pt>
                <c:pt idx="89">
                  <c:v>5.2876096477554357</c:v>
                </c:pt>
                <c:pt idx="90">
                  <c:v>5.3466890851605244</c:v>
                </c:pt>
                <c:pt idx="91">
                  <c:v>5.3466890851605244</c:v>
                </c:pt>
                <c:pt idx="92">
                  <c:v>5.4051228456540823</c:v>
                </c:pt>
                <c:pt idx="93">
                  <c:v>5.4051228456540823</c:v>
                </c:pt>
                <c:pt idx="94">
                  <c:v>5.4629316461423612</c:v>
                </c:pt>
                <c:pt idx="95">
                  <c:v>5.4629316461423612</c:v>
                </c:pt>
                <c:pt idx="96">
                  <c:v>5.5201351188768362</c:v>
                </c:pt>
                <c:pt idx="97">
                  <c:v>5.5201351188768362</c:v>
                </c:pt>
                <c:pt idx="98">
                  <c:v>5.5767518893268546</c:v>
                </c:pt>
                <c:pt idx="99">
                  <c:v>5.5767518893268546</c:v>
                </c:pt>
                <c:pt idx="100">
                  <c:v>5.6327996470085315</c:v>
                </c:pt>
                <c:pt idx="101">
                  <c:v>5.6327996470085315</c:v>
                </c:pt>
                <c:pt idx="102">
                  <c:v>5.688295210033246</c:v>
                </c:pt>
                <c:pt idx="103">
                  <c:v>5.688295210033246</c:v>
                </c:pt>
                <c:pt idx="104">
                  <c:v>5.7432545840432292</c:v>
                </c:pt>
                <c:pt idx="105">
                  <c:v>5.7432545840432292</c:v>
                </c:pt>
                <c:pt idx="106">
                  <c:v>5.7976930161194682</c:v>
                </c:pt>
                <c:pt idx="107">
                  <c:v>5.7976930161194682</c:v>
                </c:pt>
                <c:pt idx="108">
                  <c:v>5.8516250441763935</c:v>
                </c:pt>
                <c:pt idx="109">
                  <c:v>5.8516250441763935</c:v>
                </c:pt>
                <c:pt idx="110">
                  <c:v>5.9050645422967252</c:v>
                </c:pt>
                <c:pt idx="111">
                  <c:v>5.9050645422967252</c:v>
                </c:pt>
                <c:pt idx="112">
                  <c:v>5.9580247624070095</c:v>
                </c:pt>
                <c:pt idx="113">
                  <c:v>5.9580247624070095</c:v>
                </c:pt>
                <c:pt idx="114">
                  <c:v>6.0105183726484812</c:v>
                </c:pt>
                <c:pt idx="115">
                  <c:v>6.0105183726484812</c:v>
                </c:pt>
                <c:pt idx="116">
                  <c:v>6.0625574927579917</c:v>
                </c:pt>
                <c:pt idx="117">
                  <c:v>6.0625574927579917</c:v>
                </c:pt>
                <c:pt idx="118">
                  <c:v>6.1141537267389108</c:v>
                </c:pt>
                <c:pt idx="119">
                  <c:v>6.1141537267389108</c:v>
                </c:pt>
                <c:pt idx="120">
                  <c:v>6.165318193071454</c:v>
                </c:pt>
                <c:pt idx="121">
                  <c:v>6.165318193071454</c:v>
                </c:pt>
                <c:pt idx="122">
                  <c:v>6.2160615526852112</c:v>
                </c:pt>
                <c:pt idx="123">
                  <c:v>6.2160615526852112</c:v>
                </c:pt>
                <c:pt idx="124">
                  <c:v>6.2663940348931888</c:v>
                </c:pt>
                <c:pt idx="125">
                  <c:v>6.2663940348931888</c:v>
                </c:pt>
                <c:pt idx="126">
                  <c:v>6.3163254614660422</c:v>
                </c:pt>
                <c:pt idx="127">
                  <c:v>6.3163254614660422</c:v>
                </c:pt>
                <c:pt idx="128">
                  <c:v>6.3658652690069522</c:v>
                </c:pt>
                <c:pt idx="129">
                  <c:v>6.3658652690069522</c:v>
                </c:pt>
                <c:pt idx="130">
                  <c:v>6.4150225297714858</c:v>
                </c:pt>
                <c:pt idx="131">
                  <c:v>6.4150225297714858</c:v>
                </c:pt>
                <c:pt idx="132">
                  <c:v>6.4638059710625235</c:v>
                </c:pt>
                <c:pt idx="133">
                  <c:v>6.4638059710625235</c:v>
                </c:pt>
                <c:pt idx="134">
                  <c:v>6.5122239933176731</c:v>
                </c:pt>
                <c:pt idx="135">
                  <c:v>6.5122239933176731</c:v>
                </c:pt>
                <c:pt idx="136">
                  <c:v>6.5602846869952938</c:v>
                </c:pt>
                <c:pt idx="137">
                  <c:v>6.5602846869952938</c:v>
                </c:pt>
                <c:pt idx="138">
                  <c:v>6.6079958483552605</c:v>
                </c:pt>
                <c:pt idx="139">
                  <c:v>6.6079958483552605</c:v>
                </c:pt>
                <c:pt idx="140">
                  <c:v>6.6553649942216069</c:v>
                </c:pt>
                <c:pt idx="141">
                  <c:v>6.6553649942216069</c:v>
                </c:pt>
                <c:pt idx="142">
                  <c:v>6.7023993758062117</c:v>
                </c:pt>
                <c:pt idx="143">
                  <c:v>6.7023993758062117</c:v>
                </c:pt>
                <c:pt idx="144">
                  <c:v>6.7491059916654885</c:v>
                </c:pt>
                <c:pt idx="145">
                  <c:v>6.7491059916654885</c:v>
                </c:pt>
                <c:pt idx="146">
                  <c:v>6.7954915998556302</c:v>
                </c:pt>
                <c:pt idx="147">
                  <c:v>6.7954915998556302</c:v>
                </c:pt>
                <c:pt idx="148">
                  <c:v>6.841562729346176</c:v>
                </c:pt>
                <c:pt idx="149">
                  <c:v>6.841562729346176</c:v>
                </c:pt>
                <c:pt idx="150">
                  <c:v>6.8873256907464855</c:v>
                </c:pt>
                <c:pt idx="151">
                  <c:v>6.8873256907464855</c:v>
                </c:pt>
                <c:pt idx="152">
                  <c:v>6.9327865863949771</c:v>
                </c:pt>
                <c:pt idx="153">
                  <c:v>6.9327865863949771</c:v>
                </c:pt>
                <c:pt idx="154">
                  <c:v>6.9779513198568335</c:v>
                </c:pt>
                <c:pt idx="155">
                  <c:v>6.9779513198568335</c:v>
                </c:pt>
                <c:pt idx="156">
                  <c:v>7.0228256048719899</c:v>
                </c:pt>
                <c:pt idx="157">
                  <c:v>7.0228256048719899</c:v>
                </c:pt>
                <c:pt idx="158">
                  <c:v>7.0674149737918128</c:v>
                </c:pt>
                <c:pt idx="159">
                  <c:v>7.0674149737918128</c:v>
                </c:pt>
                <c:pt idx="160">
                  <c:v>7.1117247855397245</c:v>
                </c:pt>
                <c:pt idx="161">
                  <c:v>7.1117247855397245</c:v>
                </c:pt>
                <c:pt idx="162">
                  <c:v>7.1557602331282055</c:v>
                </c:pt>
                <c:pt idx="163">
                  <c:v>7.1557602331282055</c:v>
                </c:pt>
                <c:pt idx="164">
                  <c:v>7.1995263507620173</c:v>
                </c:pt>
                <c:pt idx="165">
                  <c:v>7.1995263507620173</c:v>
                </c:pt>
                <c:pt idx="166">
                  <c:v>7.2430280205551414</c:v>
                </c:pt>
                <c:pt idx="167">
                  <c:v>7.2430280205551414</c:v>
                </c:pt>
                <c:pt idx="168">
                  <c:v>7.2862699788868142</c:v>
                </c:pt>
                <c:pt idx="169">
                  <c:v>7.2862699788868142</c:v>
                </c:pt>
                <c:pt idx="170">
                  <c:v>7.3292568224200698</c:v>
                </c:pt>
                <c:pt idx="171">
                  <c:v>7.3292568224200698</c:v>
                </c:pt>
                <c:pt idx="172">
                  <c:v>7.3719930138044427</c:v>
                </c:pt>
                <c:pt idx="173">
                  <c:v>7.3719930138044427</c:v>
                </c:pt>
                <c:pt idx="174">
                  <c:v>7.4144828870828556</c:v>
                </c:pt>
                <c:pt idx="175">
                  <c:v>7.4144828870828556</c:v>
                </c:pt>
                <c:pt idx="176">
                  <c:v>7.4567306528212196</c:v>
                </c:pt>
                <c:pt idx="177">
                  <c:v>7.4567306528212196</c:v>
                </c:pt>
                <c:pt idx="178">
                  <c:v>7.4987404029779592</c:v>
                </c:pt>
                <c:pt idx="179">
                  <c:v>7.4987404029779592</c:v>
                </c:pt>
                <c:pt idx="180">
                  <c:v>7.5405161155293676</c:v>
                </c:pt>
                <c:pt idx="181">
                  <c:v>7.5405161155293676</c:v>
                </c:pt>
                <c:pt idx="182">
                  <c:v>7.5820616588656176</c:v>
                </c:pt>
                <c:pt idx="183">
                  <c:v>7.5820616588656176</c:v>
                </c:pt>
                <c:pt idx="184">
                  <c:v>7.6233807959711521</c:v>
                </c:pt>
                <c:pt idx="185">
                  <c:v>7.6233807959711521</c:v>
                </c:pt>
                <c:pt idx="186">
                  <c:v>7.6644771884022633</c:v>
                </c:pt>
                <c:pt idx="187">
                  <c:v>7.6644771884022633</c:v>
                </c:pt>
                <c:pt idx="188">
                  <c:v>7.7053544000737428</c:v>
                </c:pt>
                <c:pt idx="189">
                  <c:v>7.7053544000737428</c:v>
                </c:pt>
                <c:pt idx="190">
                  <c:v>7.7460159008656895</c:v>
                </c:pt>
                <c:pt idx="191">
                  <c:v>7.7460159008656895</c:v>
                </c:pt>
                <c:pt idx="192">
                  <c:v>7.7864650700608102</c:v>
                </c:pt>
                <c:pt idx="193">
                  <c:v>7.7864650700608102</c:v>
                </c:pt>
                <c:pt idx="194">
                  <c:v>7.8267051996218475</c:v>
                </c:pt>
                <c:pt idx="195">
                  <c:v>7.8267051996218475</c:v>
                </c:pt>
                <c:pt idx="196">
                  <c:v>7.8667394973181235</c:v>
                </c:pt>
                <c:pt idx="197">
                  <c:v>7.8667394973181235</c:v>
                </c:pt>
                <c:pt idx="198">
                  <c:v>7.8667394973181235</c:v>
                </c:pt>
                <c:pt idx="199">
                  <c:v>7.8667394973181235</c:v>
                </c:pt>
                <c:pt idx="200">
                  <c:v>7.8667394973181235</c:v>
                </c:pt>
                <c:pt idx="201">
                  <c:v>7.8667394973181235</c:v>
                </c:pt>
                <c:pt idx="202">
                  <c:v>7.8667394973181235</c:v>
                </c:pt>
                <c:pt idx="203">
                  <c:v>7.8667394973181235</c:v>
                </c:pt>
                <c:pt idx="204">
                  <c:v>7.8667394973181235</c:v>
                </c:pt>
                <c:pt idx="205">
                  <c:v>7.8667394973181235</c:v>
                </c:pt>
                <c:pt idx="206">
                  <c:v>7.8667394973181235</c:v>
                </c:pt>
                <c:pt idx="207">
                  <c:v>7.8667394973181235</c:v>
                </c:pt>
                <c:pt idx="208">
                  <c:v>7.8667394973181235</c:v>
                </c:pt>
                <c:pt idx="209">
                  <c:v>7.8667394973181235</c:v>
                </c:pt>
                <c:pt idx="210">
                  <c:v>7.8667394973181235</c:v>
                </c:pt>
                <c:pt idx="211">
                  <c:v>7.8667394973181235</c:v>
                </c:pt>
                <c:pt idx="212">
                  <c:v>7.8667394973181235</c:v>
                </c:pt>
                <c:pt idx="213">
                  <c:v>7.8667394973181235</c:v>
                </c:pt>
                <c:pt idx="214">
                  <c:v>7.8667394973181235</c:v>
                </c:pt>
                <c:pt idx="215">
                  <c:v>7.8667394973181235</c:v>
                </c:pt>
                <c:pt idx="216">
                  <c:v>7.8667394973181235</c:v>
                </c:pt>
                <c:pt idx="217">
                  <c:v>7.8667394973181235</c:v>
                </c:pt>
                <c:pt idx="218">
                  <c:v>7.8667394973181235</c:v>
                </c:pt>
                <c:pt idx="219">
                  <c:v>7.8667394973181235</c:v>
                </c:pt>
                <c:pt idx="220">
                  <c:v>7.8667394973181235</c:v>
                </c:pt>
                <c:pt idx="221">
                  <c:v>7.8667394973181235</c:v>
                </c:pt>
                <c:pt idx="222">
                  <c:v>7.8667394973181235</c:v>
                </c:pt>
                <c:pt idx="223">
                  <c:v>7.8667394973181235</c:v>
                </c:pt>
                <c:pt idx="224">
                  <c:v>7.8667394973181235</c:v>
                </c:pt>
                <c:pt idx="225">
                  <c:v>7.8667394973181235</c:v>
                </c:pt>
                <c:pt idx="226">
                  <c:v>7.8667394973181235</c:v>
                </c:pt>
                <c:pt idx="227">
                  <c:v>7.8667394973181235</c:v>
                </c:pt>
                <c:pt idx="228">
                  <c:v>7.8667394973181235</c:v>
                </c:pt>
                <c:pt idx="229">
                  <c:v>7.8667394973181235</c:v>
                </c:pt>
                <c:pt idx="230">
                  <c:v>7.8667394973181235</c:v>
                </c:pt>
                <c:pt idx="231">
                  <c:v>7.8667394973181235</c:v>
                </c:pt>
                <c:pt idx="232">
                  <c:v>7.8667394973181235</c:v>
                </c:pt>
                <c:pt idx="233">
                  <c:v>7.8667394973181235</c:v>
                </c:pt>
                <c:pt idx="234">
                  <c:v>7.8667394973181235</c:v>
                </c:pt>
                <c:pt idx="235">
                  <c:v>7.8667394973181235</c:v>
                </c:pt>
                <c:pt idx="236">
                  <c:v>7.8667394973181235</c:v>
                </c:pt>
                <c:pt idx="237">
                  <c:v>7.8667394973181235</c:v>
                </c:pt>
                <c:pt idx="238">
                  <c:v>7.8667394973181235</c:v>
                </c:pt>
                <c:pt idx="239">
                  <c:v>7.8667394973181235</c:v>
                </c:pt>
                <c:pt idx="240">
                  <c:v>7.8667394973181235</c:v>
                </c:pt>
                <c:pt idx="241">
                  <c:v>7.8667394973181235</c:v>
                </c:pt>
                <c:pt idx="242">
                  <c:v>7.8667394973181235</c:v>
                </c:pt>
                <c:pt idx="243">
                  <c:v>7.8667394973181235</c:v>
                </c:pt>
                <c:pt idx="244">
                  <c:v>7.8667394973181235</c:v>
                </c:pt>
                <c:pt idx="245">
                  <c:v>7.8667394973181235</c:v>
                </c:pt>
                <c:pt idx="246">
                  <c:v>7.8667394973181235</c:v>
                </c:pt>
                <c:pt idx="247">
                  <c:v>7.8667394973181235</c:v>
                </c:pt>
                <c:pt idx="248">
                  <c:v>7.8667394973181235</c:v>
                </c:pt>
                <c:pt idx="249">
                  <c:v>7.8667394973181235</c:v>
                </c:pt>
                <c:pt idx="250">
                  <c:v>7.8667394973181235</c:v>
                </c:pt>
                <c:pt idx="251">
                  <c:v>7.8667394973181235</c:v>
                </c:pt>
                <c:pt idx="252">
                  <c:v>7.8667394973181235</c:v>
                </c:pt>
                <c:pt idx="253">
                  <c:v>7.8667394973181235</c:v>
                </c:pt>
                <c:pt idx="254">
                  <c:v>7.8667394973181235</c:v>
                </c:pt>
                <c:pt idx="255">
                  <c:v>7.8667394973181235</c:v>
                </c:pt>
                <c:pt idx="256">
                  <c:v>7.8667394973181235</c:v>
                </c:pt>
                <c:pt idx="257">
                  <c:v>7.8667394973181235</c:v>
                </c:pt>
                <c:pt idx="258">
                  <c:v>7.8667394973181235</c:v>
                </c:pt>
                <c:pt idx="259">
                  <c:v>7.8667394973181235</c:v>
                </c:pt>
                <c:pt idx="260">
                  <c:v>7.8667394973181235</c:v>
                </c:pt>
                <c:pt idx="261">
                  <c:v>7.8667394973181235</c:v>
                </c:pt>
                <c:pt idx="262">
                  <c:v>7.8667394973181235</c:v>
                </c:pt>
                <c:pt idx="263">
                  <c:v>7.8667394973181235</c:v>
                </c:pt>
                <c:pt idx="264">
                  <c:v>7.8667394973181235</c:v>
                </c:pt>
                <c:pt idx="265">
                  <c:v>7.8667394973181235</c:v>
                </c:pt>
                <c:pt idx="266">
                  <c:v>7.8667394973181235</c:v>
                </c:pt>
                <c:pt idx="267">
                  <c:v>7.8667394973181235</c:v>
                </c:pt>
                <c:pt idx="268">
                  <c:v>7.8667394973181235</c:v>
                </c:pt>
                <c:pt idx="269">
                  <c:v>7.8667394973181235</c:v>
                </c:pt>
                <c:pt idx="270">
                  <c:v>7.8667394973181235</c:v>
                </c:pt>
                <c:pt idx="271">
                  <c:v>7.8667394973181235</c:v>
                </c:pt>
                <c:pt idx="272">
                  <c:v>7.8667394973181235</c:v>
                </c:pt>
                <c:pt idx="273">
                  <c:v>7.8667394973181235</c:v>
                </c:pt>
                <c:pt idx="274">
                  <c:v>7.8667394973181235</c:v>
                </c:pt>
                <c:pt idx="275">
                  <c:v>7.8667394973181235</c:v>
                </c:pt>
                <c:pt idx="276">
                  <c:v>7.8667394973181235</c:v>
                </c:pt>
                <c:pt idx="277">
                  <c:v>7.8667394973181235</c:v>
                </c:pt>
                <c:pt idx="278">
                  <c:v>7.8667394973181235</c:v>
                </c:pt>
                <c:pt idx="279">
                  <c:v>7.8667394973181235</c:v>
                </c:pt>
                <c:pt idx="280">
                  <c:v>7.8667394973181235</c:v>
                </c:pt>
                <c:pt idx="281">
                  <c:v>7.8667394973181235</c:v>
                </c:pt>
                <c:pt idx="282">
                  <c:v>7.8667394973181235</c:v>
                </c:pt>
                <c:pt idx="283">
                  <c:v>7.8667394973181235</c:v>
                </c:pt>
                <c:pt idx="284">
                  <c:v>7.8667394973181235</c:v>
                </c:pt>
                <c:pt idx="285">
                  <c:v>7.8667394973181235</c:v>
                </c:pt>
                <c:pt idx="286">
                  <c:v>7.8667394973181235</c:v>
                </c:pt>
                <c:pt idx="287">
                  <c:v>7.8667394973181235</c:v>
                </c:pt>
                <c:pt idx="288">
                  <c:v>7.8667394973181235</c:v>
                </c:pt>
                <c:pt idx="289">
                  <c:v>7.8667394973181235</c:v>
                </c:pt>
                <c:pt idx="290">
                  <c:v>7.8667394973181235</c:v>
                </c:pt>
                <c:pt idx="291">
                  <c:v>7.8667394973181235</c:v>
                </c:pt>
                <c:pt idx="292">
                  <c:v>7.8667394973181235</c:v>
                </c:pt>
                <c:pt idx="293">
                  <c:v>7.8667394973181235</c:v>
                </c:pt>
                <c:pt idx="294">
                  <c:v>7.8667394973181235</c:v>
                </c:pt>
                <c:pt idx="295">
                  <c:v>7.8667394973181235</c:v>
                </c:pt>
                <c:pt idx="296">
                  <c:v>7.8667394973181235</c:v>
                </c:pt>
                <c:pt idx="297">
                  <c:v>7.8667394973181235</c:v>
                </c:pt>
                <c:pt idx="298">
                  <c:v>7.8667394973181235</c:v>
                </c:pt>
                <c:pt idx="299">
                  <c:v>7.8667394973181235</c:v>
                </c:pt>
                <c:pt idx="300">
                  <c:v>7.8667394973181235</c:v>
                </c:pt>
                <c:pt idx="301">
                  <c:v>7.8667394973181235</c:v>
                </c:pt>
                <c:pt idx="302">
                  <c:v>7.8667394973181235</c:v>
                </c:pt>
                <c:pt idx="303">
                  <c:v>7.8667394973181235</c:v>
                </c:pt>
                <c:pt idx="304">
                  <c:v>7.8667394973181235</c:v>
                </c:pt>
                <c:pt idx="305">
                  <c:v>7.8667394973181235</c:v>
                </c:pt>
                <c:pt idx="306">
                  <c:v>7.8667394973181235</c:v>
                </c:pt>
                <c:pt idx="307">
                  <c:v>7.8667394973181235</c:v>
                </c:pt>
                <c:pt idx="308">
                  <c:v>7.8667394973181235</c:v>
                </c:pt>
                <c:pt idx="309">
                  <c:v>7.8667394973181235</c:v>
                </c:pt>
                <c:pt idx="310">
                  <c:v>7.8667394973181235</c:v>
                </c:pt>
                <c:pt idx="311">
                  <c:v>7.8667394973181235</c:v>
                </c:pt>
                <c:pt idx="312">
                  <c:v>7.8667394973181235</c:v>
                </c:pt>
                <c:pt idx="313">
                  <c:v>7.8667394973181235</c:v>
                </c:pt>
                <c:pt idx="314">
                  <c:v>7.8667394973181235</c:v>
                </c:pt>
                <c:pt idx="315">
                  <c:v>7.8667394973181235</c:v>
                </c:pt>
                <c:pt idx="316">
                  <c:v>7.8667394973181235</c:v>
                </c:pt>
                <c:pt idx="317">
                  <c:v>7.8667394973181235</c:v>
                </c:pt>
                <c:pt idx="318">
                  <c:v>7.8667394973181235</c:v>
                </c:pt>
                <c:pt idx="319">
                  <c:v>7.8667394973181235</c:v>
                </c:pt>
                <c:pt idx="320">
                  <c:v>7.8667394973181235</c:v>
                </c:pt>
                <c:pt idx="321">
                  <c:v>7.8667394973181235</c:v>
                </c:pt>
                <c:pt idx="322">
                  <c:v>7.8667394973181235</c:v>
                </c:pt>
                <c:pt idx="323">
                  <c:v>7.8667394973181235</c:v>
                </c:pt>
                <c:pt idx="324">
                  <c:v>7.8667394973181235</c:v>
                </c:pt>
                <c:pt idx="325">
                  <c:v>7.8667394973181235</c:v>
                </c:pt>
                <c:pt idx="326">
                  <c:v>7.8667394973181235</c:v>
                </c:pt>
                <c:pt idx="327">
                  <c:v>7.8667394973181235</c:v>
                </c:pt>
                <c:pt idx="328">
                  <c:v>7.8667394973181235</c:v>
                </c:pt>
                <c:pt idx="329">
                  <c:v>7.8667394973181235</c:v>
                </c:pt>
                <c:pt idx="330">
                  <c:v>7.8667394973181235</c:v>
                </c:pt>
                <c:pt idx="331">
                  <c:v>7.8667394973181235</c:v>
                </c:pt>
                <c:pt idx="332">
                  <c:v>7.8667394973181235</c:v>
                </c:pt>
                <c:pt idx="333">
                  <c:v>7.8667394973181235</c:v>
                </c:pt>
                <c:pt idx="334">
                  <c:v>7.8667394973181235</c:v>
                </c:pt>
                <c:pt idx="335">
                  <c:v>7.8667394973181235</c:v>
                </c:pt>
                <c:pt idx="336">
                  <c:v>7.8667394973181235</c:v>
                </c:pt>
                <c:pt idx="337">
                  <c:v>7.8667394973181235</c:v>
                </c:pt>
                <c:pt idx="338">
                  <c:v>7.8667394973181235</c:v>
                </c:pt>
                <c:pt idx="339">
                  <c:v>7.8667394973181235</c:v>
                </c:pt>
                <c:pt idx="340">
                  <c:v>7.8667394973181235</c:v>
                </c:pt>
                <c:pt idx="341">
                  <c:v>7.8667394973181235</c:v>
                </c:pt>
                <c:pt idx="342">
                  <c:v>7.8667394973181235</c:v>
                </c:pt>
                <c:pt idx="343">
                  <c:v>7.8667394973181235</c:v>
                </c:pt>
                <c:pt idx="344">
                  <c:v>7.8667394973181235</c:v>
                </c:pt>
                <c:pt idx="345">
                  <c:v>7.8667394973181235</c:v>
                </c:pt>
                <c:pt idx="346">
                  <c:v>7.8667394973181235</c:v>
                </c:pt>
                <c:pt idx="347">
                  <c:v>7.8667394973181235</c:v>
                </c:pt>
                <c:pt idx="348">
                  <c:v>7.8667394973181235</c:v>
                </c:pt>
                <c:pt idx="349">
                  <c:v>7.8667394973181235</c:v>
                </c:pt>
                <c:pt idx="350">
                  <c:v>7.8667394973181235</c:v>
                </c:pt>
                <c:pt idx="351">
                  <c:v>7.8667394973181235</c:v>
                </c:pt>
                <c:pt idx="352">
                  <c:v>7.8667394973181235</c:v>
                </c:pt>
                <c:pt idx="353">
                  <c:v>7.8667394973181235</c:v>
                </c:pt>
                <c:pt idx="354">
                  <c:v>7.8667394973181235</c:v>
                </c:pt>
                <c:pt idx="355">
                  <c:v>7.8667394973181235</c:v>
                </c:pt>
                <c:pt idx="356">
                  <c:v>7.8667394973181235</c:v>
                </c:pt>
                <c:pt idx="357">
                  <c:v>7.8667394973181235</c:v>
                </c:pt>
                <c:pt idx="358">
                  <c:v>7.8667394973181235</c:v>
                </c:pt>
                <c:pt idx="359">
                  <c:v>7.8667394973181235</c:v>
                </c:pt>
                <c:pt idx="360">
                  <c:v>7.8667394973181235</c:v>
                </c:pt>
                <c:pt idx="361">
                  <c:v>7.8667394973181235</c:v>
                </c:pt>
                <c:pt idx="362">
                  <c:v>7.8667394973181235</c:v>
                </c:pt>
                <c:pt idx="363">
                  <c:v>7.8667394973181235</c:v>
                </c:pt>
                <c:pt idx="364">
                  <c:v>7.8667394973181235</c:v>
                </c:pt>
                <c:pt idx="365">
                  <c:v>7.8667394973181235</c:v>
                </c:pt>
                <c:pt idx="366">
                  <c:v>7.8667394973181235</c:v>
                </c:pt>
                <c:pt idx="367">
                  <c:v>7.8667394973181235</c:v>
                </c:pt>
                <c:pt idx="368">
                  <c:v>7.8667394973181235</c:v>
                </c:pt>
                <c:pt idx="369">
                  <c:v>7.8667394973181235</c:v>
                </c:pt>
                <c:pt idx="370">
                  <c:v>7.8667394973181235</c:v>
                </c:pt>
                <c:pt idx="371">
                  <c:v>7.8667394973181235</c:v>
                </c:pt>
                <c:pt idx="372">
                  <c:v>7.8667394973181235</c:v>
                </c:pt>
                <c:pt idx="373">
                  <c:v>7.8667394973181235</c:v>
                </c:pt>
                <c:pt idx="374">
                  <c:v>7.8667394973181235</c:v>
                </c:pt>
                <c:pt idx="375">
                  <c:v>7.8667394973181235</c:v>
                </c:pt>
                <c:pt idx="376">
                  <c:v>7.8667394973181235</c:v>
                </c:pt>
                <c:pt idx="377">
                  <c:v>7.8667394973181235</c:v>
                </c:pt>
                <c:pt idx="378">
                  <c:v>7.8667394973181235</c:v>
                </c:pt>
                <c:pt idx="379">
                  <c:v>7.8667394973181235</c:v>
                </c:pt>
                <c:pt idx="380">
                  <c:v>7.8667394973181235</c:v>
                </c:pt>
                <c:pt idx="381">
                  <c:v>7.8667394973181235</c:v>
                </c:pt>
                <c:pt idx="382">
                  <c:v>7.8667394973181235</c:v>
                </c:pt>
                <c:pt idx="383">
                  <c:v>7.8667394973181235</c:v>
                </c:pt>
                <c:pt idx="384">
                  <c:v>7.8667394973181235</c:v>
                </c:pt>
                <c:pt idx="385">
                  <c:v>7.8667394973181235</c:v>
                </c:pt>
                <c:pt idx="386">
                  <c:v>7.8667394973181235</c:v>
                </c:pt>
                <c:pt idx="387">
                  <c:v>7.8667394973181235</c:v>
                </c:pt>
                <c:pt idx="388">
                  <c:v>7.8667394973181235</c:v>
                </c:pt>
                <c:pt idx="389">
                  <c:v>7.8667394973181235</c:v>
                </c:pt>
                <c:pt idx="390">
                  <c:v>7.8667394973181235</c:v>
                </c:pt>
                <c:pt idx="391">
                  <c:v>7.8667394973181235</c:v>
                </c:pt>
                <c:pt idx="392">
                  <c:v>7.8667394973181235</c:v>
                </c:pt>
                <c:pt idx="393">
                  <c:v>7.8667394973181235</c:v>
                </c:pt>
                <c:pt idx="394">
                  <c:v>7.8667394973181235</c:v>
                </c:pt>
                <c:pt idx="395">
                  <c:v>7.8667394973181235</c:v>
                </c:pt>
                <c:pt idx="396">
                  <c:v>7.8667394973181235</c:v>
                </c:pt>
                <c:pt idx="397">
                  <c:v>7.8667394973181235</c:v>
                </c:pt>
                <c:pt idx="398">
                  <c:v>7.8667394973181235</c:v>
                </c:pt>
                <c:pt idx="399">
                  <c:v>7.8667394973181235</c:v>
                </c:pt>
                <c:pt idx="400">
                  <c:v>7.8667394973181235</c:v>
                </c:pt>
                <c:pt idx="401">
                  <c:v>7.8667394973181235</c:v>
                </c:pt>
                <c:pt idx="402">
                  <c:v>7.8667394973181235</c:v>
                </c:pt>
                <c:pt idx="403">
                  <c:v>7.8667394973181235</c:v>
                </c:pt>
                <c:pt idx="404">
                  <c:v>7.8667394973181235</c:v>
                </c:pt>
                <c:pt idx="405">
                  <c:v>7.8667394973181235</c:v>
                </c:pt>
                <c:pt idx="406">
                  <c:v>7.8667394973181235</c:v>
                </c:pt>
                <c:pt idx="407">
                  <c:v>7.8667394973181235</c:v>
                </c:pt>
                <c:pt idx="408">
                  <c:v>7.8667394973181235</c:v>
                </c:pt>
                <c:pt idx="409">
                  <c:v>7.8667394973181235</c:v>
                </c:pt>
                <c:pt idx="410">
                  <c:v>7.8667394973181235</c:v>
                </c:pt>
                <c:pt idx="411">
                  <c:v>7.8667394973181235</c:v>
                </c:pt>
                <c:pt idx="412">
                  <c:v>7.8667394973181235</c:v>
                </c:pt>
                <c:pt idx="413">
                  <c:v>7.8667394973181235</c:v>
                </c:pt>
                <c:pt idx="414">
                  <c:v>7.8667394973181235</c:v>
                </c:pt>
                <c:pt idx="415">
                  <c:v>7.8667394973181235</c:v>
                </c:pt>
                <c:pt idx="416">
                  <c:v>7.8667394973181235</c:v>
                </c:pt>
                <c:pt idx="417">
                  <c:v>7.8667394973181235</c:v>
                </c:pt>
                <c:pt idx="418">
                  <c:v>7.8667394973181235</c:v>
                </c:pt>
                <c:pt idx="419">
                  <c:v>7.8667394973181235</c:v>
                </c:pt>
                <c:pt idx="420">
                  <c:v>7.8667394973181235</c:v>
                </c:pt>
                <c:pt idx="421">
                  <c:v>7.8667394973181235</c:v>
                </c:pt>
                <c:pt idx="422">
                  <c:v>7.8667394973181235</c:v>
                </c:pt>
                <c:pt idx="423">
                  <c:v>7.8667394973181235</c:v>
                </c:pt>
                <c:pt idx="424">
                  <c:v>7.8667394973181235</c:v>
                </c:pt>
                <c:pt idx="425">
                  <c:v>7.8667394973181235</c:v>
                </c:pt>
                <c:pt idx="426">
                  <c:v>7.8667394973181235</c:v>
                </c:pt>
                <c:pt idx="427">
                  <c:v>7.8667394973181235</c:v>
                </c:pt>
                <c:pt idx="428">
                  <c:v>7.8667394973181235</c:v>
                </c:pt>
                <c:pt idx="429">
                  <c:v>7.8667394973181235</c:v>
                </c:pt>
                <c:pt idx="430">
                  <c:v>7.8667394973181235</c:v>
                </c:pt>
                <c:pt idx="431">
                  <c:v>7.8667394973181235</c:v>
                </c:pt>
                <c:pt idx="432">
                  <c:v>7.8667394973181235</c:v>
                </c:pt>
                <c:pt idx="433">
                  <c:v>7.8667394973181235</c:v>
                </c:pt>
                <c:pt idx="434">
                  <c:v>7.8667394973181235</c:v>
                </c:pt>
                <c:pt idx="435">
                  <c:v>7.8667394973181235</c:v>
                </c:pt>
                <c:pt idx="436">
                  <c:v>7.8667394973181235</c:v>
                </c:pt>
                <c:pt idx="437">
                  <c:v>7.8667394973181235</c:v>
                </c:pt>
                <c:pt idx="438">
                  <c:v>7.8667394973181235</c:v>
                </c:pt>
                <c:pt idx="439">
                  <c:v>7.8667394973181235</c:v>
                </c:pt>
                <c:pt idx="440">
                  <c:v>7.8667394973181235</c:v>
                </c:pt>
                <c:pt idx="441">
                  <c:v>7.8667394973181235</c:v>
                </c:pt>
                <c:pt idx="442">
                  <c:v>7.8667394973181235</c:v>
                </c:pt>
                <c:pt idx="443">
                  <c:v>7.8667394973181235</c:v>
                </c:pt>
                <c:pt idx="444">
                  <c:v>7.8667394973181235</c:v>
                </c:pt>
                <c:pt idx="445">
                  <c:v>7.8667394973181235</c:v>
                </c:pt>
                <c:pt idx="446">
                  <c:v>7.8667394973181235</c:v>
                </c:pt>
                <c:pt idx="447">
                  <c:v>7.8667394973181235</c:v>
                </c:pt>
                <c:pt idx="448">
                  <c:v>7.8667394973181235</c:v>
                </c:pt>
                <c:pt idx="449">
                  <c:v>7.8667394973181235</c:v>
                </c:pt>
                <c:pt idx="450">
                  <c:v>7.8667394973181235</c:v>
                </c:pt>
                <c:pt idx="451">
                  <c:v>7.8667394973181235</c:v>
                </c:pt>
                <c:pt idx="452">
                  <c:v>7.8667394973181235</c:v>
                </c:pt>
                <c:pt idx="453">
                  <c:v>7.8667394973181235</c:v>
                </c:pt>
                <c:pt idx="454">
                  <c:v>7.8667394973181235</c:v>
                </c:pt>
                <c:pt idx="455">
                  <c:v>7.8667394973181235</c:v>
                </c:pt>
                <c:pt idx="456">
                  <c:v>7.8667394973181235</c:v>
                </c:pt>
                <c:pt idx="457">
                  <c:v>7.8667394973181235</c:v>
                </c:pt>
                <c:pt idx="458">
                  <c:v>7.8667394973181235</c:v>
                </c:pt>
                <c:pt idx="459">
                  <c:v>7.8667394973181235</c:v>
                </c:pt>
                <c:pt idx="460">
                  <c:v>7.8667394973181235</c:v>
                </c:pt>
                <c:pt idx="461">
                  <c:v>7.8667394973181235</c:v>
                </c:pt>
                <c:pt idx="462">
                  <c:v>7.8667394973181235</c:v>
                </c:pt>
                <c:pt idx="463">
                  <c:v>7.8667394973181235</c:v>
                </c:pt>
                <c:pt idx="464">
                  <c:v>7.8667394973181235</c:v>
                </c:pt>
                <c:pt idx="465">
                  <c:v>7.8667394973181235</c:v>
                </c:pt>
                <c:pt idx="466">
                  <c:v>7.8667394973181235</c:v>
                </c:pt>
                <c:pt idx="467">
                  <c:v>7.8667394973181235</c:v>
                </c:pt>
                <c:pt idx="468">
                  <c:v>7.8667394973181235</c:v>
                </c:pt>
                <c:pt idx="469">
                  <c:v>7.8667394973181235</c:v>
                </c:pt>
                <c:pt idx="470">
                  <c:v>7.8667394973181235</c:v>
                </c:pt>
                <c:pt idx="471">
                  <c:v>7.8667394973181235</c:v>
                </c:pt>
                <c:pt idx="472">
                  <c:v>7.8667394973181235</c:v>
                </c:pt>
                <c:pt idx="473">
                  <c:v>7.8667394973181235</c:v>
                </c:pt>
                <c:pt idx="474">
                  <c:v>7.8667394973181235</c:v>
                </c:pt>
                <c:pt idx="475">
                  <c:v>7.8667394973181235</c:v>
                </c:pt>
                <c:pt idx="476">
                  <c:v>7.8667394973181235</c:v>
                </c:pt>
                <c:pt idx="477">
                  <c:v>7.8667394973181235</c:v>
                </c:pt>
                <c:pt idx="478">
                  <c:v>7.8667394973181235</c:v>
                </c:pt>
                <c:pt idx="479">
                  <c:v>7.8667394973181235</c:v>
                </c:pt>
                <c:pt idx="480">
                  <c:v>7.8667394973181235</c:v>
                </c:pt>
                <c:pt idx="481">
                  <c:v>7.8667394973181235</c:v>
                </c:pt>
                <c:pt idx="482">
                  <c:v>7.8667394973181235</c:v>
                </c:pt>
                <c:pt idx="483">
                  <c:v>7.8667394973181235</c:v>
                </c:pt>
                <c:pt idx="484">
                  <c:v>7.8667394973181235</c:v>
                </c:pt>
                <c:pt idx="485">
                  <c:v>7.8667394973181235</c:v>
                </c:pt>
                <c:pt idx="486">
                  <c:v>7.8667394973181235</c:v>
                </c:pt>
                <c:pt idx="487">
                  <c:v>7.8667394973181235</c:v>
                </c:pt>
                <c:pt idx="488">
                  <c:v>7.8667394973181235</c:v>
                </c:pt>
                <c:pt idx="489">
                  <c:v>7.8667394973181235</c:v>
                </c:pt>
                <c:pt idx="490">
                  <c:v>7.8667394973181235</c:v>
                </c:pt>
                <c:pt idx="491">
                  <c:v>7.8667394973181235</c:v>
                </c:pt>
                <c:pt idx="492">
                  <c:v>7.8667394973181235</c:v>
                </c:pt>
                <c:pt idx="493">
                  <c:v>7.8667394973181235</c:v>
                </c:pt>
                <c:pt idx="494">
                  <c:v>7.8667394973181235</c:v>
                </c:pt>
                <c:pt idx="495">
                  <c:v>7.8667394973181235</c:v>
                </c:pt>
                <c:pt idx="496">
                  <c:v>7.8667394973181235</c:v>
                </c:pt>
                <c:pt idx="497">
                  <c:v>7.8667394973181235</c:v>
                </c:pt>
                <c:pt idx="498">
                  <c:v>7.8667394973181235</c:v>
                </c:pt>
                <c:pt idx="499">
                  <c:v>7.8667394973181235</c:v>
                </c:pt>
                <c:pt idx="500">
                  <c:v>7.8667394973181235</c:v>
                </c:pt>
                <c:pt idx="501">
                  <c:v>7.8667394973181235</c:v>
                </c:pt>
                <c:pt idx="502">
                  <c:v>7.8667394973181235</c:v>
                </c:pt>
                <c:pt idx="503">
                  <c:v>7.8667394973181235</c:v>
                </c:pt>
                <c:pt idx="504">
                  <c:v>7.8667394973181235</c:v>
                </c:pt>
                <c:pt idx="505">
                  <c:v>7.8667394973181235</c:v>
                </c:pt>
                <c:pt idx="506">
                  <c:v>7.8667394973181235</c:v>
                </c:pt>
                <c:pt idx="507">
                  <c:v>7.8667394973181235</c:v>
                </c:pt>
                <c:pt idx="508">
                  <c:v>7.8667394973181235</c:v>
                </c:pt>
                <c:pt idx="509">
                  <c:v>7.8667394973181235</c:v>
                </c:pt>
                <c:pt idx="510">
                  <c:v>7.8667394973181235</c:v>
                </c:pt>
                <c:pt idx="511">
                  <c:v>7.8667394973181235</c:v>
                </c:pt>
                <c:pt idx="512">
                  <c:v>7.8667394973181235</c:v>
                </c:pt>
                <c:pt idx="513">
                  <c:v>7.8667394973181235</c:v>
                </c:pt>
                <c:pt idx="514">
                  <c:v>7.8667394973181235</c:v>
                </c:pt>
                <c:pt idx="515">
                  <c:v>7.8667394973181235</c:v>
                </c:pt>
                <c:pt idx="516">
                  <c:v>7.8667394973181235</c:v>
                </c:pt>
                <c:pt idx="517">
                  <c:v>7.8667394973181235</c:v>
                </c:pt>
                <c:pt idx="518">
                  <c:v>7.8667394973181235</c:v>
                </c:pt>
                <c:pt idx="519">
                  <c:v>7.8667394973181235</c:v>
                </c:pt>
                <c:pt idx="520">
                  <c:v>7.8667394973181235</c:v>
                </c:pt>
                <c:pt idx="521">
                  <c:v>7.8667394973181235</c:v>
                </c:pt>
                <c:pt idx="522">
                  <c:v>7.8667394973181235</c:v>
                </c:pt>
                <c:pt idx="523">
                  <c:v>7.8667394973181235</c:v>
                </c:pt>
                <c:pt idx="524">
                  <c:v>7.8667394973181235</c:v>
                </c:pt>
                <c:pt idx="525">
                  <c:v>7.8667394973181235</c:v>
                </c:pt>
                <c:pt idx="526">
                  <c:v>7.8667394973181235</c:v>
                </c:pt>
                <c:pt idx="527">
                  <c:v>7.8667394973181235</c:v>
                </c:pt>
                <c:pt idx="528">
                  <c:v>7.8667394973181235</c:v>
                </c:pt>
                <c:pt idx="529">
                  <c:v>7.8667394973181235</c:v>
                </c:pt>
                <c:pt idx="530">
                  <c:v>7.8667394973181235</c:v>
                </c:pt>
                <c:pt idx="531">
                  <c:v>7.8667394973181235</c:v>
                </c:pt>
                <c:pt idx="532">
                  <c:v>7.8667394973181235</c:v>
                </c:pt>
                <c:pt idx="533">
                  <c:v>7.8667394973181235</c:v>
                </c:pt>
                <c:pt idx="534">
                  <c:v>7.8667394973181235</c:v>
                </c:pt>
                <c:pt idx="535">
                  <c:v>7.8667394973181235</c:v>
                </c:pt>
                <c:pt idx="536">
                  <c:v>7.8667394973181235</c:v>
                </c:pt>
                <c:pt idx="537">
                  <c:v>7.8667394973181235</c:v>
                </c:pt>
                <c:pt idx="538">
                  <c:v>7.8667394973181235</c:v>
                </c:pt>
                <c:pt idx="539">
                  <c:v>7.8667394973181235</c:v>
                </c:pt>
                <c:pt idx="540">
                  <c:v>7.8667394973181235</c:v>
                </c:pt>
                <c:pt idx="541">
                  <c:v>7.8667394973181235</c:v>
                </c:pt>
                <c:pt idx="542">
                  <c:v>7.8667394973181235</c:v>
                </c:pt>
                <c:pt idx="543">
                  <c:v>7.8667394973181235</c:v>
                </c:pt>
                <c:pt idx="544">
                  <c:v>7.8667394973181235</c:v>
                </c:pt>
                <c:pt idx="545">
                  <c:v>7.8667394973181235</c:v>
                </c:pt>
                <c:pt idx="546">
                  <c:v>7.8667394973181235</c:v>
                </c:pt>
                <c:pt idx="547">
                  <c:v>7.8667394973181235</c:v>
                </c:pt>
                <c:pt idx="548">
                  <c:v>7.8667394973181235</c:v>
                </c:pt>
                <c:pt idx="549">
                  <c:v>7.8667394973181235</c:v>
                </c:pt>
                <c:pt idx="550">
                  <c:v>7.8667394973181235</c:v>
                </c:pt>
                <c:pt idx="551">
                  <c:v>7.8667394973181235</c:v>
                </c:pt>
                <c:pt idx="552">
                  <c:v>7.8667394973181235</c:v>
                </c:pt>
                <c:pt idx="553">
                  <c:v>7.8667394973181235</c:v>
                </c:pt>
                <c:pt idx="554">
                  <c:v>7.8667394973181235</c:v>
                </c:pt>
                <c:pt idx="555">
                  <c:v>7.8667394973181235</c:v>
                </c:pt>
                <c:pt idx="556">
                  <c:v>7.8667394973181235</c:v>
                </c:pt>
                <c:pt idx="557">
                  <c:v>7.8667394973181235</c:v>
                </c:pt>
                <c:pt idx="558">
                  <c:v>7.8667394973181235</c:v>
                </c:pt>
                <c:pt idx="559">
                  <c:v>7.8667394973181235</c:v>
                </c:pt>
                <c:pt idx="560">
                  <c:v>7.8667394973181235</c:v>
                </c:pt>
                <c:pt idx="561">
                  <c:v>7.8667394973181235</c:v>
                </c:pt>
                <c:pt idx="562">
                  <c:v>7.8667394973181235</c:v>
                </c:pt>
                <c:pt idx="563">
                  <c:v>7.8667394973181235</c:v>
                </c:pt>
                <c:pt idx="564">
                  <c:v>7.8667394973181235</c:v>
                </c:pt>
                <c:pt idx="565">
                  <c:v>7.8667394973181235</c:v>
                </c:pt>
                <c:pt idx="566">
                  <c:v>7.8667394973181235</c:v>
                </c:pt>
                <c:pt idx="567">
                  <c:v>7.8667394973181235</c:v>
                </c:pt>
                <c:pt idx="568">
                  <c:v>7.8667394973181235</c:v>
                </c:pt>
                <c:pt idx="569">
                  <c:v>7.8667394973181235</c:v>
                </c:pt>
                <c:pt idx="570">
                  <c:v>7.8667394973181235</c:v>
                </c:pt>
                <c:pt idx="571">
                  <c:v>7.8667394973181235</c:v>
                </c:pt>
                <c:pt idx="572">
                  <c:v>7.8667394973181235</c:v>
                </c:pt>
                <c:pt idx="573">
                  <c:v>7.8667394973181235</c:v>
                </c:pt>
                <c:pt idx="574">
                  <c:v>7.8667394973181235</c:v>
                </c:pt>
                <c:pt idx="575">
                  <c:v>7.8667394973181235</c:v>
                </c:pt>
                <c:pt idx="576">
                  <c:v>7.8667394973181235</c:v>
                </c:pt>
                <c:pt idx="577">
                  <c:v>7.8667394973181235</c:v>
                </c:pt>
                <c:pt idx="578">
                  <c:v>7.8667394973181235</c:v>
                </c:pt>
                <c:pt idx="579">
                  <c:v>7.8667394973181235</c:v>
                </c:pt>
                <c:pt idx="580">
                  <c:v>7.8667394973181235</c:v>
                </c:pt>
                <c:pt idx="581">
                  <c:v>7.8667394973181235</c:v>
                </c:pt>
                <c:pt idx="582">
                  <c:v>7.8667394973181235</c:v>
                </c:pt>
                <c:pt idx="583">
                  <c:v>7.8667394973181235</c:v>
                </c:pt>
                <c:pt idx="584">
                  <c:v>7.8667394973181235</c:v>
                </c:pt>
                <c:pt idx="585">
                  <c:v>7.8667394973181235</c:v>
                </c:pt>
                <c:pt idx="586">
                  <c:v>7.8667394973181235</c:v>
                </c:pt>
                <c:pt idx="587">
                  <c:v>7.8667394973181235</c:v>
                </c:pt>
                <c:pt idx="588">
                  <c:v>7.8667394973181235</c:v>
                </c:pt>
                <c:pt idx="589">
                  <c:v>7.8667394973181235</c:v>
                </c:pt>
                <c:pt idx="590">
                  <c:v>7.8667394973181235</c:v>
                </c:pt>
                <c:pt idx="591">
                  <c:v>7.8667394973181235</c:v>
                </c:pt>
                <c:pt idx="592">
                  <c:v>7.8667394973181235</c:v>
                </c:pt>
                <c:pt idx="593">
                  <c:v>7.8667394973181235</c:v>
                </c:pt>
                <c:pt idx="594">
                  <c:v>7.8667394973181235</c:v>
                </c:pt>
                <c:pt idx="595">
                  <c:v>7.8667394973181235</c:v>
                </c:pt>
                <c:pt idx="596">
                  <c:v>7.8667394973181235</c:v>
                </c:pt>
                <c:pt idx="597">
                  <c:v>7.8667394973181235</c:v>
                </c:pt>
                <c:pt idx="598">
                  <c:v>7.8667394973181235</c:v>
                </c:pt>
                <c:pt idx="599">
                  <c:v>7.8667394973181235</c:v>
                </c:pt>
                <c:pt idx="600">
                  <c:v>7.8667394973181235</c:v>
                </c:pt>
                <c:pt idx="601">
                  <c:v>7.8667394973181235</c:v>
                </c:pt>
                <c:pt idx="602">
                  <c:v>7.8667394973181235</c:v>
                </c:pt>
                <c:pt idx="603">
                  <c:v>7.8667394973181235</c:v>
                </c:pt>
                <c:pt idx="604">
                  <c:v>7.8269079049266397</c:v>
                </c:pt>
                <c:pt idx="605">
                  <c:v>7.8269079049266397</c:v>
                </c:pt>
                <c:pt idx="606">
                  <c:v>7.7868725703745847</c:v>
                </c:pt>
                <c:pt idx="607">
                  <c:v>7.7868725703745847</c:v>
                </c:pt>
                <c:pt idx="608">
                  <c:v>7.7466303348687733</c:v>
                </c:pt>
                <c:pt idx="609">
                  <c:v>7.7466303348687733</c:v>
                </c:pt>
                <c:pt idx="610">
                  <c:v>7.7061779571410005</c:v>
                </c:pt>
                <c:pt idx="611">
                  <c:v>7.7061779571410005</c:v>
                </c:pt>
                <c:pt idx="612">
                  <c:v>7.665512110401469</c:v>
                </c:pt>
                <c:pt idx="613">
                  <c:v>7.665512110401469</c:v>
                </c:pt>
                <c:pt idx="614">
                  <c:v>7.6246293791459943</c:v>
                </c:pt>
                <c:pt idx="615">
                  <c:v>7.6246293791459943</c:v>
                </c:pt>
                <c:pt idx="616">
                  <c:v>7.5835262558082785</c:v>
                </c:pt>
                <c:pt idx="617">
                  <c:v>7.5835262558082785</c:v>
                </c:pt>
                <c:pt idx="618">
                  <c:v>7.5421991372480148</c:v>
                </c:pt>
                <c:pt idx="619">
                  <c:v>7.5421991372480148</c:v>
                </c:pt>
                <c:pt idx="620">
                  <c:v>7.500644321064831</c:v>
                </c:pt>
                <c:pt idx="621">
                  <c:v>7.500644321064831</c:v>
                </c:pt>
                <c:pt idx="622">
                  <c:v>7.4588580017274229</c:v>
                </c:pt>
                <c:pt idx="623">
                  <c:v>7.4588580017274229</c:v>
                </c:pt>
                <c:pt idx="624">
                  <c:v>7.4168362665064231</c:v>
                </c:pt>
                <c:pt idx="625">
                  <c:v>7.4168362665064231</c:v>
                </c:pt>
                <c:pt idx="626">
                  <c:v>7.3745750911986949</c:v>
                </c:pt>
                <c:pt idx="627">
                  <c:v>7.3745750911986949</c:v>
                </c:pt>
                <c:pt idx="628">
                  <c:v>7.332070335629826</c:v>
                </c:pt>
                <c:pt idx="629">
                  <c:v>7.332070335629826</c:v>
                </c:pt>
                <c:pt idx="630">
                  <c:v>7.2893177389206141</c:v>
                </c:pt>
                <c:pt idx="631">
                  <c:v>7.2893177389206141</c:v>
                </c:pt>
                <c:pt idx="632">
                  <c:v>7.2463129145022034</c:v>
                </c:pt>
                <c:pt idx="633">
                  <c:v>7.2463129145022034</c:v>
                </c:pt>
                <c:pt idx="634">
                  <c:v>7.2030513448633853</c:v>
                </c:pt>
                <c:pt idx="635">
                  <c:v>7.2030513448633853</c:v>
                </c:pt>
                <c:pt idx="636">
                  <c:v>7.1595283760122461</c:v>
                </c:pt>
                <c:pt idx="637">
                  <c:v>7.1595283760122461</c:v>
                </c:pt>
                <c:pt idx="638">
                  <c:v>7.1157392116329667</c:v>
                </c:pt>
                <c:pt idx="639">
                  <c:v>7.1157392116329667</c:v>
                </c:pt>
                <c:pt idx="640">
                  <c:v>7.071678906916973</c:v>
                </c:pt>
                <c:pt idx="641">
                  <c:v>7.071678906916973</c:v>
                </c:pt>
                <c:pt idx="642">
                  <c:v>7.0273423620460207</c:v>
                </c:pt>
                <c:pt idx="643">
                  <c:v>7.0273423620460207</c:v>
                </c:pt>
                <c:pt idx="644">
                  <c:v>6.9827243153028702</c:v>
                </c:pt>
                <c:pt idx="645">
                  <c:v>6.9827243153028702</c:v>
                </c:pt>
                <c:pt idx="646">
                  <c:v>6.937819335783237</c:v>
                </c:pt>
                <c:pt idx="647">
                  <c:v>6.937819335783237</c:v>
                </c:pt>
                <c:pt idx="648">
                  <c:v>6.8926218156804149</c:v>
                </c:pt>
                <c:pt idx="649">
                  <c:v>6.8926218156804149</c:v>
                </c:pt>
                <c:pt idx="650">
                  <c:v>6.8471259621115665</c:v>
                </c:pt>
                <c:pt idx="651">
                  <c:v>6.8471259621115665</c:v>
                </c:pt>
                <c:pt idx="652">
                  <c:v>6.8013257884519573</c:v>
                </c:pt>
                <c:pt idx="653">
                  <c:v>6.8013257884519573</c:v>
                </c:pt>
                <c:pt idx="654">
                  <c:v>6.7552151051404188</c:v>
                </c:pt>
                <c:pt idx="655">
                  <c:v>6.7552151051404188</c:v>
                </c:pt>
                <c:pt idx="656">
                  <c:v>6.7087875099160863</c:v>
                </c:pt>
                <c:pt idx="657">
                  <c:v>6.7087875099160863</c:v>
                </c:pt>
                <c:pt idx="658">
                  <c:v>6.6620363774428037</c:v>
                </c:pt>
                <c:pt idx="659">
                  <c:v>6.6620363774428037</c:v>
                </c:pt>
                <c:pt idx="660">
                  <c:v>6.6149548482735963</c:v>
                </c:pt>
                <c:pt idx="661">
                  <c:v>6.6149548482735963</c:v>
                </c:pt>
                <c:pt idx="662">
                  <c:v>6.5675358171031757</c:v>
                </c:pt>
                <c:pt idx="663">
                  <c:v>6.5675358171031757</c:v>
                </c:pt>
                <c:pt idx="664">
                  <c:v>6.5197719202515163</c:v>
                </c:pt>
                <c:pt idx="665">
                  <c:v>6.5197719202515163</c:v>
                </c:pt>
                <c:pt idx="666">
                  <c:v>6.4716555223160803</c:v>
                </c:pt>
                <c:pt idx="667">
                  <c:v>6.4716555223160803</c:v>
                </c:pt>
                <c:pt idx="668">
                  <c:v>6.4231787019241997</c:v>
                </c:pt>
                <c:pt idx="669">
                  <c:v>6.4231787019241997</c:v>
                </c:pt>
                <c:pt idx="670">
                  <c:v>6.3743332365103278</c:v>
                </c:pt>
                <c:pt idx="671">
                  <c:v>6.3743332365103278</c:v>
                </c:pt>
                <c:pt idx="672">
                  <c:v>6.3251105860353443</c:v>
                </c:pt>
                <c:pt idx="673">
                  <c:v>6.3251105860353443</c:v>
                </c:pt>
                <c:pt idx="674">
                  <c:v>6.2755018755566354</c:v>
                </c:pt>
                <c:pt idx="675">
                  <c:v>6.2755018755566354</c:v>
                </c:pt>
                <c:pt idx="676">
                  <c:v>6.2254978765482161</c:v>
                </c:pt>
                <c:pt idx="677">
                  <c:v>6.2254978765482161</c:v>
                </c:pt>
                <c:pt idx="678">
                  <c:v>6.1750889868595662</c:v>
                </c:pt>
                <c:pt idx="679">
                  <c:v>6.1750889868595662</c:v>
                </c:pt>
                <c:pt idx="680">
                  <c:v>6.1242652091899403</c:v>
                </c:pt>
                <c:pt idx="681">
                  <c:v>6.1242652091899403</c:v>
                </c:pt>
                <c:pt idx="682">
                  <c:v>6.0730161279414885</c:v>
                </c:pt>
                <c:pt idx="683">
                  <c:v>6.0730161279414885</c:v>
                </c:pt>
                <c:pt idx="684">
                  <c:v>6.0213308842994335</c:v>
                </c:pt>
                <c:pt idx="685">
                  <c:v>6.0213308842994335</c:v>
                </c:pt>
                <c:pt idx="686">
                  <c:v>5.9691981493704338</c:v>
                </c:pt>
                <c:pt idx="687">
                  <c:v>5.9691981493704338</c:v>
                </c:pt>
                <c:pt idx="688">
                  <c:v>5.9166060951909589</c:v>
                </c:pt>
                <c:pt idx="689">
                  <c:v>5.9166060951909589</c:v>
                </c:pt>
                <c:pt idx="690">
                  <c:v>5.8635423633955241</c:v>
                </c:pt>
                <c:pt idx="691">
                  <c:v>5.8635423633955241</c:v>
                </c:pt>
                <c:pt idx="692">
                  <c:v>5.8099940313097207</c:v>
                </c:pt>
                <c:pt idx="693">
                  <c:v>5.8099940313097207</c:v>
                </c:pt>
                <c:pt idx="694">
                  <c:v>5.7559475752045142</c:v>
                </c:pt>
                <c:pt idx="695">
                  <c:v>5.7559475752045142</c:v>
                </c:pt>
                <c:pt idx="696">
                  <c:v>5.701388830415846</c:v>
                </c:pt>
                <c:pt idx="697">
                  <c:v>5.701388830415846</c:v>
                </c:pt>
                <c:pt idx="698">
                  <c:v>5.6463029479963689</c:v>
                </c:pt>
                <c:pt idx="699">
                  <c:v>5.6463029479963689</c:v>
                </c:pt>
                <c:pt idx="700">
                  <c:v>5.5906743475234979</c:v>
                </c:pt>
                <c:pt idx="701">
                  <c:v>5.5906743475234979</c:v>
                </c:pt>
                <c:pt idx="702">
                  <c:v>5.5344866656388403</c:v>
                </c:pt>
                <c:pt idx="703">
                  <c:v>5.5344866656388403</c:v>
                </c:pt>
                <c:pt idx="704">
                  <c:v>5.4777226998374164</c:v>
                </c:pt>
                <c:pt idx="705">
                  <c:v>5.4777226998374164</c:v>
                </c:pt>
                <c:pt idx="706">
                  <c:v>5.4203643469595368</c:v>
                </c:pt>
                <c:pt idx="707">
                  <c:v>5.4203643469595368</c:v>
                </c:pt>
                <c:pt idx="708">
                  <c:v>5.3623925357621083</c:v>
                </c:pt>
                <c:pt idx="709">
                  <c:v>5.3623925357621083</c:v>
                </c:pt>
                <c:pt idx="710">
                  <c:v>5.3037871528576046</c:v>
                </c:pt>
                <c:pt idx="711">
                  <c:v>5.3037871528576046</c:v>
                </c:pt>
                <c:pt idx="712">
                  <c:v>5.2445269612055636</c:v>
                </c:pt>
                <c:pt idx="713">
                  <c:v>5.2445269612055636</c:v>
                </c:pt>
                <c:pt idx="714">
                  <c:v>5.1845895102203565</c:v>
                </c:pt>
                <c:pt idx="715">
                  <c:v>5.1845895102203565</c:v>
                </c:pt>
                <c:pt idx="716">
                  <c:v>5.1239510364166101</c:v>
                </c:pt>
                <c:pt idx="717">
                  <c:v>5.1239510364166101</c:v>
                </c:pt>
                <c:pt idx="718">
                  <c:v>5.0625863533457522</c:v>
                </c:pt>
                <c:pt idx="719">
                  <c:v>5.0625863533457522</c:v>
                </c:pt>
                <c:pt idx="720">
                  <c:v>5.0004687293783201</c:v>
                </c:pt>
                <c:pt idx="721">
                  <c:v>5.0004687293783201</c:v>
                </c:pt>
                <c:pt idx="722">
                  <c:v>4.9375697516502912</c:v>
                </c:pt>
                <c:pt idx="723">
                  <c:v>4.9375697516502912</c:v>
                </c:pt>
                <c:pt idx="724">
                  <c:v>4.8738591742096418</c:v>
                </c:pt>
                <c:pt idx="725">
                  <c:v>4.8738591742096418</c:v>
                </c:pt>
                <c:pt idx="726">
                  <c:v>4.8093047480611695</c:v>
                </c:pt>
                <c:pt idx="727">
                  <c:v>4.8093047480611695</c:v>
                </c:pt>
                <c:pt idx="728">
                  <c:v>4.7438720304004729</c:v>
                </c:pt>
                <c:pt idx="729">
                  <c:v>4.7438720304004729</c:v>
                </c:pt>
                <c:pt idx="730">
                  <c:v>4.6775241698354311</c:v>
                </c:pt>
                <c:pt idx="731">
                  <c:v>4.6775241698354311</c:v>
                </c:pt>
                <c:pt idx="732">
                  <c:v>4.6102216637946336</c:v>
                </c:pt>
                <c:pt idx="733">
                  <c:v>4.6102216637946336</c:v>
                </c:pt>
                <c:pt idx="734">
                  <c:v>4.5419220835902685</c:v>
                </c:pt>
                <c:pt idx="735">
                  <c:v>4.5419220835902685</c:v>
                </c:pt>
                <c:pt idx="736">
                  <c:v>4.4725797617033942</c:v>
                </c:pt>
                <c:pt idx="737">
                  <c:v>4.4725797617033942</c:v>
                </c:pt>
                <c:pt idx="738">
                  <c:v>4.4021454347474354</c:v>
                </c:pt>
                <c:pt idx="739">
                  <c:v>4.4021454347474354</c:v>
                </c:pt>
                <c:pt idx="740">
                  <c:v>4.330565834182436</c:v>
                </c:pt>
                <c:pt idx="741">
                  <c:v>4.330565834182436</c:v>
                </c:pt>
                <c:pt idx="742">
                  <c:v>4.2577832151205461</c:v>
                </c:pt>
                <c:pt idx="743">
                  <c:v>4.2577832151205461</c:v>
                </c:pt>
                <c:pt idx="744">
                  <c:v>4.1837348113793196</c:v>
                </c:pt>
                <c:pt idx="745">
                  <c:v>4.1837348113793196</c:v>
                </c:pt>
                <c:pt idx="746">
                  <c:v>4.1083522021652774</c:v>
                </c:pt>
                <c:pt idx="747">
                  <c:v>4.1083522021652774</c:v>
                </c:pt>
                <c:pt idx="748">
                  <c:v>4.0315605722182628</c:v>
                </c:pt>
                <c:pt idx="749">
                  <c:v>4.0315605722182628</c:v>
                </c:pt>
                <c:pt idx="750">
                  <c:v>3.953277842660627</c:v>
                </c:pt>
                <c:pt idx="751">
                  <c:v>3.953277842660627</c:v>
                </c:pt>
                <c:pt idx="752">
                  <c:v>3.8734136438189979</c:v>
                </c:pt>
                <c:pt idx="753">
                  <c:v>3.8734136438189979</c:v>
                </c:pt>
                <c:pt idx="754">
                  <c:v>3.7918680934228082</c:v>
                </c:pt>
                <c:pt idx="755">
                  <c:v>3.7918680934228082</c:v>
                </c:pt>
                <c:pt idx="756">
                  <c:v>3.7085303331278006</c:v>
                </c:pt>
                <c:pt idx="757">
                  <c:v>3.7085303331278006</c:v>
                </c:pt>
                <c:pt idx="758">
                  <c:v>3.6232767622512996</c:v>
                </c:pt>
                <c:pt idx="759">
                  <c:v>3.6232767622512996</c:v>
                </c:pt>
                <c:pt idx="760">
                  <c:v>3.5359688884621114</c:v>
                </c:pt>
                <c:pt idx="761">
                  <c:v>3.5359688884621114</c:v>
                </c:pt>
                <c:pt idx="762">
                  <c:v>3.4464506887542097</c:v>
                </c:pt>
                <c:pt idx="763">
                  <c:v>3.4464506887542097</c:v>
                </c:pt>
                <c:pt idx="764">
                  <c:v>3.3545453370540974</c:v>
                </c:pt>
                <c:pt idx="765">
                  <c:v>3.3545453370540974</c:v>
                </c:pt>
                <c:pt idx="766">
                  <c:v>3.2600511022075027</c:v>
                </c:pt>
                <c:pt idx="767">
                  <c:v>3.2600511022075027</c:v>
                </c:pt>
                <c:pt idx="768">
                  <c:v>3.1627361439326513</c:v>
                </c:pt>
                <c:pt idx="769">
                  <c:v>3.1627361439326513</c:v>
                </c:pt>
                <c:pt idx="770">
                  <c:v>3.0623318219030429</c:v>
                </c:pt>
                <c:pt idx="771">
                  <c:v>3.0623318219030429</c:v>
                </c:pt>
                <c:pt idx="772">
                  <c:v>2.9585239635334482</c:v>
                </c:pt>
                <c:pt idx="773">
                  <c:v>2.9585239635334482</c:v>
                </c:pt>
                <c:pt idx="774">
                  <c:v>2.8509412739504132</c:v>
                </c:pt>
                <c:pt idx="775">
                  <c:v>2.8509412739504132</c:v>
                </c:pt>
                <c:pt idx="776">
                  <c:v>2.7391396553641223</c:v>
                </c:pt>
                <c:pt idx="777">
                  <c:v>2.7391396553641223</c:v>
                </c:pt>
                <c:pt idx="778">
                  <c:v>2.6225805210933077</c:v>
                </c:pt>
                <c:pt idx="779">
                  <c:v>2.6225805210933077</c:v>
                </c:pt>
                <c:pt idx="780">
                  <c:v>2.50060003174013</c:v>
                </c:pt>
                <c:pt idx="781">
                  <c:v>2.50060003174013</c:v>
                </c:pt>
                <c:pt idx="782">
                  <c:v>2.372364132676533</c:v>
                </c:pt>
                <c:pt idx="783">
                  <c:v>2.372364132676533</c:v>
                </c:pt>
                <c:pt idx="784">
                  <c:v>2.2368004679521589</c:v>
                </c:pt>
                <c:pt idx="785">
                  <c:v>2.2368004679521589</c:v>
                </c:pt>
                <c:pt idx="786">
                  <c:v>2.0924907603423408</c:v>
                </c:pt>
                <c:pt idx="787">
                  <c:v>2.0924907603423408</c:v>
                </c:pt>
                <c:pt idx="788">
                  <c:v>1.9374914447614255</c:v>
                </c:pt>
                <c:pt idx="789">
                  <c:v>1.9374914447614255</c:v>
                </c:pt>
                <c:pt idx="790">
                  <c:v>1.7690139278256478</c:v>
                </c:pt>
                <c:pt idx="791">
                  <c:v>1.7690139278256478</c:v>
                </c:pt>
                <c:pt idx="792">
                  <c:v>1.5828019354229459</c:v>
                </c:pt>
                <c:pt idx="793">
                  <c:v>1.5828019354229459</c:v>
                </c:pt>
                <c:pt idx="794">
                  <c:v>1.37176167736655</c:v>
                </c:pt>
                <c:pt idx="795">
                  <c:v>1.37176167736655</c:v>
                </c:pt>
                <c:pt idx="796">
                  <c:v>1.1223504632998995</c:v>
                </c:pt>
                <c:pt idx="797">
                  <c:v>1.1223504632998995</c:v>
                </c:pt>
                <c:pt idx="798">
                  <c:v>0.80167890235706063</c:v>
                </c:pt>
                <c:pt idx="799">
                  <c:v>0.80167890235706063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15-41BE-89B6-AF4BF9EEE418}"/>
            </c:ext>
          </c:extLst>
        </c:ser>
        <c:ser>
          <c:idx val="1"/>
          <c:order val="1"/>
          <c:tx>
            <c:strRef>
              <c:f>Sheet3!$Q$2</c:f>
              <c:strCache>
                <c:ptCount val="1"/>
                <c:pt idx="0">
                  <c:v>理想</c:v>
                </c:pt>
              </c:strCache>
            </c:strRef>
          </c:tx>
          <c:spPr>
            <a:ln w="25400" cap="flat" cmpd="sng" algn="ctr">
              <a:solidFill>
                <a:srgbClr val="FFC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Sheet3!$Q$3:$Q$6</c:f>
              <c:numCache>
                <c:formatCode>General</c:formatCode>
                <c:ptCount val="4"/>
                <c:pt idx="0">
                  <c:v>0</c:v>
                </c:pt>
                <c:pt idx="1">
                  <c:v>0.3926990816987242</c:v>
                </c:pt>
                <c:pt idx="2">
                  <c:v>0.79999999999999993</c:v>
                </c:pt>
                <c:pt idx="3">
                  <c:v>1.1926990816987242</c:v>
                </c:pt>
              </c:numCache>
            </c:numRef>
          </c:xVal>
          <c:yVal>
            <c:numRef>
              <c:f>Sheet3!$R$3:$R$6</c:f>
              <c:numCache>
                <c:formatCode>General</c:formatCode>
                <c:ptCount val="4"/>
                <c:pt idx="0">
                  <c:v>0</c:v>
                </c:pt>
                <c:pt idx="1">
                  <c:v>7.8539816339744837</c:v>
                </c:pt>
                <c:pt idx="2">
                  <c:v>7.8539816339744837</c:v>
                </c:pt>
                <c:pt idx="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15-41BE-89B6-AF4BF9EEE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4048"/>
        <c:axId val="204035968"/>
      </c:scatterChart>
      <c:valAx>
        <c:axId val="2040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200"/>
                  <a:t>経過時間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035968"/>
        <c:crosses val="autoZero"/>
        <c:crossBetween val="midCat"/>
      </c:valAx>
      <c:valAx>
        <c:axId val="2040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200"/>
                  <a:t>速度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03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47625</xdr:colOff>
      <xdr:row>2</xdr:row>
      <xdr:rowOff>122279</xdr:rowOff>
    </xdr:from>
    <xdr:to>
      <xdr:col>33</xdr:col>
      <xdr:colOff>714375</xdr:colOff>
      <xdr:row>22</xdr:row>
      <xdr:rowOff>219074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24</xdr:row>
      <xdr:rowOff>35720</xdr:rowOff>
    </xdr:from>
    <xdr:to>
      <xdr:col>9</xdr:col>
      <xdr:colOff>821530</xdr:colOff>
      <xdr:row>38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E17B600D-8BA1-4B62-A2C7-231A70F57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822334</xdr:colOff>
      <xdr:row>8</xdr:row>
      <xdr:rowOff>135235</xdr:rowOff>
    </xdr:from>
    <xdr:to>
      <xdr:col>13</xdr:col>
      <xdr:colOff>355227</xdr:colOff>
      <xdr:row>24</xdr:row>
      <xdr:rowOff>10086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9A5DC0AE-D076-4B46-889C-B19F2FFC3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3"/>
  <sheetViews>
    <sheetView topLeftCell="J1" zoomScaleNormal="100" workbookViewId="0">
      <selection activeCell="L12" sqref="L12"/>
    </sheetView>
  </sheetViews>
  <sheetFormatPr defaultRowHeight="18.75" x14ac:dyDescent="0.2"/>
  <cols>
    <col min="1" max="9" width="10.875" style="1" hidden="1" customWidth="1"/>
    <col min="10" max="10" width="14.375" style="1" customWidth="1"/>
    <col min="11" max="1029" width="10.875" style="1" customWidth="1"/>
    <col min="1030" max="16384" width="9" style="1"/>
  </cols>
  <sheetData>
    <row r="1" spans="1:23" x14ac:dyDescent="0.2">
      <c r="B1" s="1">
        <f>SUM(B3:B23)</f>
        <v>8.6631242221008695E-2</v>
      </c>
      <c r="E1" s="1">
        <f>SUM(E3:E43)</f>
        <v>0.16702370843611702</v>
      </c>
      <c r="H1" s="1">
        <f>SUM(H3:H83)</f>
        <v>0.32792757209918766</v>
      </c>
      <c r="U1" s="1">
        <f>SUM(U3:U1003)</f>
        <v>0.8060000000000006</v>
      </c>
    </row>
    <row r="2" spans="1:23" x14ac:dyDescent="0.2">
      <c r="Q2" s="1" t="s">
        <v>0</v>
      </c>
      <c r="T2" s="1" t="s">
        <v>1</v>
      </c>
      <c r="U2" s="1" t="s">
        <v>17</v>
      </c>
      <c r="W2" s="1" t="s">
        <v>16</v>
      </c>
    </row>
    <row r="3" spans="1:23" x14ac:dyDescent="0.2">
      <c r="A3" s="1">
        <v>100</v>
      </c>
      <c r="B3" s="1">
        <f t="shared" ref="B3:B23" si="0">1/A3</f>
        <v>0.01</v>
      </c>
      <c r="D3" s="1">
        <v>100</v>
      </c>
      <c r="E3" s="1">
        <f t="shared" ref="E3:E43" si="1">1/D3</f>
        <v>0.01</v>
      </c>
      <c r="G3" s="1">
        <v>100</v>
      </c>
      <c r="H3" s="1">
        <f t="shared" ref="H3:H34" si="2">1/G3</f>
        <v>0.01</v>
      </c>
      <c r="J3" s="1" t="s">
        <v>2</v>
      </c>
      <c r="K3" s="2">
        <f>K4*0.25</f>
        <v>125</v>
      </c>
      <c r="L3" s="1" t="s">
        <v>64</v>
      </c>
      <c r="M3" s="1">
        <f>K3*K12</f>
        <v>112.5</v>
      </c>
      <c r="N3" s="1" t="s">
        <v>62</v>
      </c>
      <c r="O3" s="4">
        <f>M3*PI()/180</f>
        <v>1.9634954084936207</v>
      </c>
      <c r="P3" s="1" t="s">
        <v>66</v>
      </c>
      <c r="Q3" s="1">
        <v>0</v>
      </c>
      <c r="R3" s="1">
        <f>IF($K$18&lt;=Q3,R2-$K$8,IF($K$17&lt;Q3,$K$4,$K$3+$K$6*Q3))</f>
        <v>125</v>
      </c>
      <c r="S3" s="1">
        <f>IF(R3&gt;=$K$4,$K$4,R3)</f>
        <v>125</v>
      </c>
      <c r="T3" s="1">
        <f>IF(S3&lt;$K$3,0,S3)</f>
        <v>125</v>
      </c>
      <c r="U3" s="1">
        <f>IFERROR(1/T3,0)</f>
        <v>8.0000000000000002E-3</v>
      </c>
      <c r="V3" s="1">
        <f>$K$12*Q3</f>
        <v>0</v>
      </c>
      <c r="W3" s="1">
        <f>U3</f>
        <v>8.0000000000000002E-3</v>
      </c>
    </row>
    <row r="4" spans="1:23" x14ac:dyDescent="0.2">
      <c r="A4" s="1">
        <v>120</v>
      </c>
      <c r="B4" s="1">
        <f t="shared" si="0"/>
        <v>8.3333333333333332E-3</v>
      </c>
      <c r="D4" s="1">
        <v>110</v>
      </c>
      <c r="E4" s="1">
        <f t="shared" si="1"/>
        <v>9.0909090909090905E-3</v>
      </c>
      <c r="G4" s="1">
        <v>105</v>
      </c>
      <c r="H4" s="1">
        <f t="shared" si="2"/>
        <v>9.5238095238095247E-3</v>
      </c>
      <c r="J4" s="1" t="s">
        <v>3</v>
      </c>
      <c r="K4" s="2">
        <v>500</v>
      </c>
      <c r="L4" s="1" t="s">
        <v>65</v>
      </c>
      <c r="M4" s="1">
        <f>K4*K12</f>
        <v>450</v>
      </c>
      <c r="N4" s="1" t="s">
        <v>62</v>
      </c>
      <c r="O4" s="4">
        <f>M4*PI()/180</f>
        <v>7.8539816339744828</v>
      </c>
      <c r="P4" s="1" t="s">
        <v>66</v>
      </c>
      <c r="Q4" s="1">
        <v>1</v>
      </c>
      <c r="R4" s="1">
        <f>IF($K$18&lt;=Q4,R3-$K$8,IF($K$17&lt;Q4,$K$4,$K$3+$K$6*Q4))</f>
        <v>500</v>
      </c>
      <c r="S4" s="1">
        <f t="shared" ref="S4:S67" si="3">IF(R4&gt;=$K$4,$K$4,R4)</f>
        <v>500</v>
      </c>
      <c r="T4" s="1">
        <f t="shared" ref="T4:T67" si="4">IF(S4&lt;$K$3,0,S4)</f>
        <v>500</v>
      </c>
      <c r="U4" s="1">
        <f t="shared" ref="U4:U67" si="5">IFERROR(1/T4,0)</f>
        <v>2E-3</v>
      </c>
      <c r="V4" s="1">
        <f t="shared" ref="V4:V66" si="6">$K$12*Q4</f>
        <v>0.9</v>
      </c>
      <c r="W4" s="1">
        <f>W3+U4</f>
        <v>0.01</v>
      </c>
    </row>
    <row r="5" spans="1:23" x14ac:dyDescent="0.2">
      <c r="A5" s="1">
        <v>140</v>
      </c>
      <c r="B5" s="1">
        <f t="shared" si="0"/>
        <v>7.1428571428571426E-3</v>
      </c>
      <c r="D5" s="1">
        <v>120</v>
      </c>
      <c r="E5" s="1">
        <f t="shared" si="1"/>
        <v>8.3333333333333332E-3</v>
      </c>
      <c r="G5" s="1">
        <v>110</v>
      </c>
      <c r="H5" s="1">
        <f t="shared" si="2"/>
        <v>9.0909090909090905E-3</v>
      </c>
      <c r="Q5" s="1">
        <v>2</v>
      </c>
      <c r="R5" s="1">
        <f t="shared" ref="R5:R67" si="7">IF($K$18&lt;=Q5,R4-$K$8,IF($K$17&lt;Q5,$K$4,$K$3+$K$6*Q5))</f>
        <v>500</v>
      </c>
      <c r="S5" s="1">
        <f t="shared" si="3"/>
        <v>500</v>
      </c>
      <c r="T5" s="1">
        <f t="shared" si="4"/>
        <v>500</v>
      </c>
      <c r="U5" s="1">
        <f t="shared" si="5"/>
        <v>2E-3</v>
      </c>
      <c r="V5" s="1">
        <f t="shared" si="6"/>
        <v>1.8</v>
      </c>
      <c r="W5" s="1">
        <f t="shared" ref="W5:W68" si="8">W4+U5</f>
        <v>1.2E-2</v>
      </c>
    </row>
    <row r="6" spans="1:23" ht="20.25" x14ac:dyDescent="0.2">
      <c r="A6" s="1">
        <v>160</v>
      </c>
      <c r="B6" s="1">
        <f t="shared" si="0"/>
        <v>6.2500000000000003E-3</v>
      </c>
      <c r="D6" s="1">
        <v>130</v>
      </c>
      <c r="E6" s="1">
        <f t="shared" si="1"/>
        <v>7.6923076923076927E-3</v>
      </c>
      <c r="G6" s="1">
        <v>115</v>
      </c>
      <c r="H6" s="1">
        <f t="shared" si="2"/>
        <v>8.6956521739130436E-3</v>
      </c>
      <c r="J6" s="1" t="s">
        <v>4</v>
      </c>
      <c r="K6" s="2">
        <v>3000</v>
      </c>
      <c r="L6" s="1" t="s">
        <v>1</v>
      </c>
      <c r="M6" s="1">
        <f>K6*K12</f>
        <v>2700</v>
      </c>
      <c r="N6" s="1" t="s">
        <v>63</v>
      </c>
      <c r="O6" s="4">
        <f>M6*PI()/180</f>
        <v>47.1238898038469</v>
      </c>
      <c r="P6" s="1" t="s">
        <v>67</v>
      </c>
      <c r="Q6" s="1">
        <v>3</v>
      </c>
      <c r="R6" s="1">
        <f t="shared" si="7"/>
        <v>500</v>
      </c>
      <c r="S6" s="1">
        <f t="shared" si="3"/>
        <v>500</v>
      </c>
      <c r="T6" s="1">
        <f t="shared" si="4"/>
        <v>500</v>
      </c>
      <c r="U6" s="1">
        <f t="shared" si="5"/>
        <v>2E-3</v>
      </c>
      <c r="V6" s="1">
        <f t="shared" si="6"/>
        <v>2.7</v>
      </c>
      <c r="W6" s="1">
        <f t="shared" si="8"/>
        <v>1.4E-2</v>
      </c>
    </row>
    <row r="7" spans="1:23" x14ac:dyDescent="0.2">
      <c r="A7" s="1">
        <v>180</v>
      </c>
      <c r="B7" s="1">
        <f t="shared" si="0"/>
        <v>5.5555555555555558E-3</v>
      </c>
      <c r="D7" s="1">
        <v>140</v>
      </c>
      <c r="E7" s="1">
        <f t="shared" si="1"/>
        <v>7.1428571428571426E-3</v>
      </c>
      <c r="G7" s="1">
        <v>120</v>
      </c>
      <c r="H7" s="1">
        <f t="shared" si="2"/>
        <v>8.3333333333333332E-3</v>
      </c>
      <c r="J7" s="1" t="s">
        <v>5</v>
      </c>
      <c r="K7" s="1">
        <f>(K4-K3)/K6</f>
        <v>0.125</v>
      </c>
      <c r="L7" s="1" t="s">
        <v>6</v>
      </c>
      <c r="Q7" s="1">
        <v>4</v>
      </c>
      <c r="R7" s="1">
        <f t="shared" si="7"/>
        <v>500</v>
      </c>
      <c r="S7" s="1">
        <f t="shared" si="3"/>
        <v>500</v>
      </c>
      <c r="T7" s="1">
        <f t="shared" si="4"/>
        <v>500</v>
      </c>
      <c r="U7" s="1">
        <f t="shared" si="5"/>
        <v>2E-3</v>
      </c>
      <c r="V7" s="1">
        <f t="shared" si="6"/>
        <v>3.6</v>
      </c>
      <c r="W7" s="1">
        <f t="shared" si="8"/>
        <v>1.6E-2</v>
      </c>
    </row>
    <row r="8" spans="1:23" ht="20.25" x14ac:dyDescent="0.2">
      <c r="A8" s="1">
        <v>200</v>
      </c>
      <c r="B8" s="1">
        <f t="shared" si="0"/>
        <v>5.0000000000000001E-3</v>
      </c>
      <c r="D8" s="1">
        <v>150</v>
      </c>
      <c r="E8" s="1">
        <f t="shared" si="1"/>
        <v>6.6666666666666671E-3</v>
      </c>
      <c r="G8" s="1">
        <v>125</v>
      </c>
      <c r="H8" s="1">
        <f t="shared" si="2"/>
        <v>8.0000000000000002E-3</v>
      </c>
      <c r="J8" s="1" t="s">
        <v>7</v>
      </c>
      <c r="K8" s="2">
        <v>3000</v>
      </c>
      <c r="L8" s="1" t="s">
        <v>1</v>
      </c>
      <c r="M8" s="1">
        <f>K8*K12</f>
        <v>2700</v>
      </c>
      <c r="N8" s="1" t="s">
        <v>63</v>
      </c>
      <c r="O8" s="4">
        <f>M8*PI()/180</f>
        <v>47.1238898038469</v>
      </c>
      <c r="P8" s="1" t="s">
        <v>67</v>
      </c>
      <c r="Q8" s="1">
        <v>5</v>
      </c>
      <c r="R8" s="1">
        <f t="shared" si="7"/>
        <v>500</v>
      </c>
      <c r="S8" s="1">
        <f t="shared" si="3"/>
        <v>500</v>
      </c>
      <c r="T8" s="1">
        <f t="shared" si="4"/>
        <v>500</v>
      </c>
      <c r="U8" s="1">
        <f t="shared" si="5"/>
        <v>2E-3</v>
      </c>
      <c r="V8" s="1">
        <f t="shared" si="6"/>
        <v>4.5</v>
      </c>
      <c r="W8" s="1">
        <f t="shared" si="8"/>
        <v>1.8000000000000002E-2</v>
      </c>
    </row>
    <row r="9" spans="1:23" x14ac:dyDescent="0.2">
      <c r="A9" s="1">
        <v>220</v>
      </c>
      <c r="B9" s="1">
        <f t="shared" si="0"/>
        <v>4.5454545454545452E-3</v>
      </c>
      <c r="D9" s="1">
        <v>160</v>
      </c>
      <c r="E9" s="1">
        <f t="shared" si="1"/>
        <v>6.2500000000000003E-3</v>
      </c>
      <c r="G9" s="1">
        <v>130</v>
      </c>
      <c r="H9" s="1">
        <f t="shared" si="2"/>
        <v>7.6923076923076927E-3</v>
      </c>
      <c r="J9" s="1" t="s">
        <v>8</v>
      </c>
      <c r="K9" s="1">
        <f>(K4-K3)/K8</f>
        <v>0.125</v>
      </c>
      <c r="L9" s="1" t="s">
        <v>6</v>
      </c>
      <c r="Q9" s="1">
        <v>6</v>
      </c>
      <c r="R9" s="1">
        <f t="shared" si="7"/>
        <v>500</v>
      </c>
      <c r="S9" s="1">
        <f t="shared" si="3"/>
        <v>500</v>
      </c>
      <c r="T9" s="1">
        <f t="shared" si="4"/>
        <v>500</v>
      </c>
      <c r="U9" s="1">
        <f t="shared" si="5"/>
        <v>2E-3</v>
      </c>
      <c r="V9" s="1">
        <f t="shared" si="6"/>
        <v>5.4</v>
      </c>
      <c r="W9" s="1">
        <f t="shared" si="8"/>
        <v>2.0000000000000004E-2</v>
      </c>
    </row>
    <row r="10" spans="1:23" x14ac:dyDescent="0.2">
      <c r="A10" s="1">
        <v>240</v>
      </c>
      <c r="B10" s="1">
        <f t="shared" si="0"/>
        <v>4.1666666666666666E-3</v>
      </c>
      <c r="D10" s="1">
        <v>170</v>
      </c>
      <c r="E10" s="1">
        <f t="shared" si="1"/>
        <v>5.8823529411764705E-3</v>
      </c>
      <c r="G10" s="1">
        <v>135</v>
      </c>
      <c r="H10" s="1">
        <f t="shared" si="2"/>
        <v>7.4074074074074077E-3</v>
      </c>
      <c r="M10" s="1" t="s">
        <v>60</v>
      </c>
      <c r="Q10" s="1">
        <v>7</v>
      </c>
      <c r="R10" s="1">
        <f t="shared" si="7"/>
        <v>500</v>
      </c>
      <c r="S10" s="1">
        <f t="shared" si="3"/>
        <v>500</v>
      </c>
      <c r="T10" s="1">
        <f t="shared" si="4"/>
        <v>500</v>
      </c>
      <c r="U10" s="1">
        <f t="shared" si="5"/>
        <v>2E-3</v>
      </c>
      <c r="V10" s="1">
        <f t="shared" si="6"/>
        <v>6.3</v>
      </c>
      <c r="W10" s="1">
        <f t="shared" si="8"/>
        <v>2.2000000000000006E-2</v>
      </c>
    </row>
    <row r="11" spans="1:23" x14ac:dyDescent="0.2">
      <c r="A11" s="1">
        <v>260</v>
      </c>
      <c r="B11" s="1">
        <f t="shared" si="0"/>
        <v>3.8461538461538464E-3</v>
      </c>
      <c r="D11" s="1">
        <v>180</v>
      </c>
      <c r="E11" s="1">
        <f t="shared" si="1"/>
        <v>5.5555555555555558E-3</v>
      </c>
      <c r="G11" s="1">
        <v>140</v>
      </c>
      <c r="H11" s="1">
        <f t="shared" si="2"/>
        <v>7.1428571428571426E-3</v>
      </c>
      <c r="Q11" s="1">
        <v>8</v>
      </c>
      <c r="R11" s="1">
        <f t="shared" si="7"/>
        <v>500</v>
      </c>
      <c r="S11" s="1">
        <f t="shared" si="3"/>
        <v>500</v>
      </c>
      <c r="T11" s="1">
        <f t="shared" si="4"/>
        <v>500</v>
      </c>
      <c r="U11" s="1">
        <f t="shared" si="5"/>
        <v>2E-3</v>
      </c>
      <c r="V11" s="1">
        <f t="shared" si="6"/>
        <v>7.2</v>
      </c>
      <c r="W11" s="1">
        <f t="shared" si="8"/>
        <v>2.4000000000000007E-2</v>
      </c>
    </row>
    <row r="12" spans="1:23" x14ac:dyDescent="0.2">
      <c r="A12" s="1">
        <v>280</v>
      </c>
      <c r="B12" s="1">
        <f t="shared" si="0"/>
        <v>3.5714285714285713E-3</v>
      </c>
      <c r="D12" s="1">
        <v>190</v>
      </c>
      <c r="E12" s="1">
        <f t="shared" si="1"/>
        <v>5.263157894736842E-3</v>
      </c>
      <c r="G12" s="1">
        <v>145</v>
      </c>
      <c r="H12" s="1">
        <f t="shared" si="2"/>
        <v>6.8965517241379309E-3</v>
      </c>
      <c r="J12" s="1" t="s">
        <v>9</v>
      </c>
      <c r="K12" s="2">
        <v>0.9</v>
      </c>
      <c r="L12" s="1" t="s">
        <v>93</v>
      </c>
      <c r="O12" s="4">
        <f>K12*PI()/180</f>
        <v>1.5707963267948967E-2</v>
      </c>
      <c r="P12" s="1" t="s">
        <v>68</v>
      </c>
      <c r="Q12" s="1">
        <v>9</v>
      </c>
      <c r="R12" s="1">
        <f t="shared" si="7"/>
        <v>500</v>
      </c>
      <c r="S12" s="1">
        <f t="shared" si="3"/>
        <v>500</v>
      </c>
      <c r="T12" s="1">
        <f t="shared" si="4"/>
        <v>500</v>
      </c>
      <c r="U12" s="1">
        <f t="shared" si="5"/>
        <v>2E-3</v>
      </c>
      <c r="V12" s="1">
        <f t="shared" si="6"/>
        <v>8.1</v>
      </c>
      <c r="W12" s="1">
        <f t="shared" si="8"/>
        <v>2.6000000000000009E-2</v>
      </c>
    </row>
    <row r="13" spans="1:23" x14ac:dyDescent="0.2">
      <c r="A13" s="1">
        <v>300</v>
      </c>
      <c r="B13" s="1">
        <f t="shared" si="0"/>
        <v>3.3333333333333335E-3</v>
      </c>
      <c r="D13" s="1">
        <v>200</v>
      </c>
      <c r="E13" s="1">
        <f t="shared" si="1"/>
        <v>5.0000000000000001E-3</v>
      </c>
      <c r="G13" s="1">
        <v>150</v>
      </c>
      <c r="H13" s="1">
        <f t="shared" si="2"/>
        <v>6.6666666666666671E-3</v>
      </c>
      <c r="O13" s="1">
        <f>2*PI()/O12</f>
        <v>399.99999999999994</v>
      </c>
      <c r="Q13" s="1">
        <v>10</v>
      </c>
      <c r="R13" s="1">
        <f t="shared" si="7"/>
        <v>500</v>
      </c>
      <c r="S13" s="1">
        <f t="shared" si="3"/>
        <v>500</v>
      </c>
      <c r="T13" s="1">
        <f t="shared" si="4"/>
        <v>500</v>
      </c>
      <c r="U13" s="1">
        <f t="shared" si="5"/>
        <v>2E-3</v>
      </c>
      <c r="V13" s="1">
        <f t="shared" si="6"/>
        <v>9</v>
      </c>
      <c r="W13" s="1">
        <f t="shared" si="8"/>
        <v>2.8000000000000011E-2</v>
      </c>
    </row>
    <row r="14" spans="1:23" x14ac:dyDescent="0.2">
      <c r="A14" s="1">
        <v>320</v>
      </c>
      <c r="B14" s="1">
        <f t="shared" si="0"/>
        <v>3.1250000000000002E-3</v>
      </c>
      <c r="D14" s="1">
        <v>210</v>
      </c>
      <c r="E14" s="1">
        <f t="shared" si="1"/>
        <v>4.7619047619047623E-3</v>
      </c>
      <c r="G14" s="1">
        <v>155</v>
      </c>
      <c r="H14" s="1">
        <f t="shared" si="2"/>
        <v>6.4516129032258064E-3</v>
      </c>
      <c r="J14" s="1" t="s">
        <v>10</v>
      </c>
      <c r="K14" s="2">
        <v>360</v>
      </c>
      <c r="L14" s="1" t="s">
        <v>11</v>
      </c>
      <c r="O14" s="4">
        <f>K14*PI()/180</f>
        <v>6.2831853071795862</v>
      </c>
      <c r="P14" s="1" t="s">
        <v>69</v>
      </c>
      <c r="Q14" s="1">
        <v>11</v>
      </c>
      <c r="R14" s="1">
        <f t="shared" si="7"/>
        <v>500</v>
      </c>
      <c r="S14" s="1">
        <f t="shared" si="3"/>
        <v>500</v>
      </c>
      <c r="T14" s="1">
        <f t="shared" si="4"/>
        <v>500</v>
      </c>
      <c r="U14" s="1">
        <f t="shared" si="5"/>
        <v>2E-3</v>
      </c>
      <c r="V14" s="1">
        <f t="shared" si="6"/>
        <v>9.9</v>
      </c>
      <c r="W14" s="1">
        <f t="shared" si="8"/>
        <v>3.0000000000000013E-2</v>
      </c>
    </row>
    <row r="15" spans="1:23" x14ac:dyDescent="0.2">
      <c r="A15" s="1">
        <v>340</v>
      </c>
      <c r="B15" s="1">
        <f t="shared" si="0"/>
        <v>2.9411764705882353E-3</v>
      </c>
      <c r="D15" s="1">
        <v>220</v>
      </c>
      <c r="E15" s="1">
        <f t="shared" si="1"/>
        <v>4.5454545454545452E-3</v>
      </c>
      <c r="G15" s="1">
        <v>160</v>
      </c>
      <c r="H15" s="1">
        <f t="shared" si="2"/>
        <v>6.2500000000000003E-3</v>
      </c>
      <c r="J15" s="1" t="s">
        <v>12</v>
      </c>
      <c r="K15" s="1">
        <f>K14/K12</f>
        <v>400</v>
      </c>
      <c r="L15" s="1" t="s">
        <v>6</v>
      </c>
      <c r="Q15" s="1">
        <v>12</v>
      </c>
      <c r="R15" s="1">
        <f t="shared" si="7"/>
        <v>500</v>
      </c>
      <c r="S15" s="1">
        <f t="shared" si="3"/>
        <v>500</v>
      </c>
      <c r="T15" s="1">
        <f t="shared" si="4"/>
        <v>500</v>
      </c>
      <c r="U15" s="1">
        <f t="shared" si="5"/>
        <v>2E-3</v>
      </c>
      <c r="V15" s="1">
        <f t="shared" si="6"/>
        <v>10.8</v>
      </c>
      <c r="W15" s="1">
        <f t="shared" si="8"/>
        <v>3.2000000000000015E-2</v>
      </c>
    </row>
    <row r="16" spans="1:23" x14ac:dyDescent="0.2">
      <c r="A16" s="1">
        <v>360</v>
      </c>
      <c r="B16" s="1">
        <f t="shared" si="0"/>
        <v>2.7777777777777779E-3</v>
      </c>
      <c r="D16" s="1">
        <v>230</v>
      </c>
      <c r="E16" s="1">
        <f t="shared" si="1"/>
        <v>4.3478260869565218E-3</v>
      </c>
      <c r="G16" s="1">
        <v>165</v>
      </c>
      <c r="H16" s="1">
        <f t="shared" si="2"/>
        <v>6.0606060606060606E-3</v>
      </c>
      <c r="Q16" s="1">
        <v>13</v>
      </c>
      <c r="R16" s="1">
        <f t="shared" si="7"/>
        <v>500</v>
      </c>
      <c r="S16" s="1">
        <f t="shared" si="3"/>
        <v>500</v>
      </c>
      <c r="T16" s="1">
        <f t="shared" si="4"/>
        <v>500</v>
      </c>
      <c r="U16" s="1">
        <f t="shared" si="5"/>
        <v>2E-3</v>
      </c>
      <c r="V16" s="1">
        <f t="shared" si="6"/>
        <v>11.700000000000001</v>
      </c>
      <c r="W16" s="1">
        <f t="shared" si="8"/>
        <v>3.4000000000000016E-2</v>
      </c>
    </row>
    <row r="17" spans="1:25" x14ac:dyDescent="0.2">
      <c r="A17" s="1">
        <v>380</v>
      </c>
      <c r="B17" s="1">
        <f t="shared" si="0"/>
        <v>2.631578947368421E-3</v>
      </c>
      <c r="D17" s="1">
        <v>240</v>
      </c>
      <c r="E17" s="1">
        <f t="shared" si="1"/>
        <v>4.1666666666666666E-3</v>
      </c>
      <c r="G17" s="1">
        <v>170</v>
      </c>
      <c r="H17" s="1">
        <f t="shared" si="2"/>
        <v>5.8823529411764705E-3</v>
      </c>
      <c r="J17" s="1" t="s">
        <v>13</v>
      </c>
      <c r="K17" s="1">
        <f>K7</f>
        <v>0.125</v>
      </c>
      <c r="L17" s="1" t="s">
        <v>15</v>
      </c>
      <c r="Q17" s="1">
        <v>14</v>
      </c>
      <c r="R17" s="1">
        <f t="shared" si="7"/>
        <v>500</v>
      </c>
      <c r="S17" s="1">
        <f t="shared" si="3"/>
        <v>500</v>
      </c>
      <c r="T17" s="1">
        <f t="shared" si="4"/>
        <v>500</v>
      </c>
      <c r="U17" s="1">
        <f t="shared" si="5"/>
        <v>2E-3</v>
      </c>
      <c r="V17" s="1">
        <f t="shared" si="6"/>
        <v>12.6</v>
      </c>
      <c r="W17" s="1">
        <f t="shared" si="8"/>
        <v>3.6000000000000018E-2</v>
      </c>
    </row>
    <row r="18" spans="1:25" x14ac:dyDescent="0.2">
      <c r="A18" s="1">
        <v>400</v>
      </c>
      <c r="B18" s="1">
        <f t="shared" si="0"/>
        <v>2.5000000000000001E-3</v>
      </c>
      <c r="D18" s="1">
        <v>250</v>
      </c>
      <c r="E18" s="1">
        <f t="shared" si="1"/>
        <v>4.0000000000000001E-3</v>
      </c>
      <c r="G18" s="1">
        <v>175</v>
      </c>
      <c r="H18" s="1">
        <f t="shared" si="2"/>
        <v>5.7142857142857143E-3</v>
      </c>
      <c r="J18" s="1" t="s">
        <v>14</v>
      </c>
      <c r="K18" s="1">
        <f>K15-K9</f>
        <v>399.875</v>
      </c>
      <c r="L18" s="1" t="s">
        <v>15</v>
      </c>
      <c r="Q18" s="1">
        <v>15</v>
      </c>
      <c r="R18" s="1">
        <f t="shared" si="7"/>
        <v>500</v>
      </c>
      <c r="S18" s="1">
        <f t="shared" si="3"/>
        <v>500</v>
      </c>
      <c r="T18" s="1">
        <f t="shared" si="4"/>
        <v>500</v>
      </c>
      <c r="U18" s="1">
        <f t="shared" si="5"/>
        <v>2E-3</v>
      </c>
      <c r="V18" s="1">
        <f t="shared" si="6"/>
        <v>13.5</v>
      </c>
      <c r="W18" s="1">
        <f t="shared" si="8"/>
        <v>3.800000000000002E-2</v>
      </c>
    </row>
    <row r="19" spans="1:25" x14ac:dyDescent="0.2">
      <c r="A19" s="1">
        <v>420</v>
      </c>
      <c r="B19" s="1">
        <f t="shared" si="0"/>
        <v>2.3809523809523812E-3</v>
      </c>
      <c r="D19" s="1">
        <v>260</v>
      </c>
      <c r="E19" s="1">
        <f t="shared" si="1"/>
        <v>3.8461538461538464E-3</v>
      </c>
      <c r="G19" s="1">
        <v>180</v>
      </c>
      <c r="H19" s="1">
        <f t="shared" si="2"/>
        <v>5.5555555555555558E-3</v>
      </c>
      <c r="Q19" s="1">
        <v>16</v>
      </c>
      <c r="R19" s="1">
        <f t="shared" si="7"/>
        <v>500</v>
      </c>
      <c r="S19" s="1">
        <f t="shared" si="3"/>
        <v>500</v>
      </c>
      <c r="T19" s="1">
        <f t="shared" si="4"/>
        <v>500</v>
      </c>
      <c r="U19" s="1">
        <f t="shared" si="5"/>
        <v>2E-3</v>
      </c>
      <c r="V19" s="1">
        <f t="shared" si="6"/>
        <v>14.4</v>
      </c>
      <c r="W19" s="1">
        <f t="shared" si="8"/>
        <v>4.0000000000000022E-2</v>
      </c>
    </row>
    <row r="20" spans="1:25" x14ac:dyDescent="0.2">
      <c r="A20" s="1">
        <v>440</v>
      </c>
      <c r="B20" s="1">
        <f t="shared" si="0"/>
        <v>2.2727272727272726E-3</v>
      </c>
      <c r="D20" s="1">
        <v>270</v>
      </c>
      <c r="E20" s="1">
        <f t="shared" si="1"/>
        <v>3.7037037037037038E-3</v>
      </c>
      <c r="G20" s="1">
        <v>185</v>
      </c>
      <c r="H20" s="1">
        <f t="shared" si="2"/>
        <v>5.4054054054054057E-3</v>
      </c>
      <c r="J20" s="1" t="s">
        <v>18</v>
      </c>
      <c r="K20" s="1">
        <f>VLOOKUP(K17,$Q$3:$W$1003,7,TRUE)</f>
        <v>8.0000000000000002E-3</v>
      </c>
      <c r="Q20" s="1">
        <v>17</v>
      </c>
      <c r="R20" s="1">
        <f t="shared" si="7"/>
        <v>500</v>
      </c>
      <c r="S20" s="1">
        <f t="shared" si="3"/>
        <v>500</v>
      </c>
      <c r="T20" s="1">
        <f t="shared" si="4"/>
        <v>500</v>
      </c>
      <c r="U20" s="1">
        <f t="shared" si="5"/>
        <v>2E-3</v>
      </c>
      <c r="V20" s="1">
        <f t="shared" si="6"/>
        <v>15.3</v>
      </c>
      <c r="W20" s="1">
        <f t="shared" si="8"/>
        <v>4.2000000000000023E-2</v>
      </c>
    </row>
    <row r="21" spans="1:25" x14ac:dyDescent="0.2">
      <c r="A21" s="1">
        <v>460</v>
      </c>
      <c r="B21" s="1">
        <f t="shared" si="0"/>
        <v>2.1739130434782609E-3</v>
      </c>
      <c r="D21" s="1">
        <v>280</v>
      </c>
      <c r="E21" s="1">
        <f t="shared" si="1"/>
        <v>3.5714285714285713E-3</v>
      </c>
      <c r="G21" s="1">
        <v>190</v>
      </c>
      <c r="H21" s="1">
        <f t="shared" si="2"/>
        <v>5.263157894736842E-3</v>
      </c>
      <c r="J21" s="1" t="s">
        <v>19</v>
      </c>
      <c r="K21" s="1">
        <f>VLOOKUP(K18,$Q$3:$W$1003,7,TRUE)</f>
        <v>0.8060000000000006</v>
      </c>
      <c r="Q21" s="1">
        <v>18</v>
      </c>
      <c r="R21" s="1">
        <f t="shared" si="7"/>
        <v>500</v>
      </c>
      <c r="S21" s="1">
        <f t="shared" si="3"/>
        <v>500</v>
      </c>
      <c r="T21" s="1">
        <f t="shared" si="4"/>
        <v>500</v>
      </c>
      <c r="U21" s="1">
        <f t="shared" si="5"/>
        <v>2E-3</v>
      </c>
      <c r="V21" s="1">
        <f t="shared" si="6"/>
        <v>16.2</v>
      </c>
      <c r="W21" s="1">
        <f t="shared" si="8"/>
        <v>4.4000000000000025E-2</v>
      </c>
    </row>
    <row r="22" spans="1:25" x14ac:dyDescent="0.2">
      <c r="A22" s="1">
        <v>480</v>
      </c>
      <c r="B22" s="1">
        <f t="shared" si="0"/>
        <v>2.0833333333333333E-3</v>
      </c>
      <c r="D22" s="1">
        <v>290</v>
      </c>
      <c r="E22" s="1">
        <f t="shared" si="1"/>
        <v>3.4482758620689655E-3</v>
      </c>
      <c r="G22" s="1">
        <v>195</v>
      </c>
      <c r="H22" s="1">
        <f t="shared" si="2"/>
        <v>5.1282051282051282E-3</v>
      </c>
      <c r="Q22" s="1">
        <v>19</v>
      </c>
      <c r="R22" s="1">
        <f t="shared" si="7"/>
        <v>500</v>
      </c>
      <c r="S22" s="1">
        <f t="shared" si="3"/>
        <v>500</v>
      </c>
      <c r="T22" s="1">
        <f t="shared" si="4"/>
        <v>500</v>
      </c>
      <c r="U22" s="1">
        <f t="shared" si="5"/>
        <v>2E-3</v>
      </c>
      <c r="V22" s="1">
        <f t="shared" si="6"/>
        <v>17.100000000000001</v>
      </c>
      <c r="W22" s="1">
        <f t="shared" si="8"/>
        <v>4.6000000000000027E-2</v>
      </c>
    </row>
    <row r="23" spans="1:25" x14ac:dyDescent="0.2">
      <c r="A23" s="1">
        <v>500</v>
      </c>
      <c r="B23" s="1">
        <f t="shared" si="0"/>
        <v>2E-3</v>
      </c>
      <c r="D23" s="1">
        <v>300</v>
      </c>
      <c r="E23" s="1">
        <f t="shared" si="1"/>
        <v>3.3333333333333335E-3</v>
      </c>
      <c r="G23" s="1">
        <v>200</v>
      </c>
      <c r="H23" s="1">
        <f t="shared" si="2"/>
        <v>5.0000000000000001E-3</v>
      </c>
      <c r="J23" s="1" t="s">
        <v>20</v>
      </c>
      <c r="K23" s="1">
        <f>K21-K20</f>
        <v>0.7980000000000006</v>
      </c>
      <c r="Q23" s="1">
        <v>20</v>
      </c>
      <c r="R23" s="1">
        <f t="shared" si="7"/>
        <v>500</v>
      </c>
      <c r="S23" s="1">
        <f t="shared" si="3"/>
        <v>500</v>
      </c>
      <c r="T23" s="1">
        <f t="shared" si="4"/>
        <v>500</v>
      </c>
      <c r="U23" s="1">
        <f t="shared" si="5"/>
        <v>2E-3</v>
      </c>
      <c r="V23" s="1">
        <f t="shared" si="6"/>
        <v>18</v>
      </c>
      <c r="W23" s="1">
        <f t="shared" si="8"/>
        <v>4.8000000000000029E-2</v>
      </c>
    </row>
    <row r="24" spans="1:25" x14ac:dyDescent="0.2">
      <c r="D24" s="1">
        <v>310</v>
      </c>
      <c r="E24" s="1">
        <f t="shared" si="1"/>
        <v>3.2258064516129032E-3</v>
      </c>
      <c r="G24" s="1">
        <v>205</v>
      </c>
      <c r="H24" s="1">
        <f t="shared" si="2"/>
        <v>4.8780487804878049E-3</v>
      </c>
      <c r="Q24" s="1">
        <v>21</v>
      </c>
      <c r="R24" s="1">
        <f t="shared" si="7"/>
        <v>500</v>
      </c>
      <c r="S24" s="1">
        <f t="shared" si="3"/>
        <v>500</v>
      </c>
      <c r="T24" s="1">
        <f t="shared" si="4"/>
        <v>500</v>
      </c>
      <c r="U24" s="1">
        <f t="shared" si="5"/>
        <v>2E-3</v>
      </c>
      <c r="V24" s="1">
        <f t="shared" si="6"/>
        <v>18.900000000000002</v>
      </c>
      <c r="W24" s="1">
        <f t="shared" si="8"/>
        <v>5.0000000000000031E-2</v>
      </c>
    </row>
    <row r="25" spans="1:25" x14ac:dyDescent="0.2">
      <c r="D25" s="1">
        <v>320</v>
      </c>
      <c r="E25" s="1">
        <f t="shared" si="1"/>
        <v>3.1250000000000002E-3</v>
      </c>
      <c r="G25" s="1">
        <v>210</v>
      </c>
      <c r="H25" s="1">
        <f t="shared" si="2"/>
        <v>4.7619047619047623E-3</v>
      </c>
      <c r="Q25" s="1">
        <v>22</v>
      </c>
      <c r="R25" s="1">
        <f t="shared" si="7"/>
        <v>500</v>
      </c>
      <c r="S25" s="1">
        <f t="shared" si="3"/>
        <v>500</v>
      </c>
      <c r="T25" s="1">
        <f t="shared" si="4"/>
        <v>500</v>
      </c>
      <c r="U25" s="1">
        <f t="shared" si="5"/>
        <v>2E-3</v>
      </c>
      <c r="V25" s="1">
        <f t="shared" si="6"/>
        <v>19.8</v>
      </c>
      <c r="W25" s="1">
        <f t="shared" si="8"/>
        <v>5.2000000000000032E-2</v>
      </c>
    </row>
    <row r="26" spans="1:25" x14ac:dyDescent="0.2">
      <c r="D26" s="1">
        <v>330</v>
      </c>
      <c r="E26" s="1">
        <f t="shared" si="1"/>
        <v>3.0303030303030303E-3</v>
      </c>
      <c r="G26" s="1">
        <v>215</v>
      </c>
      <c r="H26" s="1">
        <f t="shared" si="2"/>
        <v>4.6511627906976744E-3</v>
      </c>
      <c r="J26" s="1" t="s">
        <v>21</v>
      </c>
      <c r="K26" s="1">
        <f>SQRT((2*K6*K14+K3^2+K4^2)/2)</f>
        <v>1101.2776670758378</v>
      </c>
      <c r="Q26" s="1">
        <v>23</v>
      </c>
      <c r="R26" s="1">
        <f t="shared" si="7"/>
        <v>500</v>
      </c>
      <c r="S26" s="1">
        <f t="shared" si="3"/>
        <v>500</v>
      </c>
      <c r="T26" s="1">
        <f t="shared" si="4"/>
        <v>500</v>
      </c>
      <c r="U26" s="1">
        <f t="shared" si="5"/>
        <v>2E-3</v>
      </c>
      <c r="V26" s="1">
        <f t="shared" si="6"/>
        <v>20.7</v>
      </c>
      <c r="W26" s="1">
        <f t="shared" si="8"/>
        <v>5.4000000000000034E-2</v>
      </c>
      <c r="Y26" s="3"/>
    </row>
    <row r="27" spans="1:25" x14ac:dyDescent="0.2">
      <c r="D27" s="1">
        <v>340</v>
      </c>
      <c r="E27" s="1">
        <f t="shared" si="1"/>
        <v>2.9411764705882353E-3</v>
      </c>
      <c r="G27" s="1">
        <v>220</v>
      </c>
      <c r="H27" s="1">
        <f t="shared" si="2"/>
        <v>4.5454545454545452E-3</v>
      </c>
      <c r="Q27" s="1">
        <v>24</v>
      </c>
      <c r="R27" s="1">
        <f t="shared" si="7"/>
        <v>500</v>
      </c>
      <c r="S27" s="1">
        <f t="shared" si="3"/>
        <v>500</v>
      </c>
      <c r="T27" s="1">
        <f t="shared" si="4"/>
        <v>500</v>
      </c>
      <c r="U27" s="1">
        <f t="shared" si="5"/>
        <v>2E-3</v>
      </c>
      <c r="V27" s="1">
        <f t="shared" si="6"/>
        <v>21.6</v>
      </c>
      <c r="W27" s="1">
        <f t="shared" si="8"/>
        <v>5.6000000000000036E-2</v>
      </c>
      <c r="Y27" s="3"/>
    </row>
    <row r="28" spans="1:25" x14ac:dyDescent="0.2">
      <c r="D28" s="1">
        <v>350</v>
      </c>
      <c r="E28" s="1">
        <f t="shared" si="1"/>
        <v>2.8571428571428571E-3</v>
      </c>
      <c r="G28" s="1">
        <v>225</v>
      </c>
      <c r="H28" s="1">
        <f t="shared" si="2"/>
        <v>4.4444444444444444E-3</v>
      </c>
      <c r="Q28" s="1">
        <v>25</v>
      </c>
      <c r="R28" s="1">
        <f t="shared" si="7"/>
        <v>500</v>
      </c>
      <c r="S28" s="1">
        <f t="shared" si="3"/>
        <v>500</v>
      </c>
      <c r="T28" s="1">
        <f t="shared" si="4"/>
        <v>500</v>
      </c>
      <c r="U28" s="1">
        <f t="shared" si="5"/>
        <v>2E-3</v>
      </c>
      <c r="V28" s="1">
        <f t="shared" si="6"/>
        <v>22.5</v>
      </c>
      <c r="W28" s="1">
        <f t="shared" si="8"/>
        <v>5.8000000000000038E-2</v>
      </c>
    </row>
    <row r="29" spans="1:25" x14ac:dyDescent="0.2">
      <c r="D29" s="1">
        <v>360</v>
      </c>
      <c r="E29" s="1">
        <f t="shared" si="1"/>
        <v>2.7777777777777779E-3</v>
      </c>
      <c r="G29" s="1">
        <v>230</v>
      </c>
      <c r="H29" s="1">
        <f t="shared" si="2"/>
        <v>4.3478260869565218E-3</v>
      </c>
      <c r="Q29" s="1">
        <v>26</v>
      </c>
      <c r="R29" s="1">
        <f t="shared" si="7"/>
        <v>500</v>
      </c>
      <c r="S29" s="1">
        <f t="shared" si="3"/>
        <v>500</v>
      </c>
      <c r="T29" s="1">
        <f t="shared" si="4"/>
        <v>500</v>
      </c>
      <c r="U29" s="1">
        <f t="shared" si="5"/>
        <v>2E-3</v>
      </c>
      <c r="V29" s="1">
        <f t="shared" si="6"/>
        <v>23.400000000000002</v>
      </c>
      <c r="W29" s="1">
        <f t="shared" si="8"/>
        <v>6.0000000000000039E-2</v>
      </c>
    </row>
    <row r="30" spans="1:25" x14ac:dyDescent="0.2">
      <c r="D30" s="1">
        <v>370</v>
      </c>
      <c r="E30" s="1">
        <f t="shared" si="1"/>
        <v>2.7027027027027029E-3</v>
      </c>
      <c r="G30" s="1">
        <v>235</v>
      </c>
      <c r="H30" s="1">
        <f t="shared" si="2"/>
        <v>4.2553191489361703E-3</v>
      </c>
      <c r="K30" s="1">
        <f>(K15-50*W26)/(W102-W26)</f>
        <v>2613.8157894736819</v>
      </c>
      <c r="Q30" s="1">
        <v>27</v>
      </c>
      <c r="R30" s="1">
        <f t="shared" si="7"/>
        <v>500</v>
      </c>
      <c r="S30" s="1">
        <f t="shared" si="3"/>
        <v>500</v>
      </c>
      <c r="T30" s="1">
        <f t="shared" si="4"/>
        <v>500</v>
      </c>
      <c r="U30" s="1">
        <f t="shared" si="5"/>
        <v>2E-3</v>
      </c>
      <c r="V30" s="1">
        <f t="shared" si="6"/>
        <v>24.3</v>
      </c>
      <c r="W30" s="1">
        <f t="shared" si="8"/>
        <v>6.2000000000000041E-2</v>
      </c>
    </row>
    <row r="31" spans="1:25" x14ac:dyDescent="0.2">
      <c r="D31" s="1">
        <v>380</v>
      </c>
      <c r="E31" s="1">
        <f t="shared" si="1"/>
        <v>2.631578947368421E-3</v>
      </c>
      <c r="G31" s="1">
        <v>240</v>
      </c>
      <c r="H31" s="1">
        <f t="shared" si="2"/>
        <v>4.1666666666666666E-3</v>
      </c>
      <c r="Q31" s="1">
        <v>28</v>
      </c>
      <c r="R31" s="1">
        <f t="shared" si="7"/>
        <v>500</v>
      </c>
      <c r="S31" s="1">
        <f t="shared" si="3"/>
        <v>500</v>
      </c>
      <c r="T31" s="1">
        <f t="shared" si="4"/>
        <v>500</v>
      </c>
      <c r="U31" s="1">
        <f t="shared" si="5"/>
        <v>2E-3</v>
      </c>
      <c r="V31" s="1">
        <f t="shared" si="6"/>
        <v>25.2</v>
      </c>
      <c r="W31" s="1">
        <f t="shared" si="8"/>
        <v>6.4000000000000043E-2</v>
      </c>
    </row>
    <row r="32" spans="1:25" x14ac:dyDescent="0.2">
      <c r="D32" s="1">
        <v>390</v>
      </c>
      <c r="E32" s="1">
        <f t="shared" si="1"/>
        <v>2.5641025641025641E-3</v>
      </c>
      <c r="G32" s="1">
        <v>245</v>
      </c>
      <c r="H32" s="1">
        <f t="shared" si="2"/>
        <v>4.0816326530612249E-3</v>
      </c>
      <c r="Q32" s="1">
        <v>29</v>
      </c>
      <c r="R32" s="1">
        <f t="shared" si="7"/>
        <v>500</v>
      </c>
      <c r="S32" s="1">
        <f t="shared" si="3"/>
        <v>500</v>
      </c>
      <c r="T32" s="1">
        <f t="shared" si="4"/>
        <v>500</v>
      </c>
      <c r="U32" s="1">
        <f t="shared" si="5"/>
        <v>2E-3</v>
      </c>
      <c r="V32" s="1">
        <f t="shared" si="6"/>
        <v>26.1</v>
      </c>
      <c r="W32" s="1">
        <f t="shared" si="8"/>
        <v>6.6000000000000045E-2</v>
      </c>
    </row>
    <row r="33" spans="4:23" x14ac:dyDescent="0.2">
      <c r="D33" s="1">
        <v>400</v>
      </c>
      <c r="E33" s="1">
        <f t="shared" si="1"/>
        <v>2.5000000000000001E-3</v>
      </c>
      <c r="G33" s="1">
        <v>250</v>
      </c>
      <c r="H33" s="1">
        <f t="shared" si="2"/>
        <v>4.0000000000000001E-3</v>
      </c>
      <c r="Q33" s="1">
        <v>30</v>
      </c>
      <c r="R33" s="1">
        <f t="shared" si="7"/>
        <v>500</v>
      </c>
      <c r="S33" s="1">
        <f t="shared" si="3"/>
        <v>500</v>
      </c>
      <c r="T33" s="1">
        <f t="shared" si="4"/>
        <v>500</v>
      </c>
      <c r="U33" s="1">
        <f t="shared" si="5"/>
        <v>2E-3</v>
      </c>
      <c r="V33" s="1">
        <f t="shared" si="6"/>
        <v>27</v>
      </c>
      <c r="W33" s="1">
        <f t="shared" si="8"/>
        <v>6.8000000000000047E-2</v>
      </c>
    </row>
    <row r="34" spans="4:23" x14ac:dyDescent="0.2">
      <c r="D34" s="1">
        <v>410</v>
      </c>
      <c r="E34" s="1">
        <f t="shared" si="1"/>
        <v>2.4390243902439024E-3</v>
      </c>
      <c r="G34" s="1">
        <v>255</v>
      </c>
      <c r="H34" s="1">
        <f t="shared" si="2"/>
        <v>3.9215686274509803E-3</v>
      </c>
      <c r="Q34" s="1">
        <v>31</v>
      </c>
      <c r="R34" s="1">
        <f t="shared" si="7"/>
        <v>500</v>
      </c>
      <c r="S34" s="1">
        <f t="shared" si="3"/>
        <v>500</v>
      </c>
      <c r="T34" s="1">
        <f t="shared" si="4"/>
        <v>500</v>
      </c>
      <c r="U34" s="1">
        <f t="shared" si="5"/>
        <v>2E-3</v>
      </c>
      <c r="V34" s="1">
        <f t="shared" si="6"/>
        <v>27.900000000000002</v>
      </c>
      <c r="W34" s="1">
        <f t="shared" si="8"/>
        <v>7.0000000000000048E-2</v>
      </c>
    </row>
    <row r="35" spans="4:23" x14ac:dyDescent="0.2">
      <c r="D35" s="1">
        <v>420</v>
      </c>
      <c r="E35" s="1">
        <f t="shared" si="1"/>
        <v>2.3809523809523812E-3</v>
      </c>
      <c r="G35" s="1">
        <v>260</v>
      </c>
      <c r="H35" s="1">
        <f t="shared" ref="H35:H66" si="9">1/G35</f>
        <v>3.8461538461538464E-3</v>
      </c>
      <c r="Q35" s="1">
        <v>32</v>
      </c>
      <c r="R35" s="1">
        <f t="shared" si="7"/>
        <v>500</v>
      </c>
      <c r="S35" s="1">
        <f t="shared" si="3"/>
        <v>500</v>
      </c>
      <c r="T35" s="1">
        <f t="shared" si="4"/>
        <v>500</v>
      </c>
      <c r="U35" s="1">
        <f t="shared" si="5"/>
        <v>2E-3</v>
      </c>
      <c r="V35" s="1">
        <f t="shared" si="6"/>
        <v>28.8</v>
      </c>
      <c r="W35" s="1">
        <f t="shared" si="8"/>
        <v>7.200000000000005E-2</v>
      </c>
    </row>
    <row r="36" spans="4:23" x14ac:dyDescent="0.2">
      <c r="D36" s="1">
        <v>430</v>
      </c>
      <c r="E36" s="1">
        <f t="shared" si="1"/>
        <v>2.3255813953488372E-3</v>
      </c>
      <c r="G36" s="1">
        <v>265</v>
      </c>
      <c r="H36" s="1">
        <f t="shared" si="9"/>
        <v>3.7735849056603774E-3</v>
      </c>
      <c r="Q36" s="1">
        <v>33</v>
      </c>
      <c r="R36" s="1">
        <f t="shared" si="7"/>
        <v>500</v>
      </c>
      <c r="S36" s="1">
        <f t="shared" si="3"/>
        <v>500</v>
      </c>
      <c r="T36" s="1">
        <f t="shared" si="4"/>
        <v>500</v>
      </c>
      <c r="U36" s="1">
        <f t="shared" si="5"/>
        <v>2E-3</v>
      </c>
      <c r="V36" s="1">
        <f t="shared" si="6"/>
        <v>29.7</v>
      </c>
      <c r="W36" s="1">
        <f t="shared" si="8"/>
        <v>7.4000000000000052E-2</v>
      </c>
    </row>
    <row r="37" spans="4:23" x14ac:dyDescent="0.2">
      <c r="D37" s="1">
        <v>440</v>
      </c>
      <c r="E37" s="1">
        <f t="shared" si="1"/>
        <v>2.2727272727272726E-3</v>
      </c>
      <c r="G37" s="1">
        <v>270</v>
      </c>
      <c r="H37" s="1">
        <f t="shared" si="9"/>
        <v>3.7037037037037038E-3</v>
      </c>
      <c r="Q37" s="1">
        <v>34</v>
      </c>
      <c r="R37" s="1">
        <f t="shared" si="7"/>
        <v>500</v>
      </c>
      <c r="S37" s="1">
        <f t="shared" si="3"/>
        <v>500</v>
      </c>
      <c r="T37" s="1">
        <f t="shared" si="4"/>
        <v>500</v>
      </c>
      <c r="U37" s="1">
        <f t="shared" si="5"/>
        <v>2E-3</v>
      </c>
      <c r="V37" s="1">
        <f t="shared" si="6"/>
        <v>30.6</v>
      </c>
      <c r="W37" s="1">
        <f t="shared" si="8"/>
        <v>7.6000000000000054E-2</v>
      </c>
    </row>
    <row r="38" spans="4:23" x14ac:dyDescent="0.2">
      <c r="D38" s="1">
        <v>450</v>
      </c>
      <c r="E38" s="1">
        <f t="shared" si="1"/>
        <v>2.2222222222222222E-3</v>
      </c>
      <c r="G38" s="1">
        <v>275</v>
      </c>
      <c r="H38" s="1">
        <f t="shared" si="9"/>
        <v>3.6363636363636364E-3</v>
      </c>
      <c r="Q38" s="1">
        <v>35</v>
      </c>
      <c r="R38" s="1">
        <f t="shared" si="7"/>
        <v>500</v>
      </c>
      <c r="S38" s="1">
        <f t="shared" si="3"/>
        <v>500</v>
      </c>
      <c r="T38" s="1">
        <f t="shared" si="4"/>
        <v>500</v>
      </c>
      <c r="U38" s="1">
        <f t="shared" si="5"/>
        <v>2E-3</v>
      </c>
      <c r="V38" s="1">
        <f t="shared" si="6"/>
        <v>31.5</v>
      </c>
      <c r="W38" s="1">
        <f t="shared" si="8"/>
        <v>7.8000000000000055E-2</v>
      </c>
    </row>
    <row r="39" spans="4:23" x14ac:dyDescent="0.2">
      <c r="D39" s="1">
        <v>460</v>
      </c>
      <c r="E39" s="1">
        <f t="shared" si="1"/>
        <v>2.1739130434782609E-3</v>
      </c>
      <c r="G39" s="1">
        <v>280</v>
      </c>
      <c r="H39" s="1">
        <f t="shared" si="9"/>
        <v>3.5714285714285713E-3</v>
      </c>
      <c r="Q39" s="1">
        <v>36</v>
      </c>
      <c r="R39" s="1">
        <f t="shared" si="7"/>
        <v>500</v>
      </c>
      <c r="S39" s="1">
        <f t="shared" si="3"/>
        <v>500</v>
      </c>
      <c r="T39" s="1">
        <f t="shared" si="4"/>
        <v>500</v>
      </c>
      <c r="U39" s="1">
        <f t="shared" si="5"/>
        <v>2E-3</v>
      </c>
      <c r="V39" s="1">
        <f t="shared" si="6"/>
        <v>32.4</v>
      </c>
      <c r="W39" s="1">
        <f t="shared" si="8"/>
        <v>8.0000000000000057E-2</v>
      </c>
    </row>
    <row r="40" spans="4:23" x14ac:dyDescent="0.2">
      <c r="D40" s="1">
        <v>470</v>
      </c>
      <c r="E40" s="1">
        <f t="shared" si="1"/>
        <v>2.1276595744680851E-3</v>
      </c>
      <c r="G40" s="1">
        <v>285</v>
      </c>
      <c r="H40" s="1">
        <f t="shared" si="9"/>
        <v>3.5087719298245615E-3</v>
      </c>
      <c r="Q40" s="1">
        <v>37</v>
      </c>
      <c r="R40" s="1">
        <f t="shared" si="7"/>
        <v>500</v>
      </c>
      <c r="S40" s="1">
        <f t="shared" si="3"/>
        <v>500</v>
      </c>
      <c r="T40" s="1">
        <f t="shared" si="4"/>
        <v>500</v>
      </c>
      <c r="U40" s="1">
        <f t="shared" si="5"/>
        <v>2E-3</v>
      </c>
      <c r="V40" s="1">
        <f t="shared" si="6"/>
        <v>33.300000000000004</v>
      </c>
      <c r="W40" s="1">
        <f t="shared" si="8"/>
        <v>8.2000000000000059E-2</v>
      </c>
    </row>
    <row r="41" spans="4:23" x14ac:dyDescent="0.2">
      <c r="D41" s="1">
        <v>480</v>
      </c>
      <c r="E41" s="1">
        <f t="shared" si="1"/>
        <v>2.0833333333333333E-3</v>
      </c>
      <c r="G41" s="1">
        <v>290</v>
      </c>
      <c r="H41" s="1">
        <f t="shared" si="9"/>
        <v>3.4482758620689655E-3</v>
      </c>
      <c r="Q41" s="1">
        <v>38</v>
      </c>
      <c r="R41" s="1">
        <f t="shared" si="7"/>
        <v>500</v>
      </c>
      <c r="S41" s="1">
        <f t="shared" si="3"/>
        <v>500</v>
      </c>
      <c r="T41" s="1">
        <f t="shared" si="4"/>
        <v>500</v>
      </c>
      <c r="U41" s="1">
        <f t="shared" si="5"/>
        <v>2E-3</v>
      </c>
      <c r="V41" s="1">
        <f t="shared" si="6"/>
        <v>34.200000000000003</v>
      </c>
      <c r="W41" s="1">
        <f t="shared" si="8"/>
        <v>8.4000000000000061E-2</v>
      </c>
    </row>
    <row r="42" spans="4:23" x14ac:dyDescent="0.2">
      <c r="D42" s="1">
        <v>490</v>
      </c>
      <c r="E42" s="1">
        <f t="shared" si="1"/>
        <v>2.0408163265306124E-3</v>
      </c>
      <c r="G42" s="1">
        <v>295</v>
      </c>
      <c r="H42" s="1">
        <f t="shared" si="9"/>
        <v>3.3898305084745762E-3</v>
      </c>
      <c r="Q42" s="1">
        <v>39</v>
      </c>
      <c r="R42" s="1">
        <f t="shared" si="7"/>
        <v>500</v>
      </c>
      <c r="S42" s="1">
        <f t="shared" si="3"/>
        <v>500</v>
      </c>
      <c r="T42" s="1">
        <f t="shared" si="4"/>
        <v>500</v>
      </c>
      <c r="U42" s="1">
        <f t="shared" si="5"/>
        <v>2E-3</v>
      </c>
      <c r="V42" s="1">
        <f t="shared" si="6"/>
        <v>35.1</v>
      </c>
      <c r="W42" s="1">
        <f t="shared" si="8"/>
        <v>8.6000000000000063E-2</v>
      </c>
    </row>
    <row r="43" spans="4:23" x14ac:dyDescent="0.2">
      <c r="D43" s="1">
        <v>500</v>
      </c>
      <c r="E43" s="1">
        <f t="shared" si="1"/>
        <v>2E-3</v>
      </c>
      <c r="G43" s="1">
        <v>300</v>
      </c>
      <c r="H43" s="1">
        <f t="shared" si="9"/>
        <v>3.3333333333333335E-3</v>
      </c>
      <c r="Q43" s="1">
        <v>40</v>
      </c>
      <c r="R43" s="1">
        <f t="shared" si="7"/>
        <v>500</v>
      </c>
      <c r="S43" s="1">
        <f t="shared" si="3"/>
        <v>500</v>
      </c>
      <c r="T43" s="1">
        <f t="shared" si="4"/>
        <v>500</v>
      </c>
      <c r="U43" s="1">
        <f t="shared" si="5"/>
        <v>2E-3</v>
      </c>
      <c r="V43" s="1">
        <f t="shared" si="6"/>
        <v>36</v>
      </c>
      <c r="W43" s="1">
        <f t="shared" si="8"/>
        <v>8.8000000000000064E-2</v>
      </c>
    </row>
    <row r="44" spans="4:23" x14ac:dyDescent="0.2">
      <c r="G44" s="1">
        <v>305</v>
      </c>
      <c r="H44" s="1">
        <f t="shared" si="9"/>
        <v>3.2786885245901639E-3</v>
      </c>
      <c r="Q44" s="1">
        <v>41</v>
      </c>
      <c r="R44" s="1">
        <f t="shared" si="7"/>
        <v>500</v>
      </c>
      <c r="S44" s="1">
        <f t="shared" si="3"/>
        <v>500</v>
      </c>
      <c r="T44" s="1">
        <f t="shared" si="4"/>
        <v>500</v>
      </c>
      <c r="U44" s="1">
        <f t="shared" si="5"/>
        <v>2E-3</v>
      </c>
      <c r="V44" s="1">
        <f t="shared" si="6"/>
        <v>36.9</v>
      </c>
      <c r="W44" s="1">
        <f t="shared" si="8"/>
        <v>9.0000000000000066E-2</v>
      </c>
    </row>
    <row r="45" spans="4:23" x14ac:dyDescent="0.2">
      <c r="G45" s="1">
        <v>310</v>
      </c>
      <c r="H45" s="1">
        <f t="shared" si="9"/>
        <v>3.2258064516129032E-3</v>
      </c>
      <c r="Q45" s="1">
        <v>42</v>
      </c>
      <c r="R45" s="1">
        <f t="shared" si="7"/>
        <v>500</v>
      </c>
      <c r="S45" s="1">
        <f t="shared" si="3"/>
        <v>500</v>
      </c>
      <c r="T45" s="1">
        <f t="shared" si="4"/>
        <v>500</v>
      </c>
      <c r="U45" s="1">
        <f t="shared" si="5"/>
        <v>2E-3</v>
      </c>
      <c r="V45" s="1">
        <f t="shared" si="6"/>
        <v>37.800000000000004</v>
      </c>
      <c r="W45" s="1">
        <f t="shared" si="8"/>
        <v>9.2000000000000068E-2</v>
      </c>
    </row>
    <row r="46" spans="4:23" x14ac:dyDescent="0.2">
      <c r="G46" s="1">
        <v>315</v>
      </c>
      <c r="H46" s="1">
        <f t="shared" si="9"/>
        <v>3.1746031746031746E-3</v>
      </c>
      <c r="Q46" s="1">
        <v>43</v>
      </c>
      <c r="R46" s="1">
        <f t="shared" si="7"/>
        <v>500</v>
      </c>
      <c r="S46" s="1">
        <f t="shared" si="3"/>
        <v>500</v>
      </c>
      <c r="T46" s="1">
        <f t="shared" si="4"/>
        <v>500</v>
      </c>
      <c r="U46" s="1">
        <f t="shared" si="5"/>
        <v>2E-3</v>
      </c>
      <c r="V46" s="1">
        <f t="shared" si="6"/>
        <v>38.700000000000003</v>
      </c>
      <c r="W46" s="1">
        <f t="shared" si="8"/>
        <v>9.400000000000007E-2</v>
      </c>
    </row>
    <row r="47" spans="4:23" x14ac:dyDescent="0.2">
      <c r="G47" s="1">
        <v>320</v>
      </c>
      <c r="H47" s="1">
        <f t="shared" si="9"/>
        <v>3.1250000000000002E-3</v>
      </c>
      <c r="Q47" s="1">
        <v>44</v>
      </c>
      <c r="R47" s="1">
        <f t="shared" si="7"/>
        <v>500</v>
      </c>
      <c r="S47" s="1">
        <f t="shared" si="3"/>
        <v>500</v>
      </c>
      <c r="T47" s="1">
        <f t="shared" si="4"/>
        <v>500</v>
      </c>
      <c r="U47" s="1">
        <f t="shared" si="5"/>
        <v>2E-3</v>
      </c>
      <c r="V47" s="1">
        <f t="shared" si="6"/>
        <v>39.6</v>
      </c>
      <c r="W47" s="1">
        <f t="shared" si="8"/>
        <v>9.6000000000000071E-2</v>
      </c>
    </row>
    <row r="48" spans="4:23" x14ac:dyDescent="0.2">
      <c r="G48" s="1">
        <v>325</v>
      </c>
      <c r="H48" s="1">
        <f t="shared" si="9"/>
        <v>3.0769230769230769E-3</v>
      </c>
      <c r="Q48" s="1">
        <v>45</v>
      </c>
      <c r="R48" s="1">
        <f t="shared" si="7"/>
        <v>500</v>
      </c>
      <c r="S48" s="1">
        <f t="shared" si="3"/>
        <v>500</v>
      </c>
      <c r="T48" s="1">
        <f t="shared" si="4"/>
        <v>500</v>
      </c>
      <c r="U48" s="1">
        <f t="shared" si="5"/>
        <v>2E-3</v>
      </c>
      <c r="V48" s="1">
        <f t="shared" si="6"/>
        <v>40.5</v>
      </c>
      <c r="W48" s="1">
        <f t="shared" si="8"/>
        <v>9.8000000000000073E-2</v>
      </c>
    </row>
    <row r="49" spans="7:23" x14ac:dyDescent="0.2">
      <c r="G49" s="1">
        <v>330</v>
      </c>
      <c r="H49" s="1">
        <f t="shared" si="9"/>
        <v>3.0303030303030303E-3</v>
      </c>
      <c r="Q49" s="1">
        <v>46</v>
      </c>
      <c r="R49" s="1">
        <f t="shared" si="7"/>
        <v>500</v>
      </c>
      <c r="S49" s="1">
        <f t="shared" si="3"/>
        <v>500</v>
      </c>
      <c r="T49" s="1">
        <f t="shared" si="4"/>
        <v>500</v>
      </c>
      <c r="U49" s="1">
        <f t="shared" si="5"/>
        <v>2E-3</v>
      </c>
      <c r="V49" s="1">
        <f t="shared" si="6"/>
        <v>41.4</v>
      </c>
      <c r="W49" s="1">
        <f t="shared" si="8"/>
        <v>0.10000000000000007</v>
      </c>
    </row>
    <row r="50" spans="7:23" x14ac:dyDescent="0.2">
      <c r="G50" s="1">
        <v>335</v>
      </c>
      <c r="H50" s="1">
        <f t="shared" si="9"/>
        <v>2.9850746268656717E-3</v>
      </c>
      <c r="Q50" s="1">
        <v>47</v>
      </c>
      <c r="R50" s="1">
        <f t="shared" si="7"/>
        <v>500</v>
      </c>
      <c r="S50" s="1">
        <f t="shared" si="3"/>
        <v>500</v>
      </c>
      <c r="T50" s="1">
        <f t="shared" si="4"/>
        <v>500</v>
      </c>
      <c r="U50" s="1">
        <f t="shared" si="5"/>
        <v>2E-3</v>
      </c>
      <c r="V50" s="1">
        <f t="shared" si="6"/>
        <v>42.300000000000004</v>
      </c>
      <c r="W50" s="1">
        <f t="shared" si="8"/>
        <v>0.10200000000000008</v>
      </c>
    </row>
    <row r="51" spans="7:23" x14ac:dyDescent="0.2">
      <c r="G51" s="1">
        <v>340</v>
      </c>
      <c r="H51" s="1">
        <f t="shared" si="9"/>
        <v>2.9411764705882353E-3</v>
      </c>
      <c r="Q51" s="1">
        <v>48</v>
      </c>
      <c r="R51" s="1">
        <f t="shared" si="7"/>
        <v>500</v>
      </c>
      <c r="S51" s="1">
        <f t="shared" si="3"/>
        <v>500</v>
      </c>
      <c r="T51" s="1">
        <f t="shared" si="4"/>
        <v>500</v>
      </c>
      <c r="U51" s="1">
        <f t="shared" si="5"/>
        <v>2E-3</v>
      </c>
      <c r="V51" s="1">
        <f t="shared" si="6"/>
        <v>43.2</v>
      </c>
      <c r="W51" s="1">
        <f t="shared" si="8"/>
        <v>0.10400000000000008</v>
      </c>
    </row>
    <row r="52" spans="7:23" x14ac:dyDescent="0.2">
      <c r="G52" s="1">
        <v>345</v>
      </c>
      <c r="H52" s="1">
        <f t="shared" si="9"/>
        <v>2.8985507246376812E-3</v>
      </c>
      <c r="Q52" s="1">
        <v>49</v>
      </c>
      <c r="R52" s="1">
        <f t="shared" si="7"/>
        <v>500</v>
      </c>
      <c r="S52" s="1">
        <f t="shared" si="3"/>
        <v>500</v>
      </c>
      <c r="T52" s="1">
        <f t="shared" si="4"/>
        <v>500</v>
      </c>
      <c r="U52" s="1">
        <f t="shared" si="5"/>
        <v>2E-3</v>
      </c>
      <c r="V52" s="1">
        <f t="shared" si="6"/>
        <v>44.1</v>
      </c>
      <c r="W52" s="1">
        <f t="shared" si="8"/>
        <v>0.10600000000000008</v>
      </c>
    </row>
    <row r="53" spans="7:23" x14ac:dyDescent="0.2">
      <c r="G53" s="1">
        <v>350</v>
      </c>
      <c r="H53" s="1">
        <f t="shared" si="9"/>
        <v>2.8571428571428571E-3</v>
      </c>
      <c r="Q53" s="1">
        <v>50</v>
      </c>
      <c r="R53" s="1">
        <f t="shared" si="7"/>
        <v>500</v>
      </c>
      <c r="S53" s="1">
        <f t="shared" si="3"/>
        <v>500</v>
      </c>
      <c r="T53" s="1">
        <f t="shared" si="4"/>
        <v>500</v>
      </c>
      <c r="U53" s="1">
        <f t="shared" si="5"/>
        <v>2E-3</v>
      </c>
      <c r="V53" s="1">
        <f t="shared" si="6"/>
        <v>45</v>
      </c>
      <c r="W53" s="1">
        <f>W52+U53</f>
        <v>0.10800000000000008</v>
      </c>
    </row>
    <row r="54" spans="7:23" x14ac:dyDescent="0.2">
      <c r="G54" s="1">
        <v>355</v>
      </c>
      <c r="H54" s="1">
        <f t="shared" si="9"/>
        <v>2.8169014084507044E-3</v>
      </c>
      <c r="Q54" s="1">
        <v>51</v>
      </c>
      <c r="R54" s="1">
        <f t="shared" si="7"/>
        <v>500</v>
      </c>
      <c r="S54" s="1">
        <f t="shared" si="3"/>
        <v>500</v>
      </c>
      <c r="T54" s="1">
        <f t="shared" si="4"/>
        <v>500</v>
      </c>
      <c r="U54" s="1">
        <f t="shared" si="5"/>
        <v>2E-3</v>
      </c>
      <c r="V54" s="1">
        <f t="shared" si="6"/>
        <v>45.9</v>
      </c>
      <c r="W54" s="1">
        <f t="shared" si="8"/>
        <v>0.11000000000000008</v>
      </c>
    </row>
    <row r="55" spans="7:23" x14ac:dyDescent="0.2">
      <c r="G55" s="1">
        <v>360</v>
      </c>
      <c r="H55" s="1">
        <f t="shared" si="9"/>
        <v>2.7777777777777779E-3</v>
      </c>
      <c r="Q55" s="1">
        <v>52</v>
      </c>
      <c r="R55" s="1">
        <f t="shared" si="7"/>
        <v>500</v>
      </c>
      <c r="S55" s="1">
        <f t="shared" si="3"/>
        <v>500</v>
      </c>
      <c r="T55" s="1">
        <f t="shared" si="4"/>
        <v>500</v>
      </c>
      <c r="U55" s="1">
        <f t="shared" si="5"/>
        <v>2E-3</v>
      </c>
      <c r="V55" s="1">
        <f t="shared" si="6"/>
        <v>46.800000000000004</v>
      </c>
      <c r="W55" s="1">
        <f t="shared" si="8"/>
        <v>0.11200000000000009</v>
      </c>
    </row>
    <row r="56" spans="7:23" x14ac:dyDescent="0.2">
      <c r="G56" s="1">
        <v>365</v>
      </c>
      <c r="H56" s="1">
        <f t="shared" si="9"/>
        <v>2.7397260273972603E-3</v>
      </c>
      <c r="Q56" s="1">
        <v>53</v>
      </c>
      <c r="R56" s="1">
        <f t="shared" si="7"/>
        <v>500</v>
      </c>
      <c r="S56" s="1">
        <f t="shared" si="3"/>
        <v>500</v>
      </c>
      <c r="T56" s="1">
        <f t="shared" si="4"/>
        <v>500</v>
      </c>
      <c r="U56" s="1">
        <f t="shared" si="5"/>
        <v>2E-3</v>
      </c>
      <c r="V56" s="1">
        <f t="shared" si="6"/>
        <v>47.7</v>
      </c>
      <c r="W56" s="1">
        <f t="shared" si="8"/>
        <v>0.11400000000000009</v>
      </c>
    </row>
    <row r="57" spans="7:23" x14ac:dyDescent="0.2">
      <c r="G57" s="1">
        <v>370</v>
      </c>
      <c r="H57" s="1">
        <f t="shared" si="9"/>
        <v>2.7027027027027029E-3</v>
      </c>
      <c r="Q57" s="1">
        <v>54</v>
      </c>
      <c r="R57" s="1">
        <f t="shared" si="7"/>
        <v>500</v>
      </c>
      <c r="S57" s="1">
        <f t="shared" si="3"/>
        <v>500</v>
      </c>
      <c r="T57" s="1">
        <f t="shared" si="4"/>
        <v>500</v>
      </c>
      <c r="U57" s="1">
        <f t="shared" si="5"/>
        <v>2E-3</v>
      </c>
      <c r="V57" s="1">
        <f t="shared" si="6"/>
        <v>48.6</v>
      </c>
      <c r="W57" s="1">
        <f t="shared" si="8"/>
        <v>0.11600000000000009</v>
      </c>
    </row>
    <row r="58" spans="7:23" x14ac:dyDescent="0.2">
      <c r="G58" s="1">
        <v>375</v>
      </c>
      <c r="H58" s="1">
        <f t="shared" si="9"/>
        <v>2.6666666666666666E-3</v>
      </c>
      <c r="Q58" s="1">
        <v>55</v>
      </c>
      <c r="R58" s="1">
        <f t="shared" si="7"/>
        <v>500</v>
      </c>
      <c r="S58" s="1">
        <f t="shared" si="3"/>
        <v>500</v>
      </c>
      <c r="T58" s="1">
        <f t="shared" si="4"/>
        <v>500</v>
      </c>
      <c r="U58" s="1">
        <f t="shared" si="5"/>
        <v>2E-3</v>
      </c>
      <c r="V58" s="1">
        <f t="shared" si="6"/>
        <v>49.5</v>
      </c>
      <c r="W58" s="1">
        <f t="shared" si="8"/>
        <v>0.11800000000000009</v>
      </c>
    </row>
    <row r="59" spans="7:23" x14ac:dyDescent="0.2">
      <c r="G59" s="1">
        <v>380</v>
      </c>
      <c r="H59" s="1">
        <f t="shared" si="9"/>
        <v>2.631578947368421E-3</v>
      </c>
      <c r="Q59" s="1">
        <v>56</v>
      </c>
      <c r="R59" s="1">
        <f t="shared" si="7"/>
        <v>500</v>
      </c>
      <c r="S59" s="1">
        <f t="shared" si="3"/>
        <v>500</v>
      </c>
      <c r="T59" s="1">
        <f t="shared" si="4"/>
        <v>500</v>
      </c>
      <c r="U59" s="1">
        <f t="shared" si="5"/>
        <v>2E-3</v>
      </c>
      <c r="V59" s="1">
        <f t="shared" si="6"/>
        <v>50.4</v>
      </c>
      <c r="W59" s="1">
        <f t="shared" si="8"/>
        <v>0.12000000000000009</v>
      </c>
    </row>
    <row r="60" spans="7:23" x14ac:dyDescent="0.2">
      <c r="G60" s="1">
        <v>385</v>
      </c>
      <c r="H60" s="1">
        <f t="shared" si="9"/>
        <v>2.5974025974025974E-3</v>
      </c>
      <c r="Q60" s="1">
        <v>57</v>
      </c>
      <c r="R60" s="1">
        <f t="shared" si="7"/>
        <v>500</v>
      </c>
      <c r="S60" s="1">
        <f t="shared" si="3"/>
        <v>500</v>
      </c>
      <c r="T60" s="1">
        <f t="shared" si="4"/>
        <v>500</v>
      </c>
      <c r="U60" s="1">
        <f t="shared" si="5"/>
        <v>2E-3</v>
      </c>
      <c r="V60" s="1">
        <f t="shared" si="6"/>
        <v>51.300000000000004</v>
      </c>
      <c r="W60" s="1">
        <f t="shared" si="8"/>
        <v>0.12200000000000009</v>
      </c>
    </row>
    <row r="61" spans="7:23" x14ac:dyDescent="0.2">
      <c r="G61" s="1">
        <v>390</v>
      </c>
      <c r="H61" s="1">
        <f t="shared" si="9"/>
        <v>2.5641025641025641E-3</v>
      </c>
      <c r="Q61" s="1">
        <v>58</v>
      </c>
      <c r="R61" s="1">
        <f t="shared" si="7"/>
        <v>500</v>
      </c>
      <c r="S61" s="1">
        <f t="shared" si="3"/>
        <v>500</v>
      </c>
      <c r="T61" s="1">
        <f t="shared" si="4"/>
        <v>500</v>
      </c>
      <c r="U61" s="1">
        <f t="shared" si="5"/>
        <v>2E-3</v>
      </c>
      <c r="V61" s="1">
        <f t="shared" si="6"/>
        <v>52.2</v>
      </c>
      <c r="W61" s="1">
        <f t="shared" si="8"/>
        <v>0.1240000000000001</v>
      </c>
    </row>
    <row r="62" spans="7:23" x14ac:dyDescent="0.2">
      <c r="G62" s="1">
        <v>395</v>
      </c>
      <c r="H62" s="1">
        <f t="shared" si="9"/>
        <v>2.5316455696202532E-3</v>
      </c>
      <c r="Q62" s="1">
        <v>59</v>
      </c>
      <c r="R62" s="1">
        <f t="shared" si="7"/>
        <v>500</v>
      </c>
      <c r="S62" s="1">
        <f t="shared" si="3"/>
        <v>500</v>
      </c>
      <c r="T62" s="1">
        <f t="shared" si="4"/>
        <v>500</v>
      </c>
      <c r="U62" s="1">
        <f t="shared" si="5"/>
        <v>2E-3</v>
      </c>
      <c r="V62" s="1">
        <f t="shared" si="6"/>
        <v>53.1</v>
      </c>
      <c r="W62" s="1">
        <f t="shared" si="8"/>
        <v>0.12600000000000008</v>
      </c>
    </row>
    <row r="63" spans="7:23" x14ac:dyDescent="0.2">
      <c r="G63" s="1">
        <v>400</v>
      </c>
      <c r="H63" s="1">
        <f t="shared" si="9"/>
        <v>2.5000000000000001E-3</v>
      </c>
      <c r="Q63" s="1">
        <v>60</v>
      </c>
      <c r="R63" s="1">
        <f t="shared" si="7"/>
        <v>500</v>
      </c>
      <c r="S63" s="1">
        <f t="shared" si="3"/>
        <v>500</v>
      </c>
      <c r="T63" s="1">
        <f t="shared" si="4"/>
        <v>500</v>
      </c>
      <c r="U63" s="1">
        <f t="shared" si="5"/>
        <v>2E-3</v>
      </c>
      <c r="V63" s="1">
        <f t="shared" si="6"/>
        <v>54</v>
      </c>
      <c r="W63" s="1">
        <f t="shared" si="8"/>
        <v>0.12800000000000009</v>
      </c>
    </row>
    <row r="64" spans="7:23" x14ac:dyDescent="0.2">
      <c r="G64" s="1">
        <v>405</v>
      </c>
      <c r="H64" s="1">
        <f t="shared" si="9"/>
        <v>2.4691358024691358E-3</v>
      </c>
      <c r="Q64" s="1">
        <v>61</v>
      </c>
      <c r="R64" s="1">
        <f t="shared" si="7"/>
        <v>500</v>
      </c>
      <c r="S64" s="1">
        <f t="shared" si="3"/>
        <v>500</v>
      </c>
      <c r="T64" s="1">
        <f t="shared" si="4"/>
        <v>500</v>
      </c>
      <c r="U64" s="1">
        <f t="shared" si="5"/>
        <v>2E-3</v>
      </c>
      <c r="V64" s="1">
        <f t="shared" si="6"/>
        <v>54.9</v>
      </c>
      <c r="W64" s="1">
        <f t="shared" si="8"/>
        <v>0.13000000000000009</v>
      </c>
    </row>
    <row r="65" spans="7:23" x14ac:dyDescent="0.2">
      <c r="G65" s="1">
        <v>410</v>
      </c>
      <c r="H65" s="1">
        <f t="shared" si="9"/>
        <v>2.4390243902439024E-3</v>
      </c>
      <c r="Q65" s="1">
        <v>62</v>
      </c>
      <c r="R65" s="1">
        <f t="shared" si="7"/>
        <v>500</v>
      </c>
      <c r="S65" s="1">
        <f t="shared" si="3"/>
        <v>500</v>
      </c>
      <c r="T65" s="1">
        <f t="shared" si="4"/>
        <v>500</v>
      </c>
      <c r="U65" s="1">
        <f t="shared" si="5"/>
        <v>2E-3</v>
      </c>
      <c r="V65" s="1">
        <f t="shared" si="6"/>
        <v>55.800000000000004</v>
      </c>
      <c r="W65" s="1">
        <f t="shared" si="8"/>
        <v>0.13200000000000009</v>
      </c>
    </row>
    <row r="66" spans="7:23" x14ac:dyDescent="0.2">
      <c r="G66" s="1">
        <v>415</v>
      </c>
      <c r="H66" s="1">
        <f t="shared" si="9"/>
        <v>2.4096385542168677E-3</v>
      </c>
      <c r="Q66" s="1">
        <v>63</v>
      </c>
      <c r="R66" s="1">
        <f t="shared" si="7"/>
        <v>500</v>
      </c>
      <c r="S66" s="1">
        <f t="shared" si="3"/>
        <v>500</v>
      </c>
      <c r="T66" s="1">
        <f t="shared" si="4"/>
        <v>500</v>
      </c>
      <c r="U66" s="1">
        <f t="shared" si="5"/>
        <v>2E-3</v>
      </c>
      <c r="V66" s="1">
        <f t="shared" si="6"/>
        <v>56.7</v>
      </c>
      <c r="W66" s="1">
        <f t="shared" si="8"/>
        <v>0.13400000000000009</v>
      </c>
    </row>
    <row r="67" spans="7:23" x14ac:dyDescent="0.2">
      <c r="G67" s="1">
        <v>420</v>
      </c>
      <c r="H67" s="1">
        <f t="shared" ref="H67:H83" si="10">1/G67</f>
        <v>2.3809523809523812E-3</v>
      </c>
      <c r="Q67" s="1">
        <v>64</v>
      </c>
      <c r="R67" s="1">
        <f t="shared" si="7"/>
        <v>500</v>
      </c>
      <c r="S67" s="1">
        <f t="shared" si="3"/>
        <v>500</v>
      </c>
      <c r="T67" s="1">
        <f t="shared" si="4"/>
        <v>500</v>
      </c>
      <c r="U67" s="1">
        <f t="shared" si="5"/>
        <v>2E-3</v>
      </c>
      <c r="V67" s="1">
        <f t="shared" ref="V67:V130" si="11">$K$12*Q67</f>
        <v>57.6</v>
      </c>
      <c r="W67" s="1">
        <f t="shared" si="8"/>
        <v>0.13600000000000009</v>
      </c>
    </row>
    <row r="68" spans="7:23" x14ac:dyDescent="0.2">
      <c r="G68" s="1">
        <v>425</v>
      </c>
      <c r="H68" s="1">
        <f t="shared" si="10"/>
        <v>2.352941176470588E-3</v>
      </c>
      <c r="Q68" s="1">
        <v>65</v>
      </c>
      <c r="R68" s="1">
        <f t="shared" ref="R68:R131" si="12">IF($K$18&lt;=Q68,R67-$K$8,IF($K$17&lt;Q68,$K$4,$K$3+$K$6*Q68))</f>
        <v>500</v>
      </c>
      <c r="S68" s="1">
        <f t="shared" ref="S68:S131" si="13">IF(R68&gt;=$K$4,$K$4,R68)</f>
        <v>500</v>
      </c>
      <c r="T68" s="1">
        <f t="shared" ref="T68:T131" si="14">IF(S68&lt;$K$3,0,S68)</f>
        <v>500</v>
      </c>
      <c r="U68" s="1">
        <f t="shared" ref="U68:U131" si="15">IFERROR(1/T68,0)</f>
        <v>2E-3</v>
      </c>
      <c r="V68" s="1">
        <f t="shared" si="11"/>
        <v>58.5</v>
      </c>
      <c r="W68" s="1">
        <f t="shared" si="8"/>
        <v>0.13800000000000009</v>
      </c>
    </row>
    <row r="69" spans="7:23" x14ac:dyDescent="0.2">
      <c r="G69" s="1">
        <v>430</v>
      </c>
      <c r="H69" s="1">
        <f t="shared" si="10"/>
        <v>2.3255813953488372E-3</v>
      </c>
      <c r="Q69" s="1">
        <v>66</v>
      </c>
      <c r="R69" s="1">
        <f t="shared" si="12"/>
        <v>500</v>
      </c>
      <c r="S69" s="1">
        <f t="shared" si="13"/>
        <v>500</v>
      </c>
      <c r="T69" s="1">
        <f t="shared" si="14"/>
        <v>500</v>
      </c>
      <c r="U69" s="1">
        <f t="shared" si="15"/>
        <v>2E-3</v>
      </c>
      <c r="V69" s="1">
        <f t="shared" si="11"/>
        <v>59.4</v>
      </c>
      <c r="W69" s="1">
        <f t="shared" ref="W69:W132" si="16">W68+U69</f>
        <v>0.1400000000000001</v>
      </c>
    </row>
    <row r="70" spans="7:23" x14ac:dyDescent="0.2">
      <c r="G70" s="1">
        <v>435</v>
      </c>
      <c r="H70" s="1">
        <f t="shared" si="10"/>
        <v>2.2988505747126436E-3</v>
      </c>
      <c r="Q70" s="1">
        <v>67</v>
      </c>
      <c r="R70" s="1">
        <f t="shared" si="12"/>
        <v>500</v>
      </c>
      <c r="S70" s="1">
        <f t="shared" si="13"/>
        <v>500</v>
      </c>
      <c r="T70" s="1">
        <f t="shared" si="14"/>
        <v>500</v>
      </c>
      <c r="U70" s="1">
        <f t="shared" si="15"/>
        <v>2E-3</v>
      </c>
      <c r="V70" s="1">
        <f t="shared" si="11"/>
        <v>60.300000000000004</v>
      </c>
      <c r="W70" s="1">
        <f t="shared" si="16"/>
        <v>0.1420000000000001</v>
      </c>
    </row>
    <row r="71" spans="7:23" x14ac:dyDescent="0.2">
      <c r="G71" s="1">
        <v>440</v>
      </c>
      <c r="H71" s="1">
        <f t="shared" si="10"/>
        <v>2.2727272727272726E-3</v>
      </c>
      <c r="Q71" s="1">
        <v>68</v>
      </c>
      <c r="R71" s="1">
        <f t="shared" si="12"/>
        <v>500</v>
      </c>
      <c r="S71" s="1">
        <f t="shared" si="13"/>
        <v>500</v>
      </c>
      <c r="T71" s="1">
        <f t="shared" si="14"/>
        <v>500</v>
      </c>
      <c r="U71" s="1">
        <f t="shared" si="15"/>
        <v>2E-3</v>
      </c>
      <c r="V71" s="1">
        <f t="shared" si="11"/>
        <v>61.2</v>
      </c>
      <c r="W71" s="1">
        <f t="shared" si="16"/>
        <v>0.1440000000000001</v>
      </c>
    </row>
    <row r="72" spans="7:23" x14ac:dyDescent="0.2">
      <c r="G72" s="1">
        <v>445</v>
      </c>
      <c r="H72" s="1">
        <f t="shared" si="10"/>
        <v>2.2471910112359553E-3</v>
      </c>
      <c r="Q72" s="1">
        <v>69</v>
      </c>
      <c r="R72" s="1">
        <f t="shared" si="12"/>
        <v>500</v>
      </c>
      <c r="S72" s="1">
        <f t="shared" si="13"/>
        <v>500</v>
      </c>
      <c r="T72" s="1">
        <f t="shared" si="14"/>
        <v>500</v>
      </c>
      <c r="U72" s="1">
        <f t="shared" si="15"/>
        <v>2E-3</v>
      </c>
      <c r="V72" s="1">
        <f t="shared" si="11"/>
        <v>62.1</v>
      </c>
      <c r="W72" s="1">
        <f t="shared" si="16"/>
        <v>0.1460000000000001</v>
      </c>
    </row>
    <row r="73" spans="7:23" x14ac:dyDescent="0.2">
      <c r="G73" s="1">
        <v>450</v>
      </c>
      <c r="H73" s="1">
        <f t="shared" si="10"/>
        <v>2.2222222222222222E-3</v>
      </c>
      <c r="Q73" s="1">
        <v>70</v>
      </c>
      <c r="R73" s="1">
        <f t="shared" si="12"/>
        <v>500</v>
      </c>
      <c r="S73" s="1">
        <f t="shared" si="13"/>
        <v>500</v>
      </c>
      <c r="T73" s="1">
        <f t="shared" si="14"/>
        <v>500</v>
      </c>
      <c r="U73" s="1">
        <f t="shared" si="15"/>
        <v>2E-3</v>
      </c>
      <c r="V73" s="1">
        <f t="shared" si="11"/>
        <v>63</v>
      </c>
      <c r="W73" s="1">
        <f t="shared" si="16"/>
        <v>0.1480000000000001</v>
      </c>
    </row>
    <row r="74" spans="7:23" x14ac:dyDescent="0.2">
      <c r="G74" s="1">
        <v>455</v>
      </c>
      <c r="H74" s="1">
        <f t="shared" si="10"/>
        <v>2.1978021978021978E-3</v>
      </c>
      <c r="Q74" s="1">
        <v>71</v>
      </c>
      <c r="R74" s="1">
        <f t="shared" si="12"/>
        <v>500</v>
      </c>
      <c r="S74" s="1">
        <f t="shared" si="13"/>
        <v>500</v>
      </c>
      <c r="T74" s="1">
        <f t="shared" si="14"/>
        <v>500</v>
      </c>
      <c r="U74" s="1">
        <f t="shared" si="15"/>
        <v>2E-3</v>
      </c>
      <c r="V74" s="1">
        <f t="shared" si="11"/>
        <v>63.9</v>
      </c>
      <c r="W74" s="1">
        <f t="shared" si="16"/>
        <v>0.15000000000000011</v>
      </c>
    </row>
    <row r="75" spans="7:23" x14ac:dyDescent="0.2">
      <c r="G75" s="1">
        <v>460</v>
      </c>
      <c r="H75" s="1">
        <f t="shared" si="10"/>
        <v>2.1739130434782609E-3</v>
      </c>
      <c r="Q75" s="1">
        <v>72</v>
      </c>
      <c r="R75" s="1">
        <f t="shared" si="12"/>
        <v>500</v>
      </c>
      <c r="S75" s="1">
        <f t="shared" si="13"/>
        <v>500</v>
      </c>
      <c r="T75" s="1">
        <f t="shared" si="14"/>
        <v>500</v>
      </c>
      <c r="U75" s="1">
        <f t="shared" si="15"/>
        <v>2E-3</v>
      </c>
      <c r="V75" s="1">
        <f t="shared" si="11"/>
        <v>64.8</v>
      </c>
      <c r="W75" s="1">
        <f t="shared" si="16"/>
        <v>0.15200000000000011</v>
      </c>
    </row>
    <row r="76" spans="7:23" x14ac:dyDescent="0.2">
      <c r="G76" s="1">
        <v>465</v>
      </c>
      <c r="H76" s="1">
        <f t="shared" si="10"/>
        <v>2.1505376344086021E-3</v>
      </c>
      <c r="Q76" s="1">
        <v>73</v>
      </c>
      <c r="R76" s="1">
        <f t="shared" si="12"/>
        <v>500</v>
      </c>
      <c r="S76" s="1">
        <f t="shared" si="13"/>
        <v>500</v>
      </c>
      <c r="T76" s="1">
        <f t="shared" si="14"/>
        <v>500</v>
      </c>
      <c r="U76" s="1">
        <f t="shared" si="15"/>
        <v>2E-3</v>
      </c>
      <c r="V76" s="1">
        <f t="shared" si="11"/>
        <v>65.7</v>
      </c>
      <c r="W76" s="1">
        <f t="shared" si="16"/>
        <v>0.15400000000000011</v>
      </c>
    </row>
    <row r="77" spans="7:23" x14ac:dyDescent="0.2">
      <c r="G77" s="1">
        <v>470</v>
      </c>
      <c r="H77" s="1">
        <f t="shared" si="10"/>
        <v>2.1276595744680851E-3</v>
      </c>
      <c r="Q77" s="1">
        <v>74</v>
      </c>
      <c r="R77" s="1">
        <f t="shared" si="12"/>
        <v>500</v>
      </c>
      <c r="S77" s="1">
        <f t="shared" si="13"/>
        <v>500</v>
      </c>
      <c r="T77" s="1">
        <f t="shared" si="14"/>
        <v>500</v>
      </c>
      <c r="U77" s="1">
        <f t="shared" si="15"/>
        <v>2E-3</v>
      </c>
      <c r="V77" s="1">
        <f t="shared" si="11"/>
        <v>66.600000000000009</v>
      </c>
      <c r="W77" s="1">
        <f t="shared" si="16"/>
        <v>0.15600000000000011</v>
      </c>
    </row>
    <row r="78" spans="7:23" x14ac:dyDescent="0.2">
      <c r="G78" s="1">
        <v>475</v>
      </c>
      <c r="H78" s="1">
        <f t="shared" si="10"/>
        <v>2.1052631578947368E-3</v>
      </c>
      <c r="Q78" s="1">
        <v>75</v>
      </c>
      <c r="R78" s="1">
        <f t="shared" si="12"/>
        <v>500</v>
      </c>
      <c r="S78" s="1">
        <f t="shared" si="13"/>
        <v>500</v>
      </c>
      <c r="T78" s="1">
        <f t="shared" si="14"/>
        <v>500</v>
      </c>
      <c r="U78" s="1">
        <f t="shared" si="15"/>
        <v>2E-3</v>
      </c>
      <c r="V78" s="1">
        <f t="shared" si="11"/>
        <v>67.5</v>
      </c>
      <c r="W78" s="1">
        <f t="shared" si="16"/>
        <v>0.15800000000000011</v>
      </c>
    </row>
    <row r="79" spans="7:23" x14ac:dyDescent="0.2">
      <c r="G79" s="1">
        <v>480</v>
      </c>
      <c r="H79" s="1">
        <f t="shared" si="10"/>
        <v>2.0833333333333333E-3</v>
      </c>
      <c r="Q79" s="1">
        <v>76</v>
      </c>
      <c r="R79" s="1">
        <f t="shared" si="12"/>
        <v>500</v>
      </c>
      <c r="S79" s="1">
        <f t="shared" si="13"/>
        <v>500</v>
      </c>
      <c r="T79" s="1">
        <f t="shared" si="14"/>
        <v>500</v>
      </c>
      <c r="U79" s="1">
        <f t="shared" si="15"/>
        <v>2E-3</v>
      </c>
      <c r="V79" s="1">
        <f t="shared" si="11"/>
        <v>68.400000000000006</v>
      </c>
      <c r="W79" s="1">
        <f t="shared" si="16"/>
        <v>0.16000000000000011</v>
      </c>
    </row>
    <row r="80" spans="7:23" x14ac:dyDescent="0.2">
      <c r="G80" s="1">
        <v>485</v>
      </c>
      <c r="H80" s="1">
        <f t="shared" si="10"/>
        <v>2.0618556701030928E-3</v>
      </c>
      <c r="Q80" s="1">
        <v>77</v>
      </c>
      <c r="R80" s="1">
        <f t="shared" si="12"/>
        <v>500</v>
      </c>
      <c r="S80" s="1">
        <f t="shared" si="13"/>
        <v>500</v>
      </c>
      <c r="T80" s="1">
        <f t="shared" si="14"/>
        <v>500</v>
      </c>
      <c r="U80" s="1">
        <f t="shared" si="15"/>
        <v>2E-3</v>
      </c>
      <c r="V80" s="1">
        <f t="shared" si="11"/>
        <v>69.3</v>
      </c>
      <c r="W80" s="1">
        <f t="shared" si="16"/>
        <v>0.16200000000000012</v>
      </c>
    </row>
    <row r="81" spans="7:23" x14ac:dyDescent="0.2">
      <c r="G81" s="1">
        <v>490</v>
      </c>
      <c r="H81" s="1">
        <f t="shared" si="10"/>
        <v>2.0408163265306124E-3</v>
      </c>
      <c r="Q81" s="1">
        <v>78</v>
      </c>
      <c r="R81" s="1">
        <f t="shared" si="12"/>
        <v>500</v>
      </c>
      <c r="S81" s="1">
        <f t="shared" si="13"/>
        <v>500</v>
      </c>
      <c r="T81" s="1">
        <f t="shared" si="14"/>
        <v>500</v>
      </c>
      <c r="U81" s="1">
        <f t="shared" si="15"/>
        <v>2E-3</v>
      </c>
      <c r="V81" s="1">
        <f t="shared" si="11"/>
        <v>70.2</v>
      </c>
      <c r="W81" s="1">
        <f t="shared" si="16"/>
        <v>0.16400000000000012</v>
      </c>
    </row>
    <row r="82" spans="7:23" x14ac:dyDescent="0.2">
      <c r="G82" s="1">
        <v>495</v>
      </c>
      <c r="H82" s="1">
        <f t="shared" si="10"/>
        <v>2.0202020202020202E-3</v>
      </c>
      <c r="Q82" s="1">
        <v>79</v>
      </c>
      <c r="R82" s="1">
        <f t="shared" si="12"/>
        <v>500</v>
      </c>
      <c r="S82" s="1">
        <f t="shared" si="13"/>
        <v>500</v>
      </c>
      <c r="T82" s="1">
        <f t="shared" si="14"/>
        <v>500</v>
      </c>
      <c r="U82" s="1">
        <f t="shared" si="15"/>
        <v>2E-3</v>
      </c>
      <c r="V82" s="1">
        <f t="shared" si="11"/>
        <v>71.100000000000009</v>
      </c>
      <c r="W82" s="1">
        <f t="shared" si="16"/>
        <v>0.16600000000000012</v>
      </c>
    </row>
    <row r="83" spans="7:23" x14ac:dyDescent="0.2">
      <c r="G83" s="1">
        <v>500</v>
      </c>
      <c r="H83" s="1">
        <f t="shared" si="10"/>
        <v>2E-3</v>
      </c>
      <c r="Q83" s="1">
        <v>80</v>
      </c>
      <c r="R83" s="1">
        <f t="shared" si="12"/>
        <v>500</v>
      </c>
      <c r="S83" s="1">
        <f t="shared" si="13"/>
        <v>500</v>
      </c>
      <c r="T83" s="1">
        <f t="shared" si="14"/>
        <v>500</v>
      </c>
      <c r="U83" s="1">
        <f t="shared" si="15"/>
        <v>2E-3</v>
      </c>
      <c r="V83" s="1">
        <f t="shared" si="11"/>
        <v>72</v>
      </c>
      <c r="W83" s="1">
        <f t="shared" si="16"/>
        <v>0.16800000000000012</v>
      </c>
    </row>
    <row r="84" spans="7:23" x14ac:dyDescent="0.2">
      <c r="Q84" s="1">
        <v>81</v>
      </c>
      <c r="R84" s="1">
        <f t="shared" si="12"/>
        <v>500</v>
      </c>
      <c r="S84" s="1">
        <f t="shared" si="13"/>
        <v>500</v>
      </c>
      <c r="T84" s="1">
        <f t="shared" si="14"/>
        <v>500</v>
      </c>
      <c r="U84" s="1">
        <f t="shared" si="15"/>
        <v>2E-3</v>
      </c>
      <c r="V84" s="1">
        <f t="shared" si="11"/>
        <v>72.900000000000006</v>
      </c>
      <c r="W84" s="1">
        <f t="shared" si="16"/>
        <v>0.17000000000000012</v>
      </c>
    </row>
    <row r="85" spans="7:23" x14ac:dyDescent="0.2">
      <c r="Q85" s="1">
        <v>82</v>
      </c>
      <c r="R85" s="1">
        <f t="shared" si="12"/>
        <v>500</v>
      </c>
      <c r="S85" s="1">
        <f t="shared" si="13"/>
        <v>500</v>
      </c>
      <c r="T85" s="1">
        <f t="shared" si="14"/>
        <v>500</v>
      </c>
      <c r="U85" s="1">
        <f t="shared" si="15"/>
        <v>2E-3</v>
      </c>
      <c r="V85" s="1">
        <f t="shared" si="11"/>
        <v>73.8</v>
      </c>
      <c r="W85" s="1">
        <f t="shared" si="16"/>
        <v>0.17200000000000013</v>
      </c>
    </row>
    <row r="86" spans="7:23" x14ac:dyDescent="0.2">
      <c r="Q86" s="1">
        <v>83</v>
      </c>
      <c r="R86" s="1">
        <f t="shared" si="12"/>
        <v>500</v>
      </c>
      <c r="S86" s="1">
        <f t="shared" si="13"/>
        <v>500</v>
      </c>
      <c r="T86" s="1">
        <f t="shared" si="14"/>
        <v>500</v>
      </c>
      <c r="U86" s="1">
        <f t="shared" si="15"/>
        <v>2E-3</v>
      </c>
      <c r="V86" s="1">
        <f t="shared" si="11"/>
        <v>74.7</v>
      </c>
      <c r="W86" s="1">
        <f t="shared" si="16"/>
        <v>0.17400000000000013</v>
      </c>
    </row>
    <row r="87" spans="7:23" x14ac:dyDescent="0.2">
      <c r="Q87" s="1">
        <v>84</v>
      </c>
      <c r="R87" s="1">
        <f t="shared" si="12"/>
        <v>500</v>
      </c>
      <c r="S87" s="1">
        <f t="shared" si="13"/>
        <v>500</v>
      </c>
      <c r="T87" s="1">
        <f t="shared" si="14"/>
        <v>500</v>
      </c>
      <c r="U87" s="1">
        <f t="shared" si="15"/>
        <v>2E-3</v>
      </c>
      <c r="V87" s="1">
        <f t="shared" si="11"/>
        <v>75.600000000000009</v>
      </c>
      <c r="W87" s="1">
        <f t="shared" si="16"/>
        <v>0.17600000000000013</v>
      </c>
    </row>
    <row r="88" spans="7:23" x14ac:dyDescent="0.2">
      <c r="Q88" s="1">
        <v>85</v>
      </c>
      <c r="R88" s="1">
        <f t="shared" si="12"/>
        <v>500</v>
      </c>
      <c r="S88" s="1">
        <f t="shared" si="13"/>
        <v>500</v>
      </c>
      <c r="T88" s="1">
        <f t="shared" si="14"/>
        <v>500</v>
      </c>
      <c r="U88" s="1">
        <f t="shared" si="15"/>
        <v>2E-3</v>
      </c>
      <c r="V88" s="1">
        <f t="shared" si="11"/>
        <v>76.5</v>
      </c>
      <c r="W88" s="1">
        <f t="shared" si="16"/>
        <v>0.17800000000000013</v>
      </c>
    </row>
    <row r="89" spans="7:23" x14ac:dyDescent="0.2">
      <c r="Q89" s="1">
        <v>86</v>
      </c>
      <c r="R89" s="1">
        <f t="shared" si="12"/>
        <v>500</v>
      </c>
      <c r="S89" s="1">
        <f t="shared" si="13"/>
        <v>500</v>
      </c>
      <c r="T89" s="1">
        <f t="shared" si="14"/>
        <v>500</v>
      </c>
      <c r="U89" s="1">
        <f t="shared" si="15"/>
        <v>2E-3</v>
      </c>
      <c r="V89" s="1">
        <f t="shared" si="11"/>
        <v>77.400000000000006</v>
      </c>
      <c r="W89" s="1">
        <f t="shared" si="16"/>
        <v>0.18000000000000013</v>
      </c>
    </row>
    <row r="90" spans="7:23" x14ac:dyDescent="0.2">
      <c r="Q90" s="1">
        <v>87</v>
      </c>
      <c r="R90" s="1">
        <f t="shared" si="12"/>
        <v>500</v>
      </c>
      <c r="S90" s="1">
        <f t="shared" si="13"/>
        <v>500</v>
      </c>
      <c r="T90" s="1">
        <f t="shared" si="14"/>
        <v>500</v>
      </c>
      <c r="U90" s="1">
        <f t="shared" si="15"/>
        <v>2E-3</v>
      </c>
      <c r="V90" s="1">
        <f t="shared" si="11"/>
        <v>78.3</v>
      </c>
      <c r="W90" s="1">
        <f t="shared" si="16"/>
        <v>0.18200000000000013</v>
      </c>
    </row>
    <row r="91" spans="7:23" x14ac:dyDescent="0.2">
      <c r="Q91" s="1">
        <v>88</v>
      </c>
      <c r="R91" s="1">
        <f t="shared" si="12"/>
        <v>500</v>
      </c>
      <c r="S91" s="1">
        <f t="shared" si="13"/>
        <v>500</v>
      </c>
      <c r="T91" s="1">
        <f t="shared" si="14"/>
        <v>500</v>
      </c>
      <c r="U91" s="1">
        <f t="shared" si="15"/>
        <v>2E-3</v>
      </c>
      <c r="V91" s="1">
        <f t="shared" si="11"/>
        <v>79.2</v>
      </c>
      <c r="W91" s="1">
        <f t="shared" si="16"/>
        <v>0.18400000000000014</v>
      </c>
    </row>
    <row r="92" spans="7:23" x14ac:dyDescent="0.2">
      <c r="Q92" s="1">
        <v>89</v>
      </c>
      <c r="R92" s="1">
        <f t="shared" si="12"/>
        <v>500</v>
      </c>
      <c r="S92" s="1">
        <f t="shared" si="13"/>
        <v>500</v>
      </c>
      <c r="T92" s="1">
        <f t="shared" si="14"/>
        <v>500</v>
      </c>
      <c r="U92" s="1">
        <f t="shared" si="15"/>
        <v>2E-3</v>
      </c>
      <c r="V92" s="1">
        <f t="shared" si="11"/>
        <v>80.100000000000009</v>
      </c>
      <c r="W92" s="1">
        <f t="shared" si="16"/>
        <v>0.18600000000000014</v>
      </c>
    </row>
    <row r="93" spans="7:23" x14ac:dyDescent="0.2">
      <c r="Q93" s="1">
        <v>90</v>
      </c>
      <c r="R93" s="1">
        <f t="shared" si="12"/>
        <v>500</v>
      </c>
      <c r="S93" s="1">
        <f t="shared" si="13"/>
        <v>500</v>
      </c>
      <c r="T93" s="1">
        <f t="shared" si="14"/>
        <v>500</v>
      </c>
      <c r="U93" s="1">
        <f t="shared" si="15"/>
        <v>2E-3</v>
      </c>
      <c r="V93" s="1">
        <f t="shared" si="11"/>
        <v>81</v>
      </c>
      <c r="W93" s="1">
        <f t="shared" si="16"/>
        <v>0.18800000000000014</v>
      </c>
    </row>
    <row r="94" spans="7:23" x14ac:dyDescent="0.2">
      <c r="Q94" s="1">
        <v>91</v>
      </c>
      <c r="R94" s="1">
        <f t="shared" si="12"/>
        <v>500</v>
      </c>
      <c r="S94" s="1">
        <f t="shared" si="13"/>
        <v>500</v>
      </c>
      <c r="T94" s="1">
        <f t="shared" si="14"/>
        <v>500</v>
      </c>
      <c r="U94" s="1">
        <f t="shared" si="15"/>
        <v>2E-3</v>
      </c>
      <c r="V94" s="1">
        <f t="shared" si="11"/>
        <v>81.900000000000006</v>
      </c>
      <c r="W94" s="1">
        <f t="shared" si="16"/>
        <v>0.19000000000000014</v>
      </c>
    </row>
    <row r="95" spans="7:23" x14ac:dyDescent="0.2">
      <c r="Q95" s="1">
        <v>92</v>
      </c>
      <c r="R95" s="1">
        <f t="shared" si="12"/>
        <v>500</v>
      </c>
      <c r="S95" s="1">
        <f t="shared" si="13"/>
        <v>500</v>
      </c>
      <c r="T95" s="1">
        <f t="shared" si="14"/>
        <v>500</v>
      </c>
      <c r="U95" s="1">
        <f t="shared" si="15"/>
        <v>2E-3</v>
      </c>
      <c r="V95" s="1">
        <f t="shared" si="11"/>
        <v>82.8</v>
      </c>
      <c r="W95" s="1">
        <f t="shared" si="16"/>
        <v>0.19200000000000014</v>
      </c>
    </row>
    <row r="96" spans="7:23" x14ac:dyDescent="0.2">
      <c r="Q96" s="1">
        <v>93</v>
      </c>
      <c r="R96" s="1">
        <f t="shared" si="12"/>
        <v>500</v>
      </c>
      <c r="S96" s="1">
        <f t="shared" si="13"/>
        <v>500</v>
      </c>
      <c r="T96" s="1">
        <f t="shared" si="14"/>
        <v>500</v>
      </c>
      <c r="U96" s="1">
        <f t="shared" si="15"/>
        <v>2E-3</v>
      </c>
      <c r="V96" s="1">
        <f t="shared" si="11"/>
        <v>83.7</v>
      </c>
      <c r="W96" s="1">
        <f t="shared" si="16"/>
        <v>0.19400000000000014</v>
      </c>
    </row>
    <row r="97" spans="17:23" x14ac:dyDescent="0.2">
      <c r="Q97" s="1">
        <v>94</v>
      </c>
      <c r="R97" s="1">
        <f t="shared" si="12"/>
        <v>500</v>
      </c>
      <c r="S97" s="1">
        <f t="shared" si="13"/>
        <v>500</v>
      </c>
      <c r="T97" s="1">
        <f t="shared" si="14"/>
        <v>500</v>
      </c>
      <c r="U97" s="1">
        <f t="shared" si="15"/>
        <v>2E-3</v>
      </c>
      <c r="V97" s="1">
        <f t="shared" si="11"/>
        <v>84.600000000000009</v>
      </c>
      <c r="W97" s="1">
        <f t="shared" si="16"/>
        <v>0.19600000000000015</v>
      </c>
    </row>
    <row r="98" spans="17:23" x14ac:dyDescent="0.2">
      <c r="Q98" s="1">
        <v>95</v>
      </c>
      <c r="R98" s="1">
        <f t="shared" si="12"/>
        <v>500</v>
      </c>
      <c r="S98" s="1">
        <f t="shared" si="13"/>
        <v>500</v>
      </c>
      <c r="T98" s="1">
        <f t="shared" si="14"/>
        <v>500</v>
      </c>
      <c r="U98" s="1">
        <f t="shared" si="15"/>
        <v>2E-3</v>
      </c>
      <c r="V98" s="1">
        <f t="shared" si="11"/>
        <v>85.5</v>
      </c>
      <c r="W98" s="1">
        <f t="shared" si="16"/>
        <v>0.19800000000000015</v>
      </c>
    </row>
    <row r="99" spans="17:23" x14ac:dyDescent="0.2">
      <c r="Q99" s="1">
        <v>96</v>
      </c>
      <c r="R99" s="1">
        <f t="shared" si="12"/>
        <v>500</v>
      </c>
      <c r="S99" s="1">
        <f t="shared" si="13"/>
        <v>500</v>
      </c>
      <c r="T99" s="1">
        <f t="shared" si="14"/>
        <v>500</v>
      </c>
      <c r="U99" s="1">
        <f t="shared" si="15"/>
        <v>2E-3</v>
      </c>
      <c r="V99" s="1">
        <f t="shared" si="11"/>
        <v>86.4</v>
      </c>
      <c r="W99" s="1">
        <f t="shared" si="16"/>
        <v>0.20000000000000015</v>
      </c>
    </row>
    <row r="100" spans="17:23" x14ac:dyDescent="0.2">
      <c r="Q100" s="1">
        <v>97</v>
      </c>
      <c r="R100" s="1">
        <f t="shared" si="12"/>
        <v>500</v>
      </c>
      <c r="S100" s="1">
        <f t="shared" si="13"/>
        <v>500</v>
      </c>
      <c r="T100" s="1">
        <f t="shared" si="14"/>
        <v>500</v>
      </c>
      <c r="U100" s="1">
        <f t="shared" si="15"/>
        <v>2E-3</v>
      </c>
      <c r="V100" s="1">
        <f t="shared" si="11"/>
        <v>87.3</v>
      </c>
      <c r="W100" s="1">
        <f t="shared" si="16"/>
        <v>0.20200000000000015</v>
      </c>
    </row>
    <row r="101" spans="17:23" x14ac:dyDescent="0.2">
      <c r="Q101" s="1">
        <v>98</v>
      </c>
      <c r="R101" s="1">
        <f t="shared" si="12"/>
        <v>500</v>
      </c>
      <c r="S101" s="1">
        <f t="shared" si="13"/>
        <v>500</v>
      </c>
      <c r="T101" s="1">
        <f t="shared" si="14"/>
        <v>500</v>
      </c>
      <c r="U101" s="1">
        <f t="shared" si="15"/>
        <v>2E-3</v>
      </c>
      <c r="V101" s="1">
        <f t="shared" si="11"/>
        <v>88.2</v>
      </c>
      <c r="W101" s="1">
        <f t="shared" si="16"/>
        <v>0.20400000000000015</v>
      </c>
    </row>
    <row r="102" spans="17:23" x14ac:dyDescent="0.2">
      <c r="Q102" s="1">
        <v>99</v>
      </c>
      <c r="R102" s="1">
        <f t="shared" si="12"/>
        <v>500</v>
      </c>
      <c r="S102" s="1">
        <f t="shared" si="13"/>
        <v>500</v>
      </c>
      <c r="T102" s="1">
        <f t="shared" si="14"/>
        <v>500</v>
      </c>
      <c r="U102" s="1">
        <f t="shared" si="15"/>
        <v>2E-3</v>
      </c>
      <c r="V102" s="1">
        <f t="shared" si="11"/>
        <v>89.100000000000009</v>
      </c>
      <c r="W102" s="1">
        <f t="shared" si="16"/>
        <v>0.20600000000000016</v>
      </c>
    </row>
    <row r="103" spans="17:23" x14ac:dyDescent="0.2">
      <c r="Q103" s="1">
        <v>100</v>
      </c>
      <c r="R103" s="1">
        <f t="shared" si="12"/>
        <v>500</v>
      </c>
      <c r="S103" s="1">
        <f t="shared" si="13"/>
        <v>500</v>
      </c>
      <c r="T103" s="1">
        <f t="shared" si="14"/>
        <v>500</v>
      </c>
      <c r="U103" s="1">
        <f t="shared" si="15"/>
        <v>2E-3</v>
      </c>
      <c r="V103" s="1">
        <f t="shared" si="11"/>
        <v>90</v>
      </c>
      <c r="W103" s="1">
        <f t="shared" si="16"/>
        <v>0.20800000000000016</v>
      </c>
    </row>
    <row r="104" spans="17:23" x14ac:dyDescent="0.2">
      <c r="Q104" s="1">
        <v>101</v>
      </c>
      <c r="R104" s="1">
        <f t="shared" si="12"/>
        <v>500</v>
      </c>
      <c r="S104" s="1">
        <f t="shared" si="13"/>
        <v>500</v>
      </c>
      <c r="T104" s="1">
        <f t="shared" si="14"/>
        <v>500</v>
      </c>
      <c r="U104" s="1">
        <f t="shared" si="15"/>
        <v>2E-3</v>
      </c>
      <c r="V104" s="1">
        <f t="shared" si="11"/>
        <v>90.9</v>
      </c>
      <c r="W104" s="1">
        <f t="shared" si="16"/>
        <v>0.21000000000000016</v>
      </c>
    </row>
    <row r="105" spans="17:23" x14ac:dyDescent="0.2">
      <c r="Q105" s="1">
        <v>102</v>
      </c>
      <c r="R105" s="1">
        <f t="shared" si="12"/>
        <v>500</v>
      </c>
      <c r="S105" s="1">
        <f t="shared" si="13"/>
        <v>500</v>
      </c>
      <c r="T105" s="1">
        <f t="shared" si="14"/>
        <v>500</v>
      </c>
      <c r="U105" s="1">
        <f t="shared" si="15"/>
        <v>2E-3</v>
      </c>
      <c r="V105" s="1">
        <f t="shared" si="11"/>
        <v>91.8</v>
      </c>
      <c r="W105" s="1">
        <f t="shared" si="16"/>
        <v>0.21200000000000016</v>
      </c>
    </row>
    <row r="106" spans="17:23" x14ac:dyDescent="0.2">
      <c r="Q106" s="1">
        <v>103</v>
      </c>
      <c r="R106" s="1">
        <f t="shared" si="12"/>
        <v>500</v>
      </c>
      <c r="S106" s="1">
        <f t="shared" si="13"/>
        <v>500</v>
      </c>
      <c r="T106" s="1">
        <f t="shared" si="14"/>
        <v>500</v>
      </c>
      <c r="U106" s="1">
        <f t="shared" si="15"/>
        <v>2E-3</v>
      </c>
      <c r="V106" s="1">
        <f t="shared" si="11"/>
        <v>92.7</v>
      </c>
      <c r="W106" s="1">
        <f t="shared" si="16"/>
        <v>0.21400000000000016</v>
      </c>
    </row>
    <row r="107" spans="17:23" x14ac:dyDescent="0.2">
      <c r="Q107" s="1">
        <v>104</v>
      </c>
      <c r="R107" s="1">
        <f t="shared" si="12"/>
        <v>500</v>
      </c>
      <c r="S107" s="1">
        <f t="shared" si="13"/>
        <v>500</v>
      </c>
      <c r="T107" s="1">
        <f t="shared" si="14"/>
        <v>500</v>
      </c>
      <c r="U107" s="1">
        <f t="shared" si="15"/>
        <v>2E-3</v>
      </c>
      <c r="V107" s="1">
        <f t="shared" si="11"/>
        <v>93.600000000000009</v>
      </c>
      <c r="W107" s="1">
        <f t="shared" si="16"/>
        <v>0.21600000000000016</v>
      </c>
    </row>
    <row r="108" spans="17:23" x14ac:dyDescent="0.2">
      <c r="Q108" s="1">
        <v>105</v>
      </c>
      <c r="R108" s="1">
        <f t="shared" si="12"/>
        <v>500</v>
      </c>
      <c r="S108" s="1">
        <f t="shared" si="13"/>
        <v>500</v>
      </c>
      <c r="T108" s="1">
        <f t="shared" si="14"/>
        <v>500</v>
      </c>
      <c r="U108" s="1">
        <f t="shared" si="15"/>
        <v>2E-3</v>
      </c>
      <c r="V108" s="1">
        <f t="shared" si="11"/>
        <v>94.5</v>
      </c>
      <c r="W108" s="1">
        <f t="shared" si="16"/>
        <v>0.21800000000000017</v>
      </c>
    </row>
    <row r="109" spans="17:23" x14ac:dyDescent="0.2">
      <c r="Q109" s="1">
        <v>106</v>
      </c>
      <c r="R109" s="1">
        <f t="shared" si="12"/>
        <v>500</v>
      </c>
      <c r="S109" s="1">
        <f t="shared" si="13"/>
        <v>500</v>
      </c>
      <c r="T109" s="1">
        <f t="shared" si="14"/>
        <v>500</v>
      </c>
      <c r="U109" s="1">
        <f t="shared" si="15"/>
        <v>2E-3</v>
      </c>
      <c r="V109" s="1">
        <f t="shared" si="11"/>
        <v>95.4</v>
      </c>
      <c r="W109" s="1">
        <f t="shared" si="16"/>
        <v>0.22000000000000017</v>
      </c>
    </row>
    <row r="110" spans="17:23" x14ac:dyDescent="0.2">
      <c r="Q110" s="1">
        <v>107</v>
      </c>
      <c r="R110" s="1">
        <f t="shared" si="12"/>
        <v>500</v>
      </c>
      <c r="S110" s="1">
        <f t="shared" si="13"/>
        <v>500</v>
      </c>
      <c r="T110" s="1">
        <f t="shared" si="14"/>
        <v>500</v>
      </c>
      <c r="U110" s="1">
        <f t="shared" si="15"/>
        <v>2E-3</v>
      </c>
      <c r="V110" s="1">
        <f t="shared" si="11"/>
        <v>96.3</v>
      </c>
      <c r="W110" s="1">
        <f t="shared" si="16"/>
        <v>0.22200000000000017</v>
      </c>
    </row>
    <row r="111" spans="17:23" x14ac:dyDescent="0.2">
      <c r="Q111" s="1">
        <v>108</v>
      </c>
      <c r="R111" s="1">
        <f t="shared" si="12"/>
        <v>500</v>
      </c>
      <c r="S111" s="1">
        <f t="shared" si="13"/>
        <v>500</v>
      </c>
      <c r="T111" s="1">
        <f t="shared" si="14"/>
        <v>500</v>
      </c>
      <c r="U111" s="1">
        <f t="shared" si="15"/>
        <v>2E-3</v>
      </c>
      <c r="V111" s="1">
        <f t="shared" si="11"/>
        <v>97.2</v>
      </c>
      <c r="W111" s="1">
        <f t="shared" si="16"/>
        <v>0.22400000000000017</v>
      </c>
    </row>
    <row r="112" spans="17:23" x14ac:dyDescent="0.2">
      <c r="Q112" s="1">
        <v>109</v>
      </c>
      <c r="R112" s="1">
        <f t="shared" si="12"/>
        <v>500</v>
      </c>
      <c r="S112" s="1">
        <f t="shared" si="13"/>
        <v>500</v>
      </c>
      <c r="T112" s="1">
        <f t="shared" si="14"/>
        <v>500</v>
      </c>
      <c r="U112" s="1">
        <f t="shared" si="15"/>
        <v>2E-3</v>
      </c>
      <c r="V112" s="1">
        <f t="shared" si="11"/>
        <v>98.100000000000009</v>
      </c>
      <c r="W112" s="1">
        <f t="shared" si="16"/>
        <v>0.22600000000000017</v>
      </c>
    </row>
    <row r="113" spans="17:23" x14ac:dyDescent="0.2">
      <c r="Q113" s="1">
        <v>110</v>
      </c>
      <c r="R113" s="1">
        <f t="shared" si="12"/>
        <v>500</v>
      </c>
      <c r="S113" s="1">
        <f t="shared" si="13"/>
        <v>500</v>
      </c>
      <c r="T113" s="1">
        <f t="shared" si="14"/>
        <v>500</v>
      </c>
      <c r="U113" s="1">
        <f t="shared" si="15"/>
        <v>2E-3</v>
      </c>
      <c r="V113" s="1">
        <f t="shared" si="11"/>
        <v>99</v>
      </c>
      <c r="W113" s="1">
        <f t="shared" si="16"/>
        <v>0.22800000000000017</v>
      </c>
    </row>
    <row r="114" spans="17:23" x14ac:dyDescent="0.2">
      <c r="Q114" s="1">
        <v>111</v>
      </c>
      <c r="R114" s="1">
        <f t="shared" si="12"/>
        <v>500</v>
      </c>
      <c r="S114" s="1">
        <f t="shared" si="13"/>
        <v>500</v>
      </c>
      <c r="T114" s="1">
        <f t="shared" si="14"/>
        <v>500</v>
      </c>
      <c r="U114" s="1">
        <f t="shared" si="15"/>
        <v>2E-3</v>
      </c>
      <c r="V114" s="1">
        <f t="shared" si="11"/>
        <v>99.9</v>
      </c>
      <c r="W114" s="1">
        <f t="shared" si="16"/>
        <v>0.23000000000000018</v>
      </c>
    </row>
    <row r="115" spans="17:23" x14ac:dyDescent="0.2">
      <c r="Q115" s="1">
        <v>112</v>
      </c>
      <c r="R115" s="1">
        <f t="shared" si="12"/>
        <v>500</v>
      </c>
      <c r="S115" s="1">
        <f t="shared" si="13"/>
        <v>500</v>
      </c>
      <c r="T115" s="1">
        <f t="shared" si="14"/>
        <v>500</v>
      </c>
      <c r="U115" s="1">
        <f t="shared" si="15"/>
        <v>2E-3</v>
      </c>
      <c r="V115" s="1">
        <f t="shared" si="11"/>
        <v>100.8</v>
      </c>
      <c r="W115" s="1">
        <f t="shared" si="16"/>
        <v>0.23200000000000018</v>
      </c>
    </row>
    <row r="116" spans="17:23" x14ac:dyDescent="0.2">
      <c r="Q116" s="1">
        <v>113</v>
      </c>
      <c r="R116" s="1">
        <f t="shared" si="12"/>
        <v>500</v>
      </c>
      <c r="S116" s="1">
        <f t="shared" si="13"/>
        <v>500</v>
      </c>
      <c r="T116" s="1">
        <f t="shared" si="14"/>
        <v>500</v>
      </c>
      <c r="U116" s="1">
        <f t="shared" si="15"/>
        <v>2E-3</v>
      </c>
      <c r="V116" s="1">
        <f t="shared" si="11"/>
        <v>101.7</v>
      </c>
      <c r="W116" s="1">
        <f t="shared" si="16"/>
        <v>0.23400000000000018</v>
      </c>
    </row>
    <row r="117" spans="17:23" x14ac:dyDescent="0.2">
      <c r="Q117" s="1">
        <v>114</v>
      </c>
      <c r="R117" s="1">
        <f t="shared" si="12"/>
        <v>500</v>
      </c>
      <c r="S117" s="1">
        <f t="shared" si="13"/>
        <v>500</v>
      </c>
      <c r="T117" s="1">
        <f t="shared" si="14"/>
        <v>500</v>
      </c>
      <c r="U117" s="1">
        <f t="shared" si="15"/>
        <v>2E-3</v>
      </c>
      <c r="V117" s="1">
        <f t="shared" si="11"/>
        <v>102.60000000000001</v>
      </c>
      <c r="W117" s="1">
        <f t="shared" si="16"/>
        <v>0.23600000000000018</v>
      </c>
    </row>
    <row r="118" spans="17:23" x14ac:dyDescent="0.2">
      <c r="Q118" s="1">
        <v>115</v>
      </c>
      <c r="R118" s="1">
        <f t="shared" si="12"/>
        <v>500</v>
      </c>
      <c r="S118" s="1">
        <f t="shared" si="13"/>
        <v>500</v>
      </c>
      <c r="T118" s="1">
        <f t="shared" si="14"/>
        <v>500</v>
      </c>
      <c r="U118" s="1">
        <f t="shared" si="15"/>
        <v>2E-3</v>
      </c>
      <c r="V118" s="1">
        <f t="shared" si="11"/>
        <v>103.5</v>
      </c>
      <c r="W118" s="1">
        <f t="shared" si="16"/>
        <v>0.23800000000000018</v>
      </c>
    </row>
    <row r="119" spans="17:23" x14ac:dyDescent="0.2">
      <c r="Q119" s="1">
        <v>116</v>
      </c>
      <c r="R119" s="1">
        <f t="shared" si="12"/>
        <v>500</v>
      </c>
      <c r="S119" s="1">
        <f t="shared" si="13"/>
        <v>500</v>
      </c>
      <c r="T119" s="1">
        <f t="shared" si="14"/>
        <v>500</v>
      </c>
      <c r="U119" s="1">
        <f t="shared" si="15"/>
        <v>2E-3</v>
      </c>
      <c r="V119" s="1">
        <f t="shared" si="11"/>
        <v>104.4</v>
      </c>
      <c r="W119" s="1">
        <f t="shared" si="16"/>
        <v>0.24000000000000019</v>
      </c>
    </row>
    <row r="120" spans="17:23" x14ac:dyDescent="0.2">
      <c r="Q120" s="1">
        <v>117</v>
      </c>
      <c r="R120" s="1">
        <f t="shared" si="12"/>
        <v>500</v>
      </c>
      <c r="S120" s="1">
        <f t="shared" si="13"/>
        <v>500</v>
      </c>
      <c r="T120" s="1">
        <f t="shared" si="14"/>
        <v>500</v>
      </c>
      <c r="U120" s="1">
        <f t="shared" si="15"/>
        <v>2E-3</v>
      </c>
      <c r="V120" s="1">
        <f t="shared" si="11"/>
        <v>105.3</v>
      </c>
      <c r="W120" s="1">
        <f t="shared" si="16"/>
        <v>0.24200000000000019</v>
      </c>
    </row>
    <row r="121" spans="17:23" x14ac:dyDescent="0.2">
      <c r="Q121" s="1">
        <v>118</v>
      </c>
      <c r="R121" s="1">
        <f t="shared" si="12"/>
        <v>500</v>
      </c>
      <c r="S121" s="1">
        <f t="shared" si="13"/>
        <v>500</v>
      </c>
      <c r="T121" s="1">
        <f t="shared" si="14"/>
        <v>500</v>
      </c>
      <c r="U121" s="1">
        <f t="shared" si="15"/>
        <v>2E-3</v>
      </c>
      <c r="V121" s="1">
        <f t="shared" si="11"/>
        <v>106.2</v>
      </c>
      <c r="W121" s="1">
        <f t="shared" si="16"/>
        <v>0.24400000000000019</v>
      </c>
    </row>
    <row r="122" spans="17:23" x14ac:dyDescent="0.2">
      <c r="Q122" s="1">
        <v>119</v>
      </c>
      <c r="R122" s="1">
        <f t="shared" si="12"/>
        <v>500</v>
      </c>
      <c r="S122" s="1">
        <f t="shared" si="13"/>
        <v>500</v>
      </c>
      <c r="T122" s="1">
        <f t="shared" si="14"/>
        <v>500</v>
      </c>
      <c r="U122" s="1">
        <f t="shared" si="15"/>
        <v>2E-3</v>
      </c>
      <c r="V122" s="1">
        <f t="shared" si="11"/>
        <v>107.10000000000001</v>
      </c>
      <c r="W122" s="1">
        <f t="shared" si="16"/>
        <v>0.24600000000000019</v>
      </c>
    </row>
    <row r="123" spans="17:23" x14ac:dyDescent="0.2">
      <c r="Q123" s="1">
        <v>120</v>
      </c>
      <c r="R123" s="1">
        <f t="shared" si="12"/>
        <v>500</v>
      </c>
      <c r="S123" s="1">
        <f t="shared" si="13"/>
        <v>500</v>
      </c>
      <c r="T123" s="1">
        <f t="shared" si="14"/>
        <v>500</v>
      </c>
      <c r="U123" s="1">
        <f t="shared" si="15"/>
        <v>2E-3</v>
      </c>
      <c r="V123" s="1">
        <f t="shared" si="11"/>
        <v>108</v>
      </c>
      <c r="W123" s="1">
        <f t="shared" si="16"/>
        <v>0.24800000000000019</v>
      </c>
    </row>
    <row r="124" spans="17:23" x14ac:dyDescent="0.2">
      <c r="Q124" s="1">
        <v>121</v>
      </c>
      <c r="R124" s="1">
        <f t="shared" si="12"/>
        <v>500</v>
      </c>
      <c r="S124" s="1">
        <f t="shared" si="13"/>
        <v>500</v>
      </c>
      <c r="T124" s="1">
        <f t="shared" si="14"/>
        <v>500</v>
      </c>
      <c r="U124" s="1">
        <f t="shared" si="15"/>
        <v>2E-3</v>
      </c>
      <c r="V124" s="1">
        <f t="shared" si="11"/>
        <v>108.9</v>
      </c>
      <c r="W124" s="1">
        <f t="shared" si="16"/>
        <v>0.25000000000000017</v>
      </c>
    </row>
    <row r="125" spans="17:23" x14ac:dyDescent="0.2">
      <c r="Q125" s="1">
        <v>122</v>
      </c>
      <c r="R125" s="1">
        <f t="shared" si="12"/>
        <v>500</v>
      </c>
      <c r="S125" s="1">
        <f t="shared" si="13"/>
        <v>500</v>
      </c>
      <c r="T125" s="1">
        <f t="shared" si="14"/>
        <v>500</v>
      </c>
      <c r="U125" s="1">
        <f t="shared" si="15"/>
        <v>2E-3</v>
      </c>
      <c r="V125" s="1">
        <f t="shared" si="11"/>
        <v>109.8</v>
      </c>
      <c r="W125" s="1">
        <f t="shared" si="16"/>
        <v>0.25200000000000017</v>
      </c>
    </row>
    <row r="126" spans="17:23" x14ac:dyDescent="0.2">
      <c r="Q126" s="1">
        <v>123</v>
      </c>
      <c r="R126" s="1">
        <f t="shared" si="12"/>
        <v>500</v>
      </c>
      <c r="S126" s="1">
        <f t="shared" si="13"/>
        <v>500</v>
      </c>
      <c r="T126" s="1">
        <f t="shared" si="14"/>
        <v>500</v>
      </c>
      <c r="U126" s="1">
        <f t="shared" si="15"/>
        <v>2E-3</v>
      </c>
      <c r="V126" s="1">
        <f t="shared" si="11"/>
        <v>110.7</v>
      </c>
      <c r="W126" s="1">
        <f t="shared" si="16"/>
        <v>0.25400000000000017</v>
      </c>
    </row>
    <row r="127" spans="17:23" x14ac:dyDescent="0.2">
      <c r="Q127" s="1">
        <v>124</v>
      </c>
      <c r="R127" s="1">
        <f t="shared" si="12"/>
        <v>500</v>
      </c>
      <c r="S127" s="1">
        <f t="shared" si="13"/>
        <v>500</v>
      </c>
      <c r="T127" s="1">
        <f t="shared" si="14"/>
        <v>500</v>
      </c>
      <c r="U127" s="1">
        <f t="shared" si="15"/>
        <v>2E-3</v>
      </c>
      <c r="V127" s="1">
        <f t="shared" si="11"/>
        <v>111.60000000000001</v>
      </c>
      <c r="W127" s="1">
        <f t="shared" si="16"/>
        <v>0.25600000000000017</v>
      </c>
    </row>
    <row r="128" spans="17:23" x14ac:dyDescent="0.2">
      <c r="Q128" s="1">
        <v>125</v>
      </c>
      <c r="R128" s="1">
        <f t="shared" si="12"/>
        <v>500</v>
      </c>
      <c r="S128" s="1">
        <f t="shared" si="13"/>
        <v>500</v>
      </c>
      <c r="T128" s="1">
        <f t="shared" si="14"/>
        <v>500</v>
      </c>
      <c r="U128" s="1">
        <f t="shared" si="15"/>
        <v>2E-3</v>
      </c>
      <c r="V128" s="1">
        <f t="shared" si="11"/>
        <v>112.5</v>
      </c>
      <c r="W128" s="1">
        <f t="shared" si="16"/>
        <v>0.25800000000000017</v>
      </c>
    </row>
    <row r="129" spans="17:23" x14ac:dyDescent="0.2">
      <c r="Q129" s="1">
        <v>126</v>
      </c>
      <c r="R129" s="1">
        <f t="shared" si="12"/>
        <v>500</v>
      </c>
      <c r="S129" s="1">
        <f t="shared" si="13"/>
        <v>500</v>
      </c>
      <c r="T129" s="1">
        <f t="shared" si="14"/>
        <v>500</v>
      </c>
      <c r="U129" s="1">
        <f t="shared" si="15"/>
        <v>2E-3</v>
      </c>
      <c r="V129" s="1">
        <f t="shared" si="11"/>
        <v>113.4</v>
      </c>
      <c r="W129" s="1">
        <f t="shared" si="16"/>
        <v>0.26000000000000018</v>
      </c>
    </row>
    <row r="130" spans="17:23" x14ac:dyDescent="0.2">
      <c r="Q130" s="1">
        <v>127</v>
      </c>
      <c r="R130" s="1">
        <f t="shared" si="12"/>
        <v>500</v>
      </c>
      <c r="S130" s="1">
        <f t="shared" si="13"/>
        <v>500</v>
      </c>
      <c r="T130" s="1">
        <f t="shared" si="14"/>
        <v>500</v>
      </c>
      <c r="U130" s="1">
        <f t="shared" si="15"/>
        <v>2E-3</v>
      </c>
      <c r="V130" s="1">
        <f t="shared" si="11"/>
        <v>114.3</v>
      </c>
      <c r="W130" s="1">
        <f t="shared" si="16"/>
        <v>0.26200000000000018</v>
      </c>
    </row>
    <row r="131" spans="17:23" x14ac:dyDescent="0.2">
      <c r="Q131" s="1">
        <v>128</v>
      </c>
      <c r="R131" s="1">
        <f t="shared" si="12"/>
        <v>500</v>
      </c>
      <c r="S131" s="1">
        <f t="shared" si="13"/>
        <v>500</v>
      </c>
      <c r="T131" s="1">
        <f t="shared" si="14"/>
        <v>500</v>
      </c>
      <c r="U131" s="1">
        <f t="shared" si="15"/>
        <v>2E-3</v>
      </c>
      <c r="V131" s="1">
        <f t="shared" ref="V131:V194" si="17">$K$12*Q131</f>
        <v>115.2</v>
      </c>
      <c r="W131" s="1">
        <f t="shared" si="16"/>
        <v>0.26400000000000018</v>
      </c>
    </row>
    <row r="132" spans="17:23" x14ac:dyDescent="0.2">
      <c r="Q132" s="1">
        <v>129</v>
      </c>
      <c r="R132" s="1">
        <f t="shared" ref="R132:R195" si="18">IF($K$18&lt;=Q132,R131-$K$8,IF($K$17&lt;Q132,$K$4,$K$3+$K$6*Q132))</f>
        <v>500</v>
      </c>
      <c r="S132" s="1">
        <f t="shared" ref="S132:S195" si="19">IF(R132&gt;=$K$4,$K$4,R132)</f>
        <v>500</v>
      </c>
      <c r="T132" s="1">
        <f t="shared" ref="T132:T195" si="20">IF(S132&lt;$K$3,0,S132)</f>
        <v>500</v>
      </c>
      <c r="U132" s="1">
        <f t="shared" ref="U132:U195" si="21">IFERROR(1/T132,0)</f>
        <v>2E-3</v>
      </c>
      <c r="V132" s="1">
        <f t="shared" si="17"/>
        <v>116.10000000000001</v>
      </c>
      <c r="W132" s="1">
        <f t="shared" si="16"/>
        <v>0.26600000000000018</v>
      </c>
    </row>
    <row r="133" spans="17:23" x14ac:dyDescent="0.2">
      <c r="Q133" s="1">
        <v>130</v>
      </c>
      <c r="R133" s="1">
        <f t="shared" si="18"/>
        <v>500</v>
      </c>
      <c r="S133" s="1">
        <f t="shared" si="19"/>
        <v>500</v>
      </c>
      <c r="T133" s="1">
        <f t="shared" si="20"/>
        <v>500</v>
      </c>
      <c r="U133" s="1">
        <f t="shared" si="21"/>
        <v>2E-3</v>
      </c>
      <c r="V133" s="1">
        <f t="shared" si="17"/>
        <v>117</v>
      </c>
      <c r="W133" s="1">
        <f t="shared" ref="W133:W196" si="22">W132+U133</f>
        <v>0.26800000000000018</v>
      </c>
    </row>
    <row r="134" spans="17:23" x14ac:dyDescent="0.2">
      <c r="Q134" s="1">
        <v>131</v>
      </c>
      <c r="R134" s="1">
        <f t="shared" si="18"/>
        <v>500</v>
      </c>
      <c r="S134" s="1">
        <f t="shared" si="19"/>
        <v>500</v>
      </c>
      <c r="T134" s="1">
        <f t="shared" si="20"/>
        <v>500</v>
      </c>
      <c r="U134" s="1">
        <f t="shared" si="21"/>
        <v>2E-3</v>
      </c>
      <c r="V134" s="1">
        <f t="shared" si="17"/>
        <v>117.9</v>
      </c>
      <c r="W134" s="1">
        <f t="shared" si="22"/>
        <v>0.27000000000000018</v>
      </c>
    </row>
    <row r="135" spans="17:23" x14ac:dyDescent="0.2">
      <c r="Q135" s="1">
        <v>132</v>
      </c>
      <c r="R135" s="1">
        <f t="shared" si="18"/>
        <v>500</v>
      </c>
      <c r="S135" s="1">
        <f t="shared" si="19"/>
        <v>500</v>
      </c>
      <c r="T135" s="1">
        <f t="shared" si="20"/>
        <v>500</v>
      </c>
      <c r="U135" s="1">
        <f t="shared" si="21"/>
        <v>2E-3</v>
      </c>
      <c r="V135" s="1">
        <f t="shared" si="17"/>
        <v>118.8</v>
      </c>
      <c r="W135" s="1">
        <f t="shared" si="22"/>
        <v>0.27200000000000019</v>
      </c>
    </row>
    <row r="136" spans="17:23" x14ac:dyDescent="0.2">
      <c r="Q136" s="1">
        <v>133</v>
      </c>
      <c r="R136" s="1">
        <f t="shared" si="18"/>
        <v>500</v>
      </c>
      <c r="S136" s="1">
        <f t="shared" si="19"/>
        <v>500</v>
      </c>
      <c r="T136" s="1">
        <f t="shared" si="20"/>
        <v>500</v>
      </c>
      <c r="U136" s="1">
        <f t="shared" si="21"/>
        <v>2E-3</v>
      </c>
      <c r="V136" s="1">
        <f t="shared" si="17"/>
        <v>119.7</v>
      </c>
      <c r="W136" s="1">
        <f t="shared" si="22"/>
        <v>0.27400000000000019</v>
      </c>
    </row>
    <row r="137" spans="17:23" x14ac:dyDescent="0.2">
      <c r="Q137" s="1">
        <v>134</v>
      </c>
      <c r="R137" s="1">
        <f t="shared" si="18"/>
        <v>500</v>
      </c>
      <c r="S137" s="1">
        <f t="shared" si="19"/>
        <v>500</v>
      </c>
      <c r="T137" s="1">
        <f t="shared" si="20"/>
        <v>500</v>
      </c>
      <c r="U137" s="1">
        <f t="shared" si="21"/>
        <v>2E-3</v>
      </c>
      <c r="V137" s="1">
        <f t="shared" si="17"/>
        <v>120.60000000000001</v>
      </c>
      <c r="W137" s="1">
        <f t="shared" si="22"/>
        <v>0.27600000000000019</v>
      </c>
    </row>
    <row r="138" spans="17:23" x14ac:dyDescent="0.2">
      <c r="Q138" s="1">
        <v>135</v>
      </c>
      <c r="R138" s="1">
        <f t="shared" si="18"/>
        <v>500</v>
      </c>
      <c r="S138" s="1">
        <f t="shared" si="19"/>
        <v>500</v>
      </c>
      <c r="T138" s="1">
        <f t="shared" si="20"/>
        <v>500</v>
      </c>
      <c r="U138" s="1">
        <f t="shared" si="21"/>
        <v>2E-3</v>
      </c>
      <c r="V138" s="1">
        <f t="shared" si="17"/>
        <v>121.5</v>
      </c>
      <c r="W138" s="1">
        <f t="shared" si="22"/>
        <v>0.27800000000000019</v>
      </c>
    </row>
    <row r="139" spans="17:23" x14ac:dyDescent="0.2">
      <c r="Q139" s="1">
        <v>136</v>
      </c>
      <c r="R139" s="1">
        <f t="shared" si="18"/>
        <v>500</v>
      </c>
      <c r="S139" s="1">
        <f t="shared" si="19"/>
        <v>500</v>
      </c>
      <c r="T139" s="1">
        <f t="shared" si="20"/>
        <v>500</v>
      </c>
      <c r="U139" s="1">
        <f t="shared" si="21"/>
        <v>2E-3</v>
      </c>
      <c r="V139" s="1">
        <f t="shared" si="17"/>
        <v>122.4</v>
      </c>
      <c r="W139" s="1">
        <f t="shared" si="22"/>
        <v>0.28000000000000019</v>
      </c>
    </row>
    <row r="140" spans="17:23" x14ac:dyDescent="0.2">
      <c r="Q140" s="1">
        <v>137</v>
      </c>
      <c r="R140" s="1">
        <f t="shared" si="18"/>
        <v>500</v>
      </c>
      <c r="S140" s="1">
        <f t="shared" si="19"/>
        <v>500</v>
      </c>
      <c r="T140" s="1">
        <f t="shared" si="20"/>
        <v>500</v>
      </c>
      <c r="U140" s="1">
        <f t="shared" si="21"/>
        <v>2E-3</v>
      </c>
      <c r="V140" s="1">
        <f t="shared" si="17"/>
        <v>123.3</v>
      </c>
      <c r="W140" s="1">
        <f t="shared" si="22"/>
        <v>0.28200000000000019</v>
      </c>
    </row>
    <row r="141" spans="17:23" x14ac:dyDescent="0.2">
      <c r="Q141" s="1">
        <v>138</v>
      </c>
      <c r="R141" s="1">
        <f t="shared" si="18"/>
        <v>500</v>
      </c>
      <c r="S141" s="1">
        <f t="shared" si="19"/>
        <v>500</v>
      </c>
      <c r="T141" s="1">
        <f t="shared" si="20"/>
        <v>500</v>
      </c>
      <c r="U141" s="1">
        <f t="shared" si="21"/>
        <v>2E-3</v>
      </c>
      <c r="V141" s="1">
        <f t="shared" si="17"/>
        <v>124.2</v>
      </c>
      <c r="W141" s="1">
        <f t="shared" si="22"/>
        <v>0.2840000000000002</v>
      </c>
    </row>
    <row r="142" spans="17:23" x14ac:dyDescent="0.2">
      <c r="Q142" s="1">
        <v>139</v>
      </c>
      <c r="R142" s="1">
        <f t="shared" si="18"/>
        <v>500</v>
      </c>
      <c r="S142" s="1">
        <f t="shared" si="19"/>
        <v>500</v>
      </c>
      <c r="T142" s="1">
        <f t="shared" si="20"/>
        <v>500</v>
      </c>
      <c r="U142" s="1">
        <f t="shared" si="21"/>
        <v>2E-3</v>
      </c>
      <c r="V142" s="1">
        <f t="shared" si="17"/>
        <v>125.10000000000001</v>
      </c>
      <c r="W142" s="1">
        <f t="shared" si="22"/>
        <v>0.2860000000000002</v>
      </c>
    </row>
    <row r="143" spans="17:23" x14ac:dyDescent="0.2">
      <c r="Q143" s="1">
        <v>140</v>
      </c>
      <c r="R143" s="1">
        <f t="shared" si="18"/>
        <v>500</v>
      </c>
      <c r="S143" s="1">
        <f t="shared" si="19"/>
        <v>500</v>
      </c>
      <c r="T143" s="1">
        <f t="shared" si="20"/>
        <v>500</v>
      </c>
      <c r="U143" s="1">
        <f t="shared" si="21"/>
        <v>2E-3</v>
      </c>
      <c r="V143" s="1">
        <f t="shared" si="17"/>
        <v>126</v>
      </c>
      <c r="W143" s="1">
        <f t="shared" si="22"/>
        <v>0.2880000000000002</v>
      </c>
    </row>
    <row r="144" spans="17:23" x14ac:dyDescent="0.2">
      <c r="Q144" s="1">
        <v>141</v>
      </c>
      <c r="R144" s="1">
        <f t="shared" si="18"/>
        <v>500</v>
      </c>
      <c r="S144" s="1">
        <f t="shared" si="19"/>
        <v>500</v>
      </c>
      <c r="T144" s="1">
        <f t="shared" si="20"/>
        <v>500</v>
      </c>
      <c r="U144" s="1">
        <f t="shared" si="21"/>
        <v>2E-3</v>
      </c>
      <c r="V144" s="1">
        <f t="shared" si="17"/>
        <v>126.9</v>
      </c>
      <c r="W144" s="1">
        <f t="shared" si="22"/>
        <v>0.2900000000000002</v>
      </c>
    </row>
    <row r="145" spans="17:23" x14ac:dyDescent="0.2">
      <c r="Q145" s="1">
        <v>142</v>
      </c>
      <c r="R145" s="1">
        <f t="shared" si="18"/>
        <v>500</v>
      </c>
      <c r="S145" s="1">
        <f t="shared" si="19"/>
        <v>500</v>
      </c>
      <c r="T145" s="1">
        <f t="shared" si="20"/>
        <v>500</v>
      </c>
      <c r="U145" s="1">
        <f t="shared" si="21"/>
        <v>2E-3</v>
      </c>
      <c r="V145" s="1">
        <f t="shared" si="17"/>
        <v>127.8</v>
      </c>
      <c r="W145" s="1">
        <f t="shared" si="22"/>
        <v>0.2920000000000002</v>
      </c>
    </row>
    <row r="146" spans="17:23" x14ac:dyDescent="0.2">
      <c r="Q146" s="1">
        <v>143</v>
      </c>
      <c r="R146" s="1">
        <f t="shared" si="18"/>
        <v>500</v>
      </c>
      <c r="S146" s="1">
        <f t="shared" si="19"/>
        <v>500</v>
      </c>
      <c r="T146" s="1">
        <f t="shared" si="20"/>
        <v>500</v>
      </c>
      <c r="U146" s="1">
        <f t="shared" si="21"/>
        <v>2E-3</v>
      </c>
      <c r="V146" s="1">
        <f t="shared" si="17"/>
        <v>128.70000000000002</v>
      </c>
      <c r="W146" s="1">
        <f t="shared" si="22"/>
        <v>0.29400000000000021</v>
      </c>
    </row>
    <row r="147" spans="17:23" x14ac:dyDescent="0.2">
      <c r="Q147" s="1">
        <v>144</v>
      </c>
      <c r="R147" s="1">
        <f t="shared" si="18"/>
        <v>500</v>
      </c>
      <c r="S147" s="1">
        <f t="shared" si="19"/>
        <v>500</v>
      </c>
      <c r="T147" s="1">
        <f t="shared" si="20"/>
        <v>500</v>
      </c>
      <c r="U147" s="1">
        <f t="shared" si="21"/>
        <v>2E-3</v>
      </c>
      <c r="V147" s="1">
        <f t="shared" si="17"/>
        <v>129.6</v>
      </c>
      <c r="W147" s="1">
        <f t="shared" si="22"/>
        <v>0.29600000000000021</v>
      </c>
    </row>
    <row r="148" spans="17:23" x14ac:dyDescent="0.2">
      <c r="Q148" s="1">
        <v>145</v>
      </c>
      <c r="R148" s="1">
        <f t="shared" si="18"/>
        <v>500</v>
      </c>
      <c r="S148" s="1">
        <f t="shared" si="19"/>
        <v>500</v>
      </c>
      <c r="T148" s="1">
        <f t="shared" si="20"/>
        <v>500</v>
      </c>
      <c r="U148" s="1">
        <f t="shared" si="21"/>
        <v>2E-3</v>
      </c>
      <c r="V148" s="1">
        <f t="shared" si="17"/>
        <v>130.5</v>
      </c>
      <c r="W148" s="1">
        <f t="shared" si="22"/>
        <v>0.29800000000000021</v>
      </c>
    </row>
    <row r="149" spans="17:23" x14ac:dyDescent="0.2">
      <c r="Q149" s="1">
        <v>146</v>
      </c>
      <c r="R149" s="1">
        <f t="shared" si="18"/>
        <v>500</v>
      </c>
      <c r="S149" s="1">
        <f t="shared" si="19"/>
        <v>500</v>
      </c>
      <c r="T149" s="1">
        <f t="shared" si="20"/>
        <v>500</v>
      </c>
      <c r="U149" s="1">
        <f t="shared" si="21"/>
        <v>2E-3</v>
      </c>
      <c r="V149" s="1">
        <f t="shared" si="17"/>
        <v>131.4</v>
      </c>
      <c r="W149" s="1">
        <f t="shared" si="22"/>
        <v>0.30000000000000021</v>
      </c>
    </row>
    <row r="150" spans="17:23" x14ac:dyDescent="0.2">
      <c r="Q150" s="1">
        <v>147</v>
      </c>
      <c r="R150" s="1">
        <f t="shared" si="18"/>
        <v>500</v>
      </c>
      <c r="S150" s="1">
        <f t="shared" si="19"/>
        <v>500</v>
      </c>
      <c r="T150" s="1">
        <f t="shared" si="20"/>
        <v>500</v>
      </c>
      <c r="U150" s="1">
        <f t="shared" si="21"/>
        <v>2E-3</v>
      </c>
      <c r="V150" s="1">
        <f t="shared" si="17"/>
        <v>132.30000000000001</v>
      </c>
      <c r="W150" s="1">
        <f t="shared" si="22"/>
        <v>0.30200000000000021</v>
      </c>
    </row>
    <row r="151" spans="17:23" x14ac:dyDescent="0.2">
      <c r="Q151" s="1">
        <v>148</v>
      </c>
      <c r="R151" s="1">
        <f t="shared" si="18"/>
        <v>500</v>
      </c>
      <c r="S151" s="1">
        <f t="shared" si="19"/>
        <v>500</v>
      </c>
      <c r="T151" s="1">
        <f t="shared" si="20"/>
        <v>500</v>
      </c>
      <c r="U151" s="1">
        <f t="shared" si="21"/>
        <v>2E-3</v>
      </c>
      <c r="V151" s="1">
        <f t="shared" si="17"/>
        <v>133.20000000000002</v>
      </c>
      <c r="W151" s="1">
        <f t="shared" si="22"/>
        <v>0.30400000000000021</v>
      </c>
    </row>
    <row r="152" spans="17:23" x14ac:dyDescent="0.2">
      <c r="Q152" s="1">
        <v>149</v>
      </c>
      <c r="R152" s="1">
        <f t="shared" si="18"/>
        <v>500</v>
      </c>
      <c r="S152" s="1">
        <f t="shared" si="19"/>
        <v>500</v>
      </c>
      <c r="T152" s="1">
        <f t="shared" si="20"/>
        <v>500</v>
      </c>
      <c r="U152" s="1">
        <f t="shared" si="21"/>
        <v>2E-3</v>
      </c>
      <c r="V152" s="1">
        <f t="shared" si="17"/>
        <v>134.1</v>
      </c>
      <c r="W152" s="1">
        <f t="shared" si="22"/>
        <v>0.30600000000000022</v>
      </c>
    </row>
    <row r="153" spans="17:23" x14ac:dyDescent="0.2">
      <c r="Q153" s="1">
        <v>150</v>
      </c>
      <c r="R153" s="1">
        <f t="shared" si="18"/>
        <v>500</v>
      </c>
      <c r="S153" s="1">
        <f t="shared" si="19"/>
        <v>500</v>
      </c>
      <c r="T153" s="1">
        <f t="shared" si="20"/>
        <v>500</v>
      </c>
      <c r="U153" s="1">
        <f t="shared" si="21"/>
        <v>2E-3</v>
      </c>
      <c r="V153" s="1">
        <f t="shared" si="17"/>
        <v>135</v>
      </c>
      <c r="W153" s="1">
        <f t="shared" si="22"/>
        <v>0.30800000000000022</v>
      </c>
    </row>
    <row r="154" spans="17:23" x14ac:dyDescent="0.2">
      <c r="Q154" s="1">
        <v>151</v>
      </c>
      <c r="R154" s="1">
        <f t="shared" si="18"/>
        <v>500</v>
      </c>
      <c r="S154" s="1">
        <f t="shared" si="19"/>
        <v>500</v>
      </c>
      <c r="T154" s="1">
        <f t="shared" si="20"/>
        <v>500</v>
      </c>
      <c r="U154" s="1">
        <f t="shared" si="21"/>
        <v>2E-3</v>
      </c>
      <c r="V154" s="1">
        <f t="shared" si="17"/>
        <v>135.9</v>
      </c>
      <c r="W154" s="1">
        <f t="shared" si="22"/>
        <v>0.31000000000000022</v>
      </c>
    </row>
    <row r="155" spans="17:23" x14ac:dyDescent="0.2">
      <c r="Q155" s="1">
        <v>152</v>
      </c>
      <c r="R155" s="1">
        <f t="shared" si="18"/>
        <v>500</v>
      </c>
      <c r="S155" s="1">
        <f t="shared" si="19"/>
        <v>500</v>
      </c>
      <c r="T155" s="1">
        <f t="shared" si="20"/>
        <v>500</v>
      </c>
      <c r="U155" s="1">
        <f t="shared" si="21"/>
        <v>2E-3</v>
      </c>
      <c r="V155" s="1">
        <f t="shared" si="17"/>
        <v>136.80000000000001</v>
      </c>
      <c r="W155" s="1">
        <f t="shared" si="22"/>
        <v>0.31200000000000022</v>
      </c>
    </row>
    <row r="156" spans="17:23" x14ac:dyDescent="0.2">
      <c r="Q156" s="1">
        <v>153</v>
      </c>
      <c r="R156" s="1">
        <f t="shared" si="18"/>
        <v>500</v>
      </c>
      <c r="S156" s="1">
        <f t="shared" si="19"/>
        <v>500</v>
      </c>
      <c r="T156" s="1">
        <f t="shared" si="20"/>
        <v>500</v>
      </c>
      <c r="U156" s="1">
        <f t="shared" si="21"/>
        <v>2E-3</v>
      </c>
      <c r="V156" s="1">
        <f t="shared" si="17"/>
        <v>137.70000000000002</v>
      </c>
      <c r="W156" s="1">
        <f t="shared" si="22"/>
        <v>0.31400000000000022</v>
      </c>
    </row>
    <row r="157" spans="17:23" x14ac:dyDescent="0.2">
      <c r="Q157" s="1">
        <v>154</v>
      </c>
      <c r="R157" s="1">
        <f t="shared" si="18"/>
        <v>500</v>
      </c>
      <c r="S157" s="1">
        <f t="shared" si="19"/>
        <v>500</v>
      </c>
      <c r="T157" s="1">
        <f t="shared" si="20"/>
        <v>500</v>
      </c>
      <c r="U157" s="1">
        <f t="shared" si="21"/>
        <v>2E-3</v>
      </c>
      <c r="V157" s="1">
        <f t="shared" si="17"/>
        <v>138.6</v>
      </c>
      <c r="W157" s="1">
        <f t="shared" si="22"/>
        <v>0.31600000000000023</v>
      </c>
    </row>
    <row r="158" spans="17:23" x14ac:dyDescent="0.2">
      <c r="Q158" s="1">
        <v>155</v>
      </c>
      <c r="R158" s="1">
        <f t="shared" si="18"/>
        <v>500</v>
      </c>
      <c r="S158" s="1">
        <f t="shared" si="19"/>
        <v>500</v>
      </c>
      <c r="T158" s="1">
        <f t="shared" si="20"/>
        <v>500</v>
      </c>
      <c r="U158" s="1">
        <f t="shared" si="21"/>
        <v>2E-3</v>
      </c>
      <c r="V158" s="1">
        <f t="shared" si="17"/>
        <v>139.5</v>
      </c>
      <c r="W158" s="1">
        <f t="shared" si="22"/>
        <v>0.31800000000000023</v>
      </c>
    </row>
    <row r="159" spans="17:23" x14ac:dyDescent="0.2">
      <c r="Q159" s="1">
        <v>156</v>
      </c>
      <c r="R159" s="1">
        <f t="shared" si="18"/>
        <v>500</v>
      </c>
      <c r="S159" s="1">
        <f t="shared" si="19"/>
        <v>500</v>
      </c>
      <c r="T159" s="1">
        <f t="shared" si="20"/>
        <v>500</v>
      </c>
      <c r="U159" s="1">
        <f t="shared" si="21"/>
        <v>2E-3</v>
      </c>
      <c r="V159" s="1">
        <f t="shared" si="17"/>
        <v>140.4</v>
      </c>
      <c r="W159" s="1">
        <f t="shared" si="22"/>
        <v>0.32000000000000023</v>
      </c>
    </row>
    <row r="160" spans="17:23" x14ac:dyDescent="0.2">
      <c r="Q160" s="1">
        <v>157</v>
      </c>
      <c r="R160" s="1">
        <f t="shared" si="18"/>
        <v>500</v>
      </c>
      <c r="S160" s="1">
        <f t="shared" si="19"/>
        <v>500</v>
      </c>
      <c r="T160" s="1">
        <f t="shared" si="20"/>
        <v>500</v>
      </c>
      <c r="U160" s="1">
        <f t="shared" si="21"/>
        <v>2E-3</v>
      </c>
      <c r="V160" s="1">
        <f t="shared" si="17"/>
        <v>141.30000000000001</v>
      </c>
      <c r="W160" s="1">
        <f t="shared" si="22"/>
        <v>0.32200000000000023</v>
      </c>
    </row>
    <row r="161" spans="17:23" x14ac:dyDescent="0.2">
      <c r="Q161" s="1">
        <v>158</v>
      </c>
      <c r="R161" s="1">
        <f t="shared" si="18"/>
        <v>500</v>
      </c>
      <c r="S161" s="1">
        <f t="shared" si="19"/>
        <v>500</v>
      </c>
      <c r="T161" s="1">
        <f t="shared" si="20"/>
        <v>500</v>
      </c>
      <c r="U161" s="1">
        <f t="shared" si="21"/>
        <v>2E-3</v>
      </c>
      <c r="V161" s="1">
        <f t="shared" si="17"/>
        <v>142.20000000000002</v>
      </c>
      <c r="W161" s="1">
        <f t="shared" si="22"/>
        <v>0.32400000000000023</v>
      </c>
    </row>
    <row r="162" spans="17:23" x14ac:dyDescent="0.2">
      <c r="Q162" s="1">
        <v>159</v>
      </c>
      <c r="R162" s="1">
        <f t="shared" si="18"/>
        <v>500</v>
      </c>
      <c r="S162" s="1">
        <f t="shared" si="19"/>
        <v>500</v>
      </c>
      <c r="T162" s="1">
        <f t="shared" si="20"/>
        <v>500</v>
      </c>
      <c r="U162" s="1">
        <f t="shared" si="21"/>
        <v>2E-3</v>
      </c>
      <c r="V162" s="1">
        <f t="shared" si="17"/>
        <v>143.1</v>
      </c>
      <c r="W162" s="1">
        <f t="shared" si="22"/>
        <v>0.32600000000000023</v>
      </c>
    </row>
    <row r="163" spans="17:23" x14ac:dyDescent="0.2">
      <c r="Q163" s="1">
        <v>160</v>
      </c>
      <c r="R163" s="1">
        <f t="shared" si="18"/>
        <v>500</v>
      </c>
      <c r="S163" s="1">
        <f t="shared" si="19"/>
        <v>500</v>
      </c>
      <c r="T163" s="1">
        <f t="shared" si="20"/>
        <v>500</v>
      </c>
      <c r="U163" s="1">
        <f t="shared" si="21"/>
        <v>2E-3</v>
      </c>
      <c r="V163" s="1">
        <f t="shared" si="17"/>
        <v>144</v>
      </c>
      <c r="W163" s="1">
        <f t="shared" si="22"/>
        <v>0.32800000000000024</v>
      </c>
    </row>
    <row r="164" spans="17:23" x14ac:dyDescent="0.2">
      <c r="Q164" s="1">
        <v>161</v>
      </c>
      <c r="R164" s="1">
        <f t="shared" si="18"/>
        <v>500</v>
      </c>
      <c r="S164" s="1">
        <f t="shared" si="19"/>
        <v>500</v>
      </c>
      <c r="T164" s="1">
        <f t="shared" si="20"/>
        <v>500</v>
      </c>
      <c r="U164" s="1">
        <f t="shared" si="21"/>
        <v>2E-3</v>
      </c>
      <c r="V164" s="1">
        <f t="shared" si="17"/>
        <v>144.9</v>
      </c>
      <c r="W164" s="1">
        <f t="shared" si="22"/>
        <v>0.33000000000000024</v>
      </c>
    </row>
    <row r="165" spans="17:23" x14ac:dyDescent="0.2">
      <c r="Q165" s="1">
        <v>162</v>
      </c>
      <c r="R165" s="1">
        <f t="shared" si="18"/>
        <v>500</v>
      </c>
      <c r="S165" s="1">
        <f t="shared" si="19"/>
        <v>500</v>
      </c>
      <c r="T165" s="1">
        <f t="shared" si="20"/>
        <v>500</v>
      </c>
      <c r="U165" s="1">
        <f t="shared" si="21"/>
        <v>2E-3</v>
      </c>
      <c r="V165" s="1">
        <f t="shared" si="17"/>
        <v>145.80000000000001</v>
      </c>
      <c r="W165" s="1">
        <f t="shared" si="22"/>
        <v>0.33200000000000024</v>
      </c>
    </row>
    <row r="166" spans="17:23" x14ac:dyDescent="0.2">
      <c r="Q166" s="1">
        <v>163</v>
      </c>
      <c r="R166" s="1">
        <f t="shared" si="18"/>
        <v>500</v>
      </c>
      <c r="S166" s="1">
        <f t="shared" si="19"/>
        <v>500</v>
      </c>
      <c r="T166" s="1">
        <f t="shared" si="20"/>
        <v>500</v>
      </c>
      <c r="U166" s="1">
        <f t="shared" si="21"/>
        <v>2E-3</v>
      </c>
      <c r="V166" s="1">
        <f t="shared" si="17"/>
        <v>146.70000000000002</v>
      </c>
      <c r="W166" s="1">
        <f t="shared" si="22"/>
        <v>0.33400000000000024</v>
      </c>
    </row>
    <row r="167" spans="17:23" x14ac:dyDescent="0.2">
      <c r="Q167" s="1">
        <v>164</v>
      </c>
      <c r="R167" s="1">
        <f t="shared" si="18"/>
        <v>500</v>
      </c>
      <c r="S167" s="1">
        <f t="shared" si="19"/>
        <v>500</v>
      </c>
      <c r="T167" s="1">
        <f t="shared" si="20"/>
        <v>500</v>
      </c>
      <c r="U167" s="1">
        <f t="shared" si="21"/>
        <v>2E-3</v>
      </c>
      <c r="V167" s="1">
        <f t="shared" si="17"/>
        <v>147.6</v>
      </c>
      <c r="W167" s="1">
        <f t="shared" si="22"/>
        <v>0.33600000000000024</v>
      </c>
    </row>
    <row r="168" spans="17:23" x14ac:dyDescent="0.2">
      <c r="Q168" s="1">
        <v>165</v>
      </c>
      <c r="R168" s="1">
        <f t="shared" si="18"/>
        <v>500</v>
      </c>
      <c r="S168" s="1">
        <f t="shared" si="19"/>
        <v>500</v>
      </c>
      <c r="T168" s="1">
        <f t="shared" si="20"/>
        <v>500</v>
      </c>
      <c r="U168" s="1">
        <f t="shared" si="21"/>
        <v>2E-3</v>
      </c>
      <c r="V168" s="1">
        <f t="shared" si="17"/>
        <v>148.5</v>
      </c>
      <c r="W168" s="1">
        <f t="shared" si="22"/>
        <v>0.33800000000000024</v>
      </c>
    </row>
    <row r="169" spans="17:23" x14ac:dyDescent="0.2">
      <c r="Q169" s="1">
        <v>166</v>
      </c>
      <c r="R169" s="1">
        <f t="shared" si="18"/>
        <v>500</v>
      </c>
      <c r="S169" s="1">
        <f t="shared" si="19"/>
        <v>500</v>
      </c>
      <c r="T169" s="1">
        <f t="shared" si="20"/>
        <v>500</v>
      </c>
      <c r="U169" s="1">
        <f t="shared" si="21"/>
        <v>2E-3</v>
      </c>
      <c r="V169" s="1">
        <f t="shared" si="17"/>
        <v>149.4</v>
      </c>
      <c r="W169" s="1">
        <f t="shared" si="22"/>
        <v>0.34000000000000025</v>
      </c>
    </row>
    <row r="170" spans="17:23" x14ac:dyDescent="0.2">
      <c r="Q170" s="1">
        <v>167</v>
      </c>
      <c r="R170" s="1">
        <f t="shared" si="18"/>
        <v>500</v>
      </c>
      <c r="S170" s="1">
        <f t="shared" si="19"/>
        <v>500</v>
      </c>
      <c r="T170" s="1">
        <f t="shared" si="20"/>
        <v>500</v>
      </c>
      <c r="U170" s="1">
        <f t="shared" si="21"/>
        <v>2E-3</v>
      </c>
      <c r="V170" s="1">
        <f t="shared" si="17"/>
        <v>150.30000000000001</v>
      </c>
      <c r="W170" s="1">
        <f t="shared" si="22"/>
        <v>0.34200000000000025</v>
      </c>
    </row>
    <row r="171" spans="17:23" x14ac:dyDescent="0.2">
      <c r="Q171" s="1">
        <v>168</v>
      </c>
      <c r="R171" s="1">
        <f t="shared" si="18"/>
        <v>500</v>
      </c>
      <c r="S171" s="1">
        <f t="shared" si="19"/>
        <v>500</v>
      </c>
      <c r="T171" s="1">
        <f t="shared" si="20"/>
        <v>500</v>
      </c>
      <c r="U171" s="1">
        <f t="shared" si="21"/>
        <v>2E-3</v>
      </c>
      <c r="V171" s="1">
        <f t="shared" si="17"/>
        <v>151.20000000000002</v>
      </c>
      <c r="W171" s="1">
        <f t="shared" si="22"/>
        <v>0.34400000000000025</v>
      </c>
    </row>
    <row r="172" spans="17:23" x14ac:dyDescent="0.2">
      <c r="Q172" s="1">
        <v>169</v>
      </c>
      <c r="R172" s="1">
        <f t="shared" si="18"/>
        <v>500</v>
      </c>
      <c r="S172" s="1">
        <f t="shared" si="19"/>
        <v>500</v>
      </c>
      <c r="T172" s="1">
        <f t="shared" si="20"/>
        <v>500</v>
      </c>
      <c r="U172" s="1">
        <f t="shared" si="21"/>
        <v>2E-3</v>
      </c>
      <c r="V172" s="1">
        <f t="shared" si="17"/>
        <v>152.1</v>
      </c>
      <c r="W172" s="1">
        <f t="shared" si="22"/>
        <v>0.34600000000000025</v>
      </c>
    </row>
    <row r="173" spans="17:23" x14ac:dyDescent="0.2">
      <c r="Q173" s="1">
        <v>170</v>
      </c>
      <c r="R173" s="1">
        <f t="shared" si="18"/>
        <v>500</v>
      </c>
      <c r="S173" s="1">
        <f t="shared" si="19"/>
        <v>500</v>
      </c>
      <c r="T173" s="1">
        <f t="shared" si="20"/>
        <v>500</v>
      </c>
      <c r="U173" s="1">
        <f t="shared" si="21"/>
        <v>2E-3</v>
      </c>
      <c r="V173" s="1">
        <f t="shared" si="17"/>
        <v>153</v>
      </c>
      <c r="W173" s="1">
        <f t="shared" si="22"/>
        <v>0.34800000000000025</v>
      </c>
    </row>
    <row r="174" spans="17:23" x14ac:dyDescent="0.2">
      <c r="Q174" s="1">
        <v>171</v>
      </c>
      <c r="R174" s="1">
        <f t="shared" si="18"/>
        <v>500</v>
      </c>
      <c r="S174" s="1">
        <f t="shared" si="19"/>
        <v>500</v>
      </c>
      <c r="T174" s="1">
        <f t="shared" si="20"/>
        <v>500</v>
      </c>
      <c r="U174" s="1">
        <f t="shared" si="21"/>
        <v>2E-3</v>
      </c>
      <c r="V174" s="1">
        <f t="shared" si="17"/>
        <v>153.9</v>
      </c>
      <c r="W174" s="1">
        <f t="shared" si="22"/>
        <v>0.35000000000000026</v>
      </c>
    </row>
    <row r="175" spans="17:23" x14ac:dyDescent="0.2">
      <c r="Q175" s="1">
        <v>172</v>
      </c>
      <c r="R175" s="1">
        <f t="shared" si="18"/>
        <v>500</v>
      </c>
      <c r="S175" s="1">
        <f t="shared" si="19"/>
        <v>500</v>
      </c>
      <c r="T175" s="1">
        <f t="shared" si="20"/>
        <v>500</v>
      </c>
      <c r="U175" s="1">
        <f t="shared" si="21"/>
        <v>2E-3</v>
      </c>
      <c r="V175" s="1">
        <f t="shared" si="17"/>
        <v>154.80000000000001</v>
      </c>
      <c r="W175" s="1">
        <f t="shared" si="22"/>
        <v>0.35200000000000026</v>
      </c>
    </row>
    <row r="176" spans="17:23" x14ac:dyDescent="0.2">
      <c r="Q176" s="1">
        <v>173</v>
      </c>
      <c r="R176" s="1">
        <f t="shared" si="18"/>
        <v>500</v>
      </c>
      <c r="S176" s="1">
        <f t="shared" si="19"/>
        <v>500</v>
      </c>
      <c r="T176" s="1">
        <f t="shared" si="20"/>
        <v>500</v>
      </c>
      <c r="U176" s="1">
        <f t="shared" si="21"/>
        <v>2E-3</v>
      </c>
      <c r="V176" s="1">
        <f t="shared" si="17"/>
        <v>155.70000000000002</v>
      </c>
      <c r="W176" s="1">
        <f t="shared" si="22"/>
        <v>0.35400000000000026</v>
      </c>
    </row>
    <row r="177" spans="17:23" x14ac:dyDescent="0.2">
      <c r="Q177" s="1">
        <v>174</v>
      </c>
      <c r="R177" s="1">
        <f t="shared" si="18"/>
        <v>500</v>
      </c>
      <c r="S177" s="1">
        <f t="shared" si="19"/>
        <v>500</v>
      </c>
      <c r="T177" s="1">
        <f t="shared" si="20"/>
        <v>500</v>
      </c>
      <c r="U177" s="1">
        <f t="shared" si="21"/>
        <v>2E-3</v>
      </c>
      <c r="V177" s="1">
        <f t="shared" si="17"/>
        <v>156.6</v>
      </c>
      <c r="W177" s="1">
        <f t="shared" si="22"/>
        <v>0.35600000000000026</v>
      </c>
    </row>
    <row r="178" spans="17:23" x14ac:dyDescent="0.2">
      <c r="Q178" s="1">
        <v>175</v>
      </c>
      <c r="R178" s="1">
        <f t="shared" si="18"/>
        <v>500</v>
      </c>
      <c r="S178" s="1">
        <f t="shared" si="19"/>
        <v>500</v>
      </c>
      <c r="T178" s="1">
        <f t="shared" si="20"/>
        <v>500</v>
      </c>
      <c r="U178" s="1">
        <f t="shared" si="21"/>
        <v>2E-3</v>
      </c>
      <c r="V178" s="1">
        <f t="shared" si="17"/>
        <v>157.5</v>
      </c>
      <c r="W178" s="1">
        <f t="shared" si="22"/>
        <v>0.35800000000000026</v>
      </c>
    </row>
    <row r="179" spans="17:23" x14ac:dyDescent="0.2">
      <c r="Q179" s="1">
        <v>176</v>
      </c>
      <c r="R179" s="1">
        <f t="shared" si="18"/>
        <v>500</v>
      </c>
      <c r="S179" s="1">
        <f t="shared" si="19"/>
        <v>500</v>
      </c>
      <c r="T179" s="1">
        <f t="shared" si="20"/>
        <v>500</v>
      </c>
      <c r="U179" s="1">
        <f t="shared" si="21"/>
        <v>2E-3</v>
      </c>
      <c r="V179" s="1">
        <f t="shared" si="17"/>
        <v>158.4</v>
      </c>
      <c r="W179" s="1">
        <f t="shared" si="22"/>
        <v>0.36000000000000026</v>
      </c>
    </row>
    <row r="180" spans="17:23" x14ac:dyDescent="0.2">
      <c r="Q180" s="1">
        <v>177</v>
      </c>
      <c r="R180" s="1">
        <f t="shared" si="18"/>
        <v>500</v>
      </c>
      <c r="S180" s="1">
        <f t="shared" si="19"/>
        <v>500</v>
      </c>
      <c r="T180" s="1">
        <f t="shared" si="20"/>
        <v>500</v>
      </c>
      <c r="U180" s="1">
        <f t="shared" si="21"/>
        <v>2E-3</v>
      </c>
      <c r="V180" s="1">
        <f t="shared" si="17"/>
        <v>159.30000000000001</v>
      </c>
      <c r="W180" s="1">
        <f t="shared" si="22"/>
        <v>0.36200000000000027</v>
      </c>
    </row>
    <row r="181" spans="17:23" x14ac:dyDescent="0.2">
      <c r="Q181" s="1">
        <v>178</v>
      </c>
      <c r="R181" s="1">
        <f t="shared" si="18"/>
        <v>500</v>
      </c>
      <c r="S181" s="1">
        <f t="shared" si="19"/>
        <v>500</v>
      </c>
      <c r="T181" s="1">
        <f t="shared" si="20"/>
        <v>500</v>
      </c>
      <c r="U181" s="1">
        <f t="shared" si="21"/>
        <v>2E-3</v>
      </c>
      <c r="V181" s="1">
        <f t="shared" si="17"/>
        <v>160.20000000000002</v>
      </c>
      <c r="W181" s="1">
        <f t="shared" si="22"/>
        <v>0.36400000000000027</v>
      </c>
    </row>
    <row r="182" spans="17:23" x14ac:dyDescent="0.2">
      <c r="Q182" s="1">
        <v>179</v>
      </c>
      <c r="R182" s="1">
        <f t="shared" si="18"/>
        <v>500</v>
      </c>
      <c r="S182" s="1">
        <f t="shared" si="19"/>
        <v>500</v>
      </c>
      <c r="T182" s="1">
        <f t="shared" si="20"/>
        <v>500</v>
      </c>
      <c r="U182" s="1">
        <f t="shared" si="21"/>
        <v>2E-3</v>
      </c>
      <c r="V182" s="1">
        <f t="shared" si="17"/>
        <v>161.1</v>
      </c>
      <c r="W182" s="1">
        <f t="shared" si="22"/>
        <v>0.36600000000000027</v>
      </c>
    </row>
    <row r="183" spans="17:23" x14ac:dyDescent="0.2">
      <c r="Q183" s="1">
        <v>180</v>
      </c>
      <c r="R183" s="1">
        <f t="shared" si="18"/>
        <v>500</v>
      </c>
      <c r="S183" s="1">
        <f t="shared" si="19"/>
        <v>500</v>
      </c>
      <c r="T183" s="1">
        <f t="shared" si="20"/>
        <v>500</v>
      </c>
      <c r="U183" s="1">
        <f t="shared" si="21"/>
        <v>2E-3</v>
      </c>
      <c r="V183" s="1">
        <f t="shared" si="17"/>
        <v>162</v>
      </c>
      <c r="W183" s="1">
        <f t="shared" si="22"/>
        <v>0.36800000000000027</v>
      </c>
    </row>
    <row r="184" spans="17:23" x14ac:dyDescent="0.2">
      <c r="Q184" s="1">
        <v>181</v>
      </c>
      <c r="R184" s="1">
        <f t="shared" si="18"/>
        <v>500</v>
      </c>
      <c r="S184" s="1">
        <f t="shared" si="19"/>
        <v>500</v>
      </c>
      <c r="T184" s="1">
        <f t="shared" si="20"/>
        <v>500</v>
      </c>
      <c r="U184" s="1">
        <f t="shared" si="21"/>
        <v>2E-3</v>
      </c>
      <c r="V184" s="1">
        <f t="shared" si="17"/>
        <v>162.9</v>
      </c>
      <c r="W184" s="1">
        <f t="shared" si="22"/>
        <v>0.37000000000000027</v>
      </c>
    </row>
    <row r="185" spans="17:23" x14ac:dyDescent="0.2">
      <c r="Q185" s="1">
        <v>182</v>
      </c>
      <c r="R185" s="1">
        <f t="shared" si="18"/>
        <v>500</v>
      </c>
      <c r="S185" s="1">
        <f t="shared" si="19"/>
        <v>500</v>
      </c>
      <c r="T185" s="1">
        <f t="shared" si="20"/>
        <v>500</v>
      </c>
      <c r="U185" s="1">
        <f t="shared" si="21"/>
        <v>2E-3</v>
      </c>
      <c r="V185" s="1">
        <f t="shared" si="17"/>
        <v>163.80000000000001</v>
      </c>
      <c r="W185" s="1">
        <f t="shared" si="22"/>
        <v>0.37200000000000027</v>
      </c>
    </row>
    <row r="186" spans="17:23" x14ac:dyDescent="0.2">
      <c r="Q186" s="1">
        <v>183</v>
      </c>
      <c r="R186" s="1">
        <f t="shared" si="18"/>
        <v>500</v>
      </c>
      <c r="S186" s="1">
        <f t="shared" si="19"/>
        <v>500</v>
      </c>
      <c r="T186" s="1">
        <f t="shared" si="20"/>
        <v>500</v>
      </c>
      <c r="U186" s="1">
        <f t="shared" si="21"/>
        <v>2E-3</v>
      </c>
      <c r="V186" s="1">
        <f t="shared" si="17"/>
        <v>164.70000000000002</v>
      </c>
      <c r="W186" s="1">
        <f t="shared" si="22"/>
        <v>0.37400000000000028</v>
      </c>
    </row>
    <row r="187" spans="17:23" x14ac:dyDescent="0.2">
      <c r="Q187" s="1">
        <v>184</v>
      </c>
      <c r="R187" s="1">
        <f t="shared" si="18"/>
        <v>500</v>
      </c>
      <c r="S187" s="1">
        <f t="shared" si="19"/>
        <v>500</v>
      </c>
      <c r="T187" s="1">
        <f t="shared" si="20"/>
        <v>500</v>
      </c>
      <c r="U187" s="1">
        <f t="shared" si="21"/>
        <v>2E-3</v>
      </c>
      <c r="V187" s="1">
        <f t="shared" si="17"/>
        <v>165.6</v>
      </c>
      <c r="W187" s="1">
        <f t="shared" si="22"/>
        <v>0.37600000000000028</v>
      </c>
    </row>
    <row r="188" spans="17:23" x14ac:dyDescent="0.2">
      <c r="Q188" s="1">
        <v>185</v>
      </c>
      <c r="R188" s="1">
        <f t="shared" si="18"/>
        <v>500</v>
      </c>
      <c r="S188" s="1">
        <f t="shared" si="19"/>
        <v>500</v>
      </c>
      <c r="T188" s="1">
        <f t="shared" si="20"/>
        <v>500</v>
      </c>
      <c r="U188" s="1">
        <f t="shared" si="21"/>
        <v>2E-3</v>
      </c>
      <c r="V188" s="1">
        <f t="shared" si="17"/>
        <v>166.5</v>
      </c>
      <c r="W188" s="1">
        <f t="shared" si="22"/>
        <v>0.37800000000000028</v>
      </c>
    </row>
    <row r="189" spans="17:23" x14ac:dyDescent="0.2">
      <c r="Q189" s="1">
        <v>186</v>
      </c>
      <c r="R189" s="1">
        <f t="shared" si="18"/>
        <v>500</v>
      </c>
      <c r="S189" s="1">
        <f t="shared" si="19"/>
        <v>500</v>
      </c>
      <c r="T189" s="1">
        <f t="shared" si="20"/>
        <v>500</v>
      </c>
      <c r="U189" s="1">
        <f t="shared" si="21"/>
        <v>2E-3</v>
      </c>
      <c r="V189" s="1">
        <f t="shared" si="17"/>
        <v>167.4</v>
      </c>
      <c r="W189" s="1">
        <f t="shared" si="22"/>
        <v>0.38000000000000028</v>
      </c>
    </row>
    <row r="190" spans="17:23" x14ac:dyDescent="0.2">
      <c r="Q190" s="1">
        <v>187</v>
      </c>
      <c r="R190" s="1">
        <f t="shared" si="18"/>
        <v>500</v>
      </c>
      <c r="S190" s="1">
        <f t="shared" si="19"/>
        <v>500</v>
      </c>
      <c r="T190" s="1">
        <f t="shared" si="20"/>
        <v>500</v>
      </c>
      <c r="U190" s="1">
        <f t="shared" si="21"/>
        <v>2E-3</v>
      </c>
      <c r="V190" s="1">
        <f t="shared" si="17"/>
        <v>168.3</v>
      </c>
      <c r="W190" s="1">
        <f t="shared" si="22"/>
        <v>0.38200000000000028</v>
      </c>
    </row>
    <row r="191" spans="17:23" x14ac:dyDescent="0.2">
      <c r="Q191" s="1">
        <v>188</v>
      </c>
      <c r="R191" s="1">
        <f t="shared" si="18"/>
        <v>500</v>
      </c>
      <c r="S191" s="1">
        <f t="shared" si="19"/>
        <v>500</v>
      </c>
      <c r="T191" s="1">
        <f t="shared" si="20"/>
        <v>500</v>
      </c>
      <c r="U191" s="1">
        <f t="shared" si="21"/>
        <v>2E-3</v>
      </c>
      <c r="V191" s="1">
        <f t="shared" si="17"/>
        <v>169.20000000000002</v>
      </c>
      <c r="W191" s="1">
        <f t="shared" si="22"/>
        <v>0.38400000000000029</v>
      </c>
    </row>
    <row r="192" spans="17:23" x14ac:dyDescent="0.2">
      <c r="Q192" s="1">
        <v>189</v>
      </c>
      <c r="R192" s="1">
        <f t="shared" si="18"/>
        <v>500</v>
      </c>
      <c r="S192" s="1">
        <f t="shared" si="19"/>
        <v>500</v>
      </c>
      <c r="T192" s="1">
        <f t="shared" si="20"/>
        <v>500</v>
      </c>
      <c r="U192" s="1">
        <f t="shared" si="21"/>
        <v>2E-3</v>
      </c>
      <c r="V192" s="1">
        <f t="shared" si="17"/>
        <v>170.1</v>
      </c>
      <c r="W192" s="1">
        <f t="shared" si="22"/>
        <v>0.38600000000000029</v>
      </c>
    </row>
    <row r="193" spans="17:23" x14ac:dyDescent="0.2">
      <c r="Q193" s="1">
        <v>190</v>
      </c>
      <c r="R193" s="1">
        <f t="shared" si="18"/>
        <v>500</v>
      </c>
      <c r="S193" s="1">
        <f t="shared" si="19"/>
        <v>500</v>
      </c>
      <c r="T193" s="1">
        <f t="shared" si="20"/>
        <v>500</v>
      </c>
      <c r="U193" s="1">
        <f t="shared" si="21"/>
        <v>2E-3</v>
      </c>
      <c r="V193" s="1">
        <f t="shared" si="17"/>
        <v>171</v>
      </c>
      <c r="W193" s="1">
        <f t="shared" si="22"/>
        <v>0.38800000000000029</v>
      </c>
    </row>
    <row r="194" spans="17:23" x14ac:dyDescent="0.2">
      <c r="Q194" s="1">
        <v>191</v>
      </c>
      <c r="R194" s="1">
        <f t="shared" si="18"/>
        <v>500</v>
      </c>
      <c r="S194" s="1">
        <f t="shared" si="19"/>
        <v>500</v>
      </c>
      <c r="T194" s="1">
        <f t="shared" si="20"/>
        <v>500</v>
      </c>
      <c r="U194" s="1">
        <f t="shared" si="21"/>
        <v>2E-3</v>
      </c>
      <c r="V194" s="1">
        <f t="shared" si="17"/>
        <v>171.9</v>
      </c>
      <c r="W194" s="1">
        <f t="shared" si="22"/>
        <v>0.39000000000000029</v>
      </c>
    </row>
    <row r="195" spans="17:23" x14ac:dyDescent="0.2">
      <c r="Q195" s="1">
        <v>192</v>
      </c>
      <c r="R195" s="1">
        <f t="shared" si="18"/>
        <v>500</v>
      </c>
      <c r="S195" s="1">
        <f t="shared" si="19"/>
        <v>500</v>
      </c>
      <c r="T195" s="1">
        <f t="shared" si="20"/>
        <v>500</v>
      </c>
      <c r="U195" s="1">
        <f t="shared" si="21"/>
        <v>2E-3</v>
      </c>
      <c r="V195" s="1">
        <f t="shared" ref="V195:V258" si="23">$K$12*Q195</f>
        <v>172.8</v>
      </c>
      <c r="W195" s="1">
        <f t="shared" si="22"/>
        <v>0.39200000000000029</v>
      </c>
    </row>
    <row r="196" spans="17:23" x14ac:dyDescent="0.2">
      <c r="Q196" s="1">
        <v>193</v>
      </c>
      <c r="R196" s="1">
        <f t="shared" ref="R196:R259" si="24">IF($K$18&lt;=Q196,R195-$K$8,IF($K$17&lt;Q196,$K$4,$K$3+$K$6*Q196))</f>
        <v>500</v>
      </c>
      <c r="S196" s="1">
        <f t="shared" ref="S196:S259" si="25">IF(R196&gt;=$K$4,$K$4,R196)</f>
        <v>500</v>
      </c>
      <c r="T196" s="1">
        <f t="shared" ref="T196:T259" si="26">IF(S196&lt;$K$3,0,S196)</f>
        <v>500</v>
      </c>
      <c r="U196" s="1">
        <f t="shared" ref="U196:U259" si="27">IFERROR(1/T196,0)</f>
        <v>2E-3</v>
      </c>
      <c r="V196" s="1">
        <f t="shared" si="23"/>
        <v>173.70000000000002</v>
      </c>
      <c r="W196" s="1">
        <f t="shared" si="22"/>
        <v>0.39400000000000029</v>
      </c>
    </row>
    <row r="197" spans="17:23" x14ac:dyDescent="0.2">
      <c r="Q197" s="1">
        <v>194</v>
      </c>
      <c r="R197" s="1">
        <f t="shared" si="24"/>
        <v>500</v>
      </c>
      <c r="S197" s="1">
        <f t="shared" si="25"/>
        <v>500</v>
      </c>
      <c r="T197" s="1">
        <f t="shared" si="26"/>
        <v>500</v>
      </c>
      <c r="U197" s="1">
        <f t="shared" si="27"/>
        <v>2E-3</v>
      </c>
      <c r="V197" s="1">
        <f t="shared" si="23"/>
        <v>174.6</v>
      </c>
      <c r="W197" s="1">
        <f t="shared" ref="W197:W260" si="28">W196+U197</f>
        <v>0.3960000000000003</v>
      </c>
    </row>
    <row r="198" spans="17:23" x14ac:dyDescent="0.2">
      <c r="Q198" s="1">
        <v>195</v>
      </c>
      <c r="R198" s="1">
        <f t="shared" si="24"/>
        <v>500</v>
      </c>
      <c r="S198" s="1">
        <f t="shared" si="25"/>
        <v>500</v>
      </c>
      <c r="T198" s="1">
        <f t="shared" si="26"/>
        <v>500</v>
      </c>
      <c r="U198" s="1">
        <f t="shared" si="27"/>
        <v>2E-3</v>
      </c>
      <c r="V198" s="1">
        <f t="shared" si="23"/>
        <v>175.5</v>
      </c>
      <c r="W198" s="1">
        <f t="shared" si="28"/>
        <v>0.3980000000000003</v>
      </c>
    </row>
    <row r="199" spans="17:23" x14ac:dyDescent="0.2">
      <c r="Q199" s="1">
        <v>196</v>
      </c>
      <c r="R199" s="1">
        <f t="shared" si="24"/>
        <v>500</v>
      </c>
      <c r="S199" s="1">
        <f t="shared" si="25"/>
        <v>500</v>
      </c>
      <c r="T199" s="1">
        <f t="shared" si="26"/>
        <v>500</v>
      </c>
      <c r="U199" s="1">
        <f t="shared" si="27"/>
        <v>2E-3</v>
      </c>
      <c r="V199" s="1">
        <f t="shared" si="23"/>
        <v>176.4</v>
      </c>
      <c r="W199" s="1">
        <f t="shared" si="28"/>
        <v>0.4000000000000003</v>
      </c>
    </row>
    <row r="200" spans="17:23" x14ac:dyDescent="0.2">
      <c r="Q200" s="1">
        <v>197</v>
      </c>
      <c r="R200" s="1">
        <f t="shared" si="24"/>
        <v>500</v>
      </c>
      <c r="S200" s="1">
        <f t="shared" si="25"/>
        <v>500</v>
      </c>
      <c r="T200" s="1">
        <f t="shared" si="26"/>
        <v>500</v>
      </c>
      <c r="U200" s="1">
        <f t="shared" si="27"/>
        <v>2E-3</v>
      </c>
      <c r="V200" s="1">
        <f t="shared" si="23"/>
        <v>177.3</v>
      </c>
      <c r="W200" s="1">
        <f t="shared" si="28"/>
        <v>0.4020000000000003</v>
      </c>
    </row>
    <row r="201" spans="17:23" x14ac:dyDescent="0.2">
      <c r="Q201" s="1">
        <v>198</v>
      </c>
      <c r="R201" s="1">
        <f t="shared" si="24"/>
        <v>500</v>
      </c>
      <c r="S201" s="1">
        <f t="shared" si="25"/>
        <v>500</v>
      </c>
      <c r="T201" s="1">
        <f t="shared" si="26"/>
        <v>500</v>
      </c>
      <c r="U201" s="1">
        <f t="shared" si="27"/>
        <v>2E-3</v>
      </c>
      <c r="V201" s="1">
        <f t="shared" si="23"/>
        <v>178.20000000000002</v>
      </c>
      <c r="W201" s="1">
        <f t="shared" si="28"/>
        <v>0.4040000000000003</v>
      </c>
    </row>
    <row r="202" spans="17:23" x14ac:dyDescent="0.2">
      <c r="Q202" s="1">
        <v>199</v>
      </c>
      <c r="R202" s="1">
        <f t="shared" si="24"/>
        <v>500</v>
      </c>
      <c r="S202" s="1">
        <f t="shared" si="25"/>
        <v>500</v>
      </c>
      <c r="T202" s="1">
        <f t="shared" si="26"/>
        <v>500</v>
      </c>
      <c r="U202" s="1">
        <f t="shared" si="27"/>
        <v>2E-3</v>
      </c>
      <c r="V202" s="1">
        <f t="shared" si="23"/>
        <v>179.1</v>
      </c>
      <c r="W202" s="1">
        <f t="shared" si="28"/>
        <v>0.40600000000000031</v>
      </c>
    </row>
    <row r="203" spans="17:23" x14ac:dyDescent="0.2">
      <c r="Q203" s="1">
        <v>200</v>
      </c>
      <c r="R203" s="1">
        <f t="shared" si="24"/>
        <v>500</v>
      </c>
      <c r="S203" s="1">
        <f t="shared" si="25"/>
        <v>500</v>
      </c>
      <c r="T203" s="1">
        <f t="shared" si="26"/>
        <v>500</v>
      </c>
      <c r="U203" s="1">
        <f t="shared" si="27"/>
        <v>2E-3</v>
      </c>
      <c r="V203" s="1">
        <f t="shared" si="23"/>
        <v>180</v>
      </c>
      <c r="W203" s="1">
        <f>W202+U203</f>
        <v>0.40800000000000031</v>
      </c>
    </row>
    <row r="204" spans="17:23" x14ac:dyDescent="0.2">
      <c r="Q204" s="1">
        <v>201</v>
      </c>
      <c r="R204" s="1">
        <f t="shared" si="24"/>
        <v>500</v>
      </c>
      <c r="S204" s="1">
        <f t="shared" si="25"/>
        <v>500</v>
      </c>
      <c r="T204" s="1">
        <f t="shared" si="26"/>
        <v>500</v>
      </c>
      <c r="U204" s="1">
        <f t="shared" si="27"/>
        <v>2E-3</v>
      </c>
      <c r="V204" s="1">
        <f t="shared" si="23"/>
        <v>180.9</v>
      </c>
      <c r="W204" s="1">
        <f t="shared" si="28"/>
        <v>0.41000000000000031</v>
      </c>
    </row>
    <row r="205" spans="17:23" x14ac:dyDescent="0.2">
      <c r="Q205" s="1">
        <v>202</v>
      </c>
      <c r="R205" s="1">
        <f t="shared" si="24"/>
        <v>500</v>
      </c>
      <c r="S205" s="1">
        <f t="shared" si="25"/>
        <v>500</v>
      </c>
      <c r="T205" s="1">
        <f t="shared" si="26"/>
        <v>500</v>
      </c>
      <c r="U205" s="1">
        <f t="shared" si="27"/>
        <v>2E-3</v>
      </c>
      <c r="V205" s="1">
        <f t="shared" si="23"/>
        <v>181.8</v>
      </c>
      <c r="W205" s="1">
        <f t="shared" si="28"/>
        <v>0.41200000000000031</v>
      </c>
    </row>
    <row r="206" spans="17:23" x14ac:dyDescent="0.2">
      <c r="Q206" s="1">
        <v>203</v>
      </c>
      <c r="R206" s="1">
        <f t="shared" si="24"/>
        <v>500</v>
      </c>
      <c r="S206" s="1">
        <f t="shared" si="25"/>
        <v>500</v>
      </c>
      <c r="T206" s="1">
        <f t="shared" si="26"/>
        <v>500</v>
      </c>
      <c r="U206" s="1">
        <f t="shared" si="27"/>
        <v>2E-3</v>
      </c>
      <c r="V206" s="1">
        <f t="shared" si="23"/>
        <v>182.70000000000002</v>
      </c>
      <c r="W206" s="1">
        <f t="shared" si="28"/>
        <v>0.41400000000000031</v>
      </c>
    </row>
    <row r="207" spans="17:23" x14ac:dyDescent="0.2">
      <c r="Q207" s="1">
        <v>204</v>
      </c>
      <c r="R207" s="1">
        <f t="shared" si="24"/>
        <v>500</v>
      </c>
      <c r="S207" s="1">
        <f t="shared" si="25"/>
        <v>500</v>
      </c>
      <c r="T207" s="1">
        <f t="shared" si="26"/>
        <v>500</v>
      </c>
      <c r="U207" s="1">
        <f t="shared" si="27"/>
        <v>2E-3</v>
      </c>
      <c r="V207" s="1">
        <f t="shared" si="23"/>
        <v>183.6</v>
      </c>
      <c r="W207" s="1">
        <f t="shared" si="28"/>
        <v>0.41600000000000031</v>
      </c>
    </row>
    <row r="208" spans="17:23" x14ac:dyDescent="0.2">
      <c r="Q208" s="1">
        <v>205</v>
      </c>
      <c r="R208" s="1">
        <f t="shared" si="24"/>
        <v>500</v>
      </c>
      <c r="S208" s="1">
        <f t="shared" si="25"/>
        <v>500</v>
      </c>
      <c r="T208" s="1">
        <f t="shared" si="26"/>
        <v>500</v>
      </c>
      <c r="U208" s="1">
        <f t="shared" si="27"/>
        <v>2E-3</v>
      </c>
      <c r="V208" s="1">
        <f t="shared" si="23"/>
        <v>184.5</v>
      </c>
      <c r="W208" s="1">
        <f t="shared" si="28"/>
        <v>0.41800000000000032</v>
      </c>
    </row>
    <row r="209" spans="17:23" x14ac:dyDescent="0.2">
      <c r="Q209" s="1">
        <v>206</v>
      </c>
      <c r="R209" s="1">
        <f t="shared" si="24"/>
        <v>500</v>
      </c>
      <c r="S209" s="1">
        <f t="shared" si="25"/>
        <v>500</v>
      </c>
      <c r="T209" s="1">
        <f t="shared" si="26"/>
        <v>500</v>
      </c>
      <c r="U209" s="1">
        <f t="shared" si="27"/>
        <v>2E-3</v>
      </c>
      <c r="V209" s="1">
        <f t="shared" si="23"/>
        <v>185.4</v>
      </c>
      <c r="W209" s="1">
        <f t="shared" si="28"/>
        <v>0.42000000000000032</v>
      </c>
    </row>
    <row r="210" spans="17:23" x14ac:dyDescent="0.2">
      <c r="Q210" s="1">
        <v>207</v>
      </c>
      <c r="R210" s="1">
        <f t="shared" si="24"/>
        <v>500</v>
      </c>
      <c r="S210" s="1">
        <f t="shared" si="25"/>
        <v>500</v>
      </c>
      <c r="T210" s="1">
        <f t="shared" si="26"/>
        <v>500</v>
      </c>
      <c r="U210" s="1">
        <f t="shared" si="27"/>
        <v>2E-3</v>
      </c>
      <c r="V210" s="1">
        <f t="shared" si="23"/>
        <v>186.3</v>
      </c>
      <c r="W210" s="1">
        <f t="shared" si="28"/>
        <v>0.42200000000000032</v>
      </c>
    </row>
    <row r="211" spans="17:23" x14ac:dyDescent="0.2">
      <c r="Q211" s="1">
        <v>208</v>
      </c>
      <c r="R211" s="1">
        <f t="shared" si="24"/>
        <v>500</v>
      </c>
      <c r="S211" s="1">
        <f t="shared" si="25"/>
        <v>500</v>
      </c>
      <c r="T211" s="1">
        <f t="shared" si="26"/>
        <v>500</v>
      </c>
      <c r="U211" s="1">
        <f t="shared" si="27"/>
        <v>2E-3</v>
      </c>
      <c r="V211" s="1">
        <f t="shared" si="23"/>
        <v>187.20000000000002</v>
      </c>
      <c r="W211" s="1">
        <f t="shared" si="28"/>
        <v>0.42400000000000032</v>
      </c>
    </row>
    <row r="212" spans="17:23" x14ac:dyDescent="0.2">
      <c r="Q212" s="1">
        <v>209</v>
      </c>
      <c r="R212" s="1">
        <f t="shared" si="24"/>
        <v>500</v>
      </c>
      <c r="S212" s="1">
        <f t="shared" si="25"/>
        <v>500</v>
      </c>
      <c r="T212" s="1">
        <f t="shared" si="26"/>
        <v>500</v>
      </c>
      <c r="U212" s="1">
        <f t="shared" si="27"/>
        <v>2E-3</v>
      </c>
      <c r="V212" s="1">
        <f t="shared" si="23"/>
        <v>188.1</v>
      </c>
      <c r="W212" s="1">
        <f t="shared" si="28"/>
        <v>0.42600000000000032</v>
      </c>
    </row>
    <row r="213" spans="17:23" x14ac:dyDescent="0.2">
      <c r="Q213" s="1">
        <v>210</v>
      </c>
      <c r="R213" s="1">
        <f t="shared" si="24"/>
        <v>500</v>
      </c>
      <c r="S213" s="1">
        <f t="shared" si="25"/>
        <v>500</v>
      </c>
      <c r="T213" s="1">
        <f t="shared" si="26"/>
        <v>500</v>
      </c>
      <c r="U213" s="1">
        <f t="shared" si="27"/>
        <v>2E-3</v>
      </c>
      <c r="V213" s="1">
        <f t="shared" si="23"/>
        <v>189</v>
      </c>
      <c r="W213" s="1">
        <f t="shared" si="28"/>
        <v>0.42800000000000032</v>
      </c>
    </row>
    <row r="214" spans="17:23" x14ac:dyDescent="0.2">
      <c r="Q214" s="1">
        <v>211</v>
      </c>
      <c r="R214" s="1">
        <f t="shared" si="24"/>
        <v>500</v>
      </c>
      <c r="S214" s="1">
        <f t="shared" si="25"/>
        <v>500</v>
      </c>
      <c r="T214" s="1">
        <f t="shared" si="26"/>
        <v>500</v>
      </c>
      <c r="U214" s="1">
        <f t="shared" si="27"/>
        <v>2E-3</v>
      </c>
      <c r="V214" s="1">
        <f t="shared" si="23"/>
        <v>189.9</v>
      </c>
      <c r="W214" s="1">
        <f t="shared" si="28"/>
        <v>0.43000000000000033</v>
      </c>
    </row>
    <row r="215" spans="17:23" x14ac:dyDescent="0.2">
      <c r="Q215" s="1">
        <v>212</v>
      </c>
      <c r="R215" s="1">
        <f t="shared" si="24"/>
        <v>500</v>
      </c>
      <c r="S215" s="1">
        <f t="shared" si="25"/>
        <v>500</v>
      </c>
      <c r="T215" s="1">
        <f t="shared" si="26"/>
        <v>500</v>
      </c>
      <c r="U215" s="1">
        <f t="shared" si="27"/>
        <v>2E-3</v>
      </c>
      <c r="V215" s="1">
        <f t="shared" si="23"/>
        <v>190.8</v>
      </c>
      <c r="W215" s="1">
        <f t="shared" si="28"/>
        <v>0.43200000000000033</v>
      </c>
    </row>
    <row r="216" spans="17:23" x14ac:dyDescent="0.2">
      <c r="Q216" s="1">
        <v>213</v>
      </c>
      <c r="R216" s="1">
        <f t="shared" si="24"/>
        <v>500</v>
      </c>
      <c r="S216" s="1">
        <f t="shared" si="25"/>
        <v>500</v>
      </c>
      <c r="T216" s="1">
        <f t="shared" si="26"/>
        <v>500</v>
      </c>
      <c r="U216" s="1">
        <f t="shared" si="27"/>
        <v>2E-3</v>
      </c>
      <c r="V216" s="1">
        <f t="shared" si="23"/>
        <v>191.70000000000002</v>
      </c>
      <c r="W216" s="1">
        <f t="shared" si="28"/>
        <v>0.43400000000000033</v>
      </c>
    </row>
    <row r="217" spans="17:23" x14ac:dyDescent="0.2">
      <c r="Q217" s="1">
        <v>214</v>
      </c>
      <c r="R217" s="1">
        <f t="shared" si="24"/>
        <v>500</v>
      </c>
      <c r="S217" s="1">
        <f t="shared" si="25"/>
        <v>500</v>
      </c>
      <c r="T217" s="1">
        <f t="shared" si="26"/>
        <v>500</v>
      </c>
      <c r="U217" s="1">
        <f t="shared" si="27"/>
        <v>2E-3</v>
      </c>
      <c r="V217" s="1">
        <f t="shared" si="23"/>
        <v>192.6</v>
      </c>
      <c r="W217" s="1">
        <f t="shared" si="28"/>
        <v>0.43600000000000033</v>
      </c>
    </row>
    <row r="218" spans="17:23" x14ac:dyDescent="0.2">
      <c r="Q218" s="1">
        <v>215</v>
      </c>
      <c r="R218" s="1">
        <f t="shared" si="24"/>
        <v>500</v>
      </c>
      <c r="S218" s="1">
        <f t="shared" si="25"/>
        <v>500</v>
      </c>
      <c r="T218" s="1">
        <f t="shared" si="26"/>
        <v>500</v>
      </c>
      <c r="U218" s="1">
        <f t="shared" si="27"/>
        <v>2E-3</v>
      </c>
      <c r="V218" s="1">
        <f t="shared" si="23"/>
        <v>193.5</v>
      </c>
      <c r="W218" s="1">
        <f t="shared" si="28"/>
        <v>0.43800000000000033</v>
      </c>
    </row>
    <row r="219" spans="17:23" x14ac:dyDescent="0.2">
      <c r="Q219" s="1">
        <v>216</v>
      </c>
      <c r="R219" s="1">
        <f t="shared" si="24"/>
        <v>500</v>
      </c>
      <c r="S219" s="1">
        <f t="shared" si="25"/>
        <v>500</v>
      </c>
      <c r="T219" s="1">
        <f t="shared" si="26"/>
        <v>500</v>
      </c>
      <c r="U219" s="1">
        <f t="shared" si="27"/>
        <v>2E-3</v>
      </c>
      <c r="V219" s="1">
        <f t="shared" si="23"/>
        <v>194.4</v>
      </c>
      <c r="W219" s="1">
        <f t="shared" si="28"/>
        <v>0.44000000000000034</v>
      </c>
    </row>
    <row r="220" spans="17:23" x14ac:dyDescent="0.2">
      <c r="Q220" s="1">
        <v>217</v>
      </c>
      <c r="R220" s="1">
        <f t="shared" si="24"/>
        <v>500</v>
      </c>
      <c r="S220" s="1">
        <f t="shared" si="25"/>
        <v>500</v>
      </c>
      <c r="T220" s="1">
        <f t="shared" si="26"/>
        <v>500</v>
      </c>
      <c r="U220" s="1">
        <f t="shared" si="27"/>
        <v>2E-3</v>
      </c>
      <c r="V220" s="1">
        <f t="shared" si="23"/>
        <v>195.3</v>
      </c>
      <c r="W220" s="1">
        <f t="shared" si="28"/>
        <v>0.44200000000000034</v>
      </c>
    </row>
    <row r="221" spans="17:23" x14ac:dyDescent="0.2">
      <c r="Q221" s="1">
        <v>218</v>
      </c>
      <c r="R221" s="1">
        <f t="shared" si="24"/>
        <v>500</v>
      </c>
      <c r="S221" s="1">
        <f t="shared" si="25"/>
        <v>500</v>
      </c>
      <c r="T221" s="1">
        <f t="shared" si="26"/>
        <v>500</v>
      </c>
      <c r="U221" s="1">
        <f t="shared" si="27"/>
        <v>2E-3</v>
      </c>
      <c r="V221" s="1">
        <f t="shared" si="23"/>
        <v>196.20000000000002</v>
      </c>
      <c r="W221" s="1">
        <f t="shared" si="28"/>
        <v>0.44400000000000034</v>
      </c>
    </row>
    <row r="222" spans="17:23" x14ac:dyDescent="0.2">
      <c r="Q222" s="1">
        <v>219</v>
      </c>
      <c r="R222" s="1">
        <f t="shared" si="24"/>
        <v>500</v>
      </c>
      <c r="S222" s="1">
        <f t="shared" si="25"/>
        <v>500</v>
      </c>
      <c r="T222" s="1">
        <f t="shared" si="26"/>
        <v>500</v>
      </c>
      <c r="U222" s="1">
        <f t="shared" si="27"/>
        <v>2E-3</v>
      </c>
      <c r="V222" s="1">
        <f t="shared" si="23"/>
        <v>197.1</v>
      </c>
      <c r="W222" s="1">
        <f t="shared" si="28"/>
        <v>0.44600000000000034</v>
      </c>
    </row>
    <row r="223" spans="17:23" x14ac:dyDescent="0.2">
      <c r="Q223" s="1">
        <v>220</v>
      </c>
      <c r="R223" s="1">
        <f t="shared" si="24"/>
        <v>500</v>
      </c>
      <c r="S223" s="1">
        <f t="shared" si="25"/>
        <v>500</v>
      </c>
      <c r="T223" s="1">
        <f t="shared" si="26"/>
        <v>500</v>
      </c>
      <c r="U223" s="1">
        <f t="shared" si="27"/>
        <v>2E-3</v>
      </c>
      <c r="V223" s="1">
        <f t="shared" si="23"/>
        <v>198</v>
      </c>
      <c r="W223" s="1">
        <f t="shared" si="28"/>
        <v>0.44800000000000034</v>
      </c>
    </row>
    <row r="224" spans="17:23" x14ac:dyDescent="0.2">
      <c r="Q224" s="1">
        <v>221</v>
      </c>
      <c r="R224" s="1">
        <f t="shared" si="24"/>
        <v>500</v>
      </c>
      <c r="S224" s="1">
        <f t="shared" si="25"/>
        <v>500</v>
      </c>
      <c r="T224" s="1">
        <f t="shared" si="26"/>
        <v>500</v>
      </c>
      <c r="U224" s="1">
        <f t="shared" si="27"/>
        <v>2E-3</v>
      </c>
      <c r="V224" s="1">
        <f t="shared" si="23"/>
        <v>198.9</v>
      </c>
      <c r="W224" s="1">
        <f t="shared" si="28"/>
        <v>0.45000000000000034</v>
      </c>
    </row>
    <row r="225" spans="17:23" x14ac:dyDescent="0.2">
      <c r="Q225" s="1">
        <v>222</v>
      </c>
      <c r="R225" s="1">
        <f t="shared" si="24"/>
        <v>500</v>
      </c>
      <c r="S225" s="1">
        <f t="shared" si="25"/>
        <v>500</v>
      </c>
      <c r="T225" s="1">
        <f t="shared" si="26"/>
        <v>500</v>
      </c>
      <c r="U225" s="1">
        <f t="shared" si="27"/>
        <v>2E-3</v>
      </c>
      <c r="V225" s="1">
        <f t="shared" si="23"/>
        <v>199.8</v>
      </c>
      <c r="W225" s="1">
        <f t="shared" si="28"/>
        <v>0.45200000000000035</v>
      </c>
    </row>
    <row r="226" spans="17:23" x14ac:dyDescent="0.2">
      <c r="Q226" s="1">
        <v>223</v>
      </c>
      <c r="R226" s="1">
        <f t="shared" si="24"/>
        <v>500</v>
      </c>
      <c r="S226" s="1">
        <f t="shared" si="25"/>
        <v>500</v>
      </c>
      <c r="T226" s="1">
        <f t="shared" si="26"/>
        <v>500</v>
      </c>
      <c r="U226" s="1">
        <f t="shared" si="27"/>
        <v>2E-3</v>
      </c>
      <c r="V226" s="1">
        <f t="shared" si="23"/>
        <v>200.70000000000002</v>
      </c>
      <c r="W226" s="1">
        <f t="shared" si="28"/>
        <v>0.45400000000000035</v>
      </c>
    </row>
    <row r="227" spans="17:23" x14ac:dyDescent="0.2">
      <c r="Q227" s="1">
        <v>224</v>
      </c>
      <c r="R227" s="1">
        <f t="shared" si="24"/>
        <v>500</v>
      </c>
      <c r="S227" s="1">
        <f t="shared" si="25"/>
        <v>500</v>
      </c>
      <c r="T227" s="1">
        <f t="shared" si="26"/>
        <v>500</v>
      </c>
      <c r="U227" s="1">
        <f t="shared" si="27"/>
        <v>2E-3</v>
      </c>
      <c r="V227" s="1">
        <f t="shared" si="23"/>
        <v>201.6</v>
      </c>
      <c r="W227" s="1">
        <f t="shared" si="28"/>
        <v>0.45600000000000035</v>
      </c>
    </row>
    <row r="228" spans="17:23" x14ac:dyDescent="0.2">
      <c r="Q228" s="1">
        <v>225</v>
      </c>
      <c r="R228" s="1">
        <f t="shared" si="24"/>
        <v>500</v>
      </c>
      <c r="S228" s="1">
        <f t="shared" si="25"/>
        <v>500</v>
      </c>
      <c r="T228" s="1">
        <f t="shared" si="26"/>
        <v>500</v>
      </c>
      <c r="U228" s="1">
        <f t="shared" si="27"/>
        <v>2E-3</v>
      </c>
      <c r="V228" s="1">
        <f t="shared" si="23"/>
        <v>202.5</v>
      </c>
      <c r="W228" s="1">
        <f t="shared" si="28"/>
        <v>0.45800000000000035</v>
      </c>
    </row>
    <row r="229" spans="17:23" x14ac:dyDescent="0.2">
      <c r="Q229" s="1">
        <v>226</v>
      </c>
      <c r="R229" s="1">
        <f t="shared" si="24"/>
        <v>500</v>
      </c>
      <c r="S229" s="1">
        <f t="shared" si="25"/>
        <v>500</v>
      </c>
      <c r="T229" s="1">
        <f t="shared" si="26"/>
        <v>500</v>
      </c>
      <c r="U229" s="1">
        <f t="shared" si="27"/>
        <v>2E-3</v>
      </c>
      <c r="V229" s="1">
        <f t="shared" si="23"/>
        <v>203.4</v>
      </c>
      <c r="W229" s="1">
        <f t="shared" si="28"/>
        <v>0.46000000000000035</v>
      </c>
    </row>
    <row r="230" spans="17:23" x14ac:dyDescent="0.2">
      <c r="Q230" s="1">
        <v>227</v>
      </c>
      <c r="R230" s="1">
        <f t="shared" si="24"/>
        <v>500</v>
      </c>
      <c r="S230" s="1">
        <f t="shared" si="25"/>
        <v>500</v>
      </c>
      <c r="T230" s="1">
        <f t="shared" si="26"/>
        <v>500</v>
      </c>
      <c r="U230" s="1">
        <f t="shared" si="27"/>
        <v>2E-3</v>
      </c>
      <c r="V230" s="1">
        <f t="shared" si="23"/>
        <v>204.3</v>
      </c>
      <c r="W230" s="1">
        <f t="shared" si="28"/>
        <v>0.46200000000000035</v>
      </c>
    </row>
    <row r="231" spans="17:23" x14ac:dyDescent="0.2">
      <c r="Q231" s="1">
        <v>228</v>
      </c>
      <c r="R231" s="1">
        <f t="shared" si="24"/>
        <v>500</v>
      </c>
      <c r="S231" s="1">
        <f t="shared" si="25"/>
        <v>500</v>
      </c>
      <c r="T231" s="1">
        <f t="shared" si="26"/>
        <v>500</v>
      </c>
      <c r="U231" s="1">
        <f t="shared" si="27"/>
        <v>2E-3</v>
      </c>
      <c r="V231" s="1">
        <f t="shared" si="23"/>
        <v>205.20000000000002</v>
      </c>
      <c r="W231" s="1">
        <f t="shared" si="28"/>
        <v>0.46400000000000036</v>
      </c>
    </row>
    <row r="232" spans="17:23" x14ac:dyDescent="0.2">
      <c r="Q232" s="1">
        <v>229</v>
      </c>
      <c r="R232" s="1">
        <f t="shared" si="24"/>
        <v>500</v>
      </c>
      <c r="S232" s="1">
        <f t="shared" si="25"/>
        <v>500</v>
      </c>
      <c r="T232" s="1">
        <f t="shared" si="26"/>
        <v>500</v>
      </c>
      <c r="U232" s="1">
        <f t="shared" si="27"/>
        <v>2E-3</v>
      </c>
      <c r="V232" s="1">
        <f t="shared" si="23"/>
        <v>206.1</v>
      </c>
      <c r="W232" s="1">
        <f t="shared" si="28"/>
        <v>0.46600000000000036</v>
      </c>
    </row>
    <row r="233" spans="17:23" x14ac:dyDescent="0.2">
      <c r="Q233" s="1">
        <v>230</v>
      </c>
      <c r="R233" s="1">
        <f t="shared" si="24"/>
        <v>500</v>
      </c>
      <c r="S233" s="1">
        <f t="shared" si="25"/>
        <v>500</v>
      </c>
      <c r="T233" s="1">
        <f t="shared" si="26"/>
        <v>500</v>
      </c>
      <c r="U233" s="1">
        <f t="shared" si="27"/>
        <v>2E-3</v>
      </c>
      <c r="V233" s="1">
        <f t="shared" si="23"/>
        <v>207</v>
      </c>
      <c r="W233" s="1">
        <f t="shared" si="28"/>
        <v>0.46800000000000036</v>
      </c>
    </row>
    <row r="234" spans="17:23" x14ac:dyDescent="0.2">
      <c r="Q234" s="1">
        <v>231</v>
      </c>
      <c r="R234" s="1">
        <f t="shared" si="24"/>
        <v>500</v>
      </c>
      <c r="S234" s="1">
        <f t="shared" si="25"/>
        <v>500</v>
      </c>
      <c r="T234" s="1">
        <f t="shared" si="26"/>
        <v>500</v>
      </c>
      <c r="U234" s="1">
        <f t="shared" si="27"/>
        <v>2E-3</v>
      </c>
      <c r="V234" s="1">
        <f t="shared" si="23"/>
        <v>207.9</v>
      </c>
      <c r="W234" s="1">
        <f t="shared" si="28"/>
        <v>0.47000000000000036</v>
      </c>
    </row>
    <row r="235" spans="17:23" x14ac:dyDescent="0.2">
      <c r="Q235" s="1">
        <v>232</v>
      </c>
      <c r="R235" s="1">
        <f t="shared" si="24"/>
        <v>500</v>
      </c>
      <c r="S235" s="1">
        <f t="shared" si="25"/>
        <v>500</v>
      </c>
      <c r="T235" s="1">
        <f t="shared" si="26"/>
        <v>500</v>
      </c>
      <c r="U235" s="1">
        <f t="shared" si="27"/>
        <v>2E-3</v>
      </c>
      <c r="V235" s="1">
        <f t="shared" si="23"/>
        <v>208.8</v>
      </c>
      <c r="W235" s="1">
        <f t="shared" si="28"/>
        <v>0.47200000000000036</v>
      </c>
    </row>
    <row r="236" spans="17:23" x14ac:dyDescent="0.2">
      <c r="Q236" s="1">
        <v>233</v>
      </c>
      <c r="R236" s="1">
        <f t="shared" si="24"/>
        <v>500</v>
      </c>
      <c r="S236" s="1">
        <f t="shared" si="25"/>
        <v>500</v>
      </c>
      <c r="T236" s="1">
        <f t="shared" si="26"/>
        <v>500</v>
      </c>
      <c r="U236" s="1">
        <f t="shared" si="27"/>
        <v>2E-3</v>
      </c>
      <c r="V236" s="1">
        <f t="shared" si="23"/>
        <v>209.70000000000002</v>
      </c>
      <c r="W236" s="1">
        <f t="shared" si="28"/>
        <v>0.47400000000000037</v>
      </c>
    </row>
    <row r="237" spans="17:23" x14ac:dyDescent="0.2">
      <c r="Q237" s="1">
        <v>234</v>
      </c>
      <c r="R237" s="1">
        <f t="shared" si="24"/>
        <v>500</v>
      </c>
      <c r="S237" s="1">
        <f t="shared" si="25"/>
        <v>500</v>
      </c>
      <c r="T237" s="1">
        <f t="shared" si="26"/>
        <v>500</v>
      </c>
      <c r="U237" s="1">
        <f t="shared" si="27"/>
        <v>2E-3</v>
      </c>
      <c r="V237" s="1">
        <f t="shared" si="23"/>
        <v>210.6</v>
      </c>
      <c r="W237" s="1">
        <f t="shared" si="28"/>
        <v>0.47600000000000037</v>
      </c>
    </row>
    <row r="238" spans="17:23" x14ac:dyDescent="0.2">
      <c r="Q238" s="1">
        <v>235</v>
      </c>
      <c r="R238" s="1">
        <f t="shared" si="24"/>
        <v>500</v>
      </c>
      <c r="S238" s="1">
        <f t="shared" si="25"/>
        <v>500</v>
      </c>
      <c r="T238" s="1">
        <f t="shared" si="26"/>
        <v>500</v>
      </c>
      <c r="U238" s="1">
        <f t="shared" si="27"/>
        <v>2E-3</v>
      </c>
      <c r="V238" s="1">
        <f t="shared" si="23"/>
        <v>211.5</v>
      </c>
      <c r="W238" s="1">
        <f t="shared" si="28"/>
        <v>0.47800000000000037</v>
      </c>
    </row>
    <row r="239" spans="17:23" x14ac:dyDescent="0.2">
      <c r="Q239" s="1">
        <v>236</v>
      </c>
      <c r="R239" s="1">
        <f t="shared" si="24"/>
        <v>500</v>
      </c>
      <c r="S239" s="1">
        <f t="shared" si="25"/>
        <v>500</v>
      </c>
      <c r="T239" s="1">
        <f t="shared" si="26"/>
        <v>500</v>
      </c>
      <c r="U239" s="1">
        <f t="shared" si="27"/>
        <v>2E-3</v>
      </c>
      <c r="V239" s="1">
        <f t="shared" si="23"/>
        <v>212.4</v>
      </c>
      <c r="W239" s="1">
        <f t="shared" si="28"/>
        <v>0.48000000000000037</v>
      </c>
    </row>
    <row r="240" spans="17:23" x14ac:dyDescent="0.2">
      <c r="Q240" s="1">
        <v>237</v>
      </c>
      <c r="R240" s="1">
        <f t="shared" si="24"/>
        <v>500</v>
      </c>
      <c r="S240" s="1">
        <f t="shared" si="25"/>
        <v>500</v>
      </c>
      <c r="T240" s="1">
        <f t="shared" si="26"/>
        <v>500</v>
      </c>
      <c r="U240" s="1">
        <f t="shared" si="27"/>
        <v>2E-3</v>
      </c>
      <c r="V240" s="1">
        <f t="shared" si="23"/>
        <v>213.3</v>
      </c>
      <c r="W240" s="1">
        <f t="shared" si="28"/>
        <v>0.48200000000000037</v>
      </c>
    </row>
    <row r="241" spans="17:23" x14ac:dyDescent="0.2">
      <c r="Q241" s="1">
        <v>238</v>
      </c>
      <c r="R241" s="1">
        <f t="shared" si="24"/>
        <v>500</v>
      </c>
      <c r="S241" s="1">
        <f t="shared" si="25"/>
        <v>500</v>
      </c>
      <c r="T241" s="1">
        <f t="shared" si="26"/>
        <v>500</v>
      </c>
      <c r="U241" s="1">
        <f t="shared" si="27"/>
        <v>2E-3</v>
      </c>
      <c r="V241" s="1">
        <f t="shared" si="23"/>
        <v>214.20000000000002</v>
      </c>
      <c r="W241" s="1">
        <f t="shared" si="28"/>
        <v>0.48400000000000037</v>
      </c>
    </row>
    <row r="242" spans="17:23" x14ac:dyDescent="0.2">
      <c r="Q242" s="1">
        <v>239</v>
      </c>
      <c r="R242" s="1">
        <f t="shared" si="24"/>
        <v>500</v>
      </c>
      <c r="S242" s="1">
        <f t="shared" si="25"/>
        <v>500</v>
      </c>
      <c r="T242" s="1">
        <f t="shared" si="26"/>
        <v>500</v>
      </c>
      <c r="U242" s="1">
        <f t="shared" si="27"/>
        <v>2E-3</v>
      </c>
      <c r="V242" s="1">
        <f t="shared" si="23"/>
        <v>215.1</v>
      </c>
      <c r="W242" s="1">
        <f t="shared" si="28"/>
        <v>0.48600000000000038</v>
      </c>
    </row>
    <row r="243" spans="17:23" x14ac:dyDescent="0.2">
      <c r="Q243" s="1">
        <v>240</v>
      </c>
      <c r="R243" s="1">
        <f t="shared" si="24"/>
        <v>500</v>
      </c>
      <c r="S243" s="1">
        <f t="shared" si="25"/>
        <v>500</v>
      </c>
      <c r="T243" s="1">
        <f t="shared" si="26"/>
        <v>500</v>
      </c>
      <c r="U243" s="1">
        <f t="shared" si="27"/>
        <v>2E-3</v>
      </c>
      <c r="V243" s="1">
        <f t="shared" si="23"/>
        <v>216</v>
      </c>
      <c r="W243" s="1">
        <f t="shared" si="28"/>
        <v>0.48800000000000038</v>
      </c>
    </row>
    <row r="244" spans="17:23" x14ac:dyDescent="0.2">
      <c r="Q244" s="1">
        <v>241</v>
      </c>
      <c r="R244" s="1">
        <f t="shared" si="24"/>
        <v>500</v>
      </c>
      <c r="S244" s="1">
        <f t="shared" si="25"/>
        <v>500</v>
      </c>
      <c r="T244" s="1">
        <f t="shared" si="26"/>
        <v>500</v>
      </c>
      <c r="U244" s="1">
        <f t="shared" si="27"/>
        <v>2E-3</v>
      </c>
      <c r="V244" s="1">
        <f t="shared" si="23"/>
        <v>216.9</v>
      </c>
      <c r="W244" s="1">
        <f t="shared" si="28"/>
        <v>0.49000000000000038</v>
      </c>
    </row>
    <row r="245" spans="17:23" x14ac:dyDescent="0.2">
      <c r="Q245" s="1">
        <v>242</v>
      </c>
      <c r="R245" s="1">
        <f t="shared" si="24"/>
        <v>500</v>
      </c>
      <c r="S245" s="1">
        <f t="shared" si="25"/>
        <v>500</v>
      </c>
      <c r="T245" s="1">
        <f t="shared" si="26"/>
        <v>500</v>
      </c>
      <c r="U245" s="1">
        <f t="shared" si="27"/>
        <v>2E-3</v>
      </c>
      <c r="V245" s="1">
        <f t="shared" si="23"/>
        <v>217.8</v>
      </c>
      <c r="W245" s="1">
        <f t="shared" si="28"/>
        <v>0.49200000000000038</v>
      </c>
    </row>
    <row r="246" spans="17:23" x14ac:dyDescent="0.2">
      <c r="Q246" s="1">
        <v>243</v>
      </c>
      <c r="R246" s="1">
        <f t="shared" si="24"/>
        <v>500</v>
      </c>
      <c r="S246" s="1">
        <f t="shared" si="25"/>
        <v>500</v>
      </c>
      <c r="T246" s="1">
        <f t="shared" si="26"/>
        <v>500</v>
      </c>
      <c r="U246" s="1">
        <f t="shared" si="27"/>
        <v>2E-3</v>
      </c>
      <c r="V246" s="1">
        <f t="shared" si="23"/>
        <v>218.70000000000002</v>
      </c>
      <c r="W246" s="1">
        <f t="shared" si="28"/>
        <v>0.49400000000000038</v>
      </c>
    </row>
    <row r="247" spans="17:23" x14ac:dyDescent="0.2">
      <c r="Q247" s="1">
        <v>244</v>
      </c>
      <c r="R247" s="1">
        <f t="shared" si="24"/>
        <v>500</v>
      </c>
      <c r="S247" s="1">
        <f t="shared" si="25"/>
        <v>500</v>
      </c>
      <c r="T247" s="1">
        <f t="shared" si="26"/>
        <v>500</v>
      </c>
      <c r="U247" s="1">
        <f t="shared" si="27"/>
        <v>2E-3</v>
      </c>
      <c r="V247" s="1">
        <f t="shared" si="23"/>
        <v>219.6</v>
      </c>
      <c r="W247" s="1">
        <f t="shared" si="28"/>
        <v>0.49600000000000039</v>
      </c>
    </row>
    <row r="248" spans="17:23" x14ac:dyDescent="0.2">
      <c r="Q248" s="1">
        <v>245</v>
      </c>
      <c r="R248" s="1">
        <f t="shared" si="24"/>
        <v>500</v>
      </c>
      <c r="S248" s="1">
        <f t="shared" si="25"/>
        <v>500</v>
      </c>
      <c r="T248" s="1">
        <f t="shared" si="26"/>
        <v>500</v>
      </c>
      <c r="U248" s="1">
        <f t="shared" si="27"/>
        <v>2E-3</v>
      </c>
      <c r="V248" s="1">
        <f t="shared" si="23"/>
        <v>220.5</v>
      </c>
      <c r="W248" s="1">
        <f t="shared" si="28"/>
        <v>0.49800000000000039</v>
      </c>
    </row>
    <row r="249" spans="17:23" x14ac:dyDescent="0.2">
      <c r="Q249" s="1">
        <v>246</v>
      </c>
      <c r="R249" s="1">
        <f t="shared" si="24"/>
        <v>500</v>
      </c>
      <c r="S249" s="1">
        <f t="shared" si="25"/>
        <v>500</v>
      </c>
      <c r="T249" s="1">
        <f t="shared" si="26"/>
        <v>500</v>
      </c>
      <c r="U249" s="1">
        <f t="shared" si="27"/>
        <v>2E-3</v>
      </c>
      <c r="V249" s="1">
        <f t="shared" si="23"/>
        <v>221.4</v>
      </c>
      <c r="W249" s="1">
        <f t="shared" si="28"/>
        <v>0.50000000000000033</v>
      </c>
    </row>
    <row r="250" spans="17:23" x14ac:dyDescent="0.2">
      <c r="Q250" s="1">
        <v>247</v>
      </c>
      <c r="R250" s="1">
        <f t="shared" si="24"/>
        <v>500</v>
      </c>
      <c r="S250" s="1">
        <f t="shared" si="25"/>
        <v>500</v>
      </c>
      <c r="T250" s="1">
        <f t="shared" si="26"/>
        <v>500</v>
      </c>
      <c r="U250" s="1">
        <f t="shared" si="27"/>
        <v>2E-3</v>
      </c>
      <c r="V250" s="1">
        <f t="shared" si="23"/>
        <v>222.3</v>
      </c>
      <c r="W250" s="1">
        <f t="shared" si="28"/>
        <v>0.50200000000000033</v>
      </c>
    </row>
    <row r="251" spans="17:23" x14ac:dyDescent="0.2">
      <c r="Q251" s="1">
        <v>248</v>
      </c>
      <c r="R251" s="1">
        <f t="shared" si="24"/>
        <v>500</v>
      </c>
      <c r="S251" s="1">
        <f t="shared" si="25"/>
        <v>500</v>
      </c>
      <c r="T251" s="1">
        <f t="shared" si="26"/>
        <v>500</v>
      </c>
      <c r="U251" s="1">
        <f t="shared" si="27"/>
        <v>2E-3</v>
      </c>
      <c r="V251" s="1">
        <f t="shared" si="23"/>
        <v>223.20000000000002</v>
      </c>
      <c r="W251" s="1">
        <f t="shared" si="28"/>
        <v>0.50400000000000034</v>
      </c>
    </row>
    <row r="252" spans="17:23" x14ac:dyDescent="0.2">
      <c r="Q252" s="1">
        <v>249</v>
      </c>
      <c r="R252" s="1">
        <f t="shared" si="24"/>
        <v>500</v>
      </c>
      <c r="S252" s="1">
        <f t="shared" si="25"/>
        <v>500</v>
      </c>
      <c r="T252" s="1">
        <f t="shared" si="26"/>
        <v>500</v>
      </c>
      <c r="U252" s="1">
        <f t="shared" si="27"/>
        <v>2E-3</v>
      </c>
      <c r="V252" s="1">
        <f t="shared" si="23"/>
        <v>224.1</v>
      </c>
      <c r="W252" s="1">
        <f t="shared" si="28"/>
        <v>0.50600000000000034</v>
      </c>
    </row>
    <row r="253" spans="17:23" x14ac:dyDescent="0.2">
      <c r="Q253" s="1">
        <v>250</v>
      </c>
      <c r="R253" s="1">
        <f t="shared" si="24"/>
        <v>500</v>
      </c>
      <c r="S253" s="1">
        <f t="shared" si="25"/>
        <v>500</v>
      </c>
      <c r="T253" s="1">
        <f t="shared" si="26"/>
        <v>500</v>
      </c>
      <c r="U253" s="1">
        <f t="shared" si="27"/>
        <v>2E-3</v>
      </c>
      <c r="V253" s="1">
        <f t="shared" si="23"/>
        <v>225</v>
      </c>
      <c r="W253" s="1">
        <f t="shared" si="28"/>
        <v>0.50800000000000034</v>
      </c>
    </row>
    <row r="254" spans="17:23" x14ac:dyDescent="0.2">
      <c r="Q254" s="1">
        <v>251</v>
      </c>
      <c r="R254" s="1">
        <f t="shared" si="24"/>
        <v>500</v>
      </c>
      <c r="S254" s="1">
        <f t="shared" si="25"/>
        <v>500</v>
      </c>
      <c r="T254" s="1">
        <f t="shared" si="26"/>
        <v>500</v>
      </c>
      <c r="U254" s="1">
        <f t="shared" si="27"/>
        <v>2E-3</v>
      </c>
      <c r="V254" s="1">
        <f t="shared" si="23"/>
        <v>225.9</v>
      </c>
      <c r="W254" s="1">
        <f t="shared" si="28"/>
        <v>0.51000000000000034</v>
      </c>
    </row>
    <row r="255" spans="17:23" x14ac:dyDescent="0.2">
      <c r="Q255" s="1">
        <v>252</v>
      </c>
      <c r="R255" s="1">
        <f t="shared" si="24"/>
        <v>500</v>
      </c>
      <c r="S255" s="1">
        <f t="shared" si="25"/>
        <v>500</v>
      </c>
      <c r="T255" s="1">
        <f t="shared" si="26"/>
        <v>500</v>
      </c>
      <c r="U255" s="1">
        <f t="shared" si="27"/>
        <v>2E-3</v>
      </c>
      <c r="V255" s="1">
        <f t="shared" si="23"/>
        <v>226.8</v>
      </c>
      <c r="W255" s="1">
        <f t="shared" si="28"/>
        <v>0.51200000000000034</v>
      </c>
    </row>
    <row r="256" spans="17:23" x14ac:dyDescent="0.2">
      <c r="Q256" s="1">
        <v>253</v>
      </c>
      <c r="R256" s="1">
        <f t="shared" si="24"/>
        <v>500</v>
      </c>
      <c r="S256" s="1">
        <f t="shared" si="25"/>
        <v>500</v>
      </c>
      <c r="T256" s="1">
        <f t="shared" si="26"/>
        <v>500</v>
      </c>
      <c r="U256" s="1">
        <f t="shared" si="27"/>
        <v>2E-3</v>
      </c>
      <c r="V256" s="1">
        <f t="shared" si="23"/>
        <v>227.70000000000002</v>
      </c>
      <c r="W256" s="1">
        <f t="shared" si="28"/>
        <v>0.51400000000000035</v>
      </c>
    </row>
    <row r="257" spans="17:23" x14ac:dyDescent="0.2">
      <c r="Q257" s="1">
        <v>254</v>
      </c>
      <c r="R257" s="1">
        <f t="shared" si="24"/>
        <v>500</v>
      </c>
      <c r="S257" s="1">
        <f t="shared" si="25"/>
        <v>500</v>
      </c>
      <c r="T257" s="1">
        <f t="shared" si="26"/>
        <v>500</v>
      </c>
      <c r="U257" s="1">
        <f t="shared" si="27"/>
        <v>2E-3</v>
      </c>
      <c r="V257" s="1">
        <f t="shared" si="23"/>
        <v>228.6</v>
      </c>
      <c r="W257" s="1">
        <f t="shared" si="28"/>
        <v>0.51600000000000035</v>
      </c>
    </row>
    <row r="258" spans="17:23" x14ac:dyDescent="0.2">
      <c r="Q258" s="1">
        <v>255</v>
      </c>
      <c r="R258" s="1">
        <f t="shared" si="24"/>
        <v>500</v>
      </c>
      <c r="S258" s="1">
        <f t="shared" si="25"/>
        <v>500</v>
      </c>
      <c r="T258" s="1">
        <f t="shared" si="26"/>
        <v>500</v>
      </c>
      <c r="U258" s="1">
        <f t="shared" si="27"/>
        <v>2E-3</v>
      </c>
      <c r="V258" s="1">
        <f t="shared" si="23"/>
        <v>229.5</v>
      </c>
      <c r="W258" s="1">
        <f t="shared" si="28"/>
        <v>0.51800000000000035</v>
      </c>
    </row>
    <row r="259" spans="17:23" x14ac:dyDescent="0.2">
      <c r="Q259" s="1">
        <v>256</v>
      </c>
      <c r="R259" s="1">
        <f t="shared" si="24"/>
        <v>500</v>
      </c>
      <c r="S259" s="1">
        <f t="shared" si="25"/>
        <v>500</v>
      </c>
      <c r="T259" s="1">
        <f t="shared" si="26"/>
        <v>500</v>
      </c>
      <c r="U259" s="1">
        <f t="shared" si="27"/>
        <v>2E-3</v>
      </c>
      <c r="V259" s="1">
        <f t="shared" ref="V259:V322" si="29">$K$12*Q259</f>
        <v>230.4</v>
      </c>
      <c r="W259" s="1">
        <f t="shared" si="28"/>
        <v>0.52000000000000035</v>
      </c>
    </row>
    <row r="260" spans="17:23" x14ac:dyDescent="0.2">
      <c r="Q260" s="1">
        <v>257</v>
      </c>
      <c r="R260" s="1">
        <f t="shared" ref="R260:R323" si="30">IF($K$18&lt;=Q260,R259-$K$8,IF($K$17&lt;Q260,$K$4,$K$3+$K$6*Q260))</f>
        <v>500</v>
      </c>
      <c r="S260" s="1">
        <f t="shared" ref="S260:S323" si="31">IF(R260&gt;=$K$4,$K$4,R260)</f>
        <v>500</v>
      </c>
      <c r="T260" s="1">
        <f t="shared" ref="T260:T323" si="32">IF(S260&lt;$K$3,0,S260)</f>
        <v>500</v>
      </c>
      <c r="U260" s="1">
        <f t="shared" ref="U260:U323" si="33">IFERROR(1/T260,0)</f>
        <v>2E-3</v>
      </c>
      <c r="V260" s="1">
        <f t="shared" si="29"/>
        <v>231.3</v>
      </c>
      <c r="W260" s="1">
        <f t="shared" si="28"/>
        <v>0.52200000000000035</v>
      </c>
    </row>
    <row r="261" spans="17:23" x14ac:dyDescent="0.2">
      <c r="Q261" s="1">
        <v>258</v>
      </c>
      <c r="R261" s="1">
        <f t="shared" si="30"/>
        <v>500</v>
      </c>
      <c r="S261" s="1">
        <f t="shared" si="31"/>
        <v>500</v>
      </c>
      <c r="T261" s="1">
        <f t="shared" si="32"/>
        <v>500</v>
      </c>
      <c r="U261" s="1">
        <f t="shared" si="33"/>
        <v>2E-3</v>
      </c>
      <c r="V261" s="1">
        <f t="shared" si="29"/>
        <v>232.20000000000002</v>
      </c>
      <c r="W261" s="1">
        <f t="shared" ref="W261:W324" si="34">W260+U261</f>
        <v>0.52400000000000035</v>
      </c>
    </row>
    <row r="262" spans="17:23" x14ac:dyDescent="0.2">
      <c r="Q262" s="1">
        <v>259</v>
      </c>
      <c r="R262" s="1">
        <f t="shared" si="30"/>
        <v>500</v>
      </c>
      <c r="S262" s="1">
        <f t="shared" si="31"/>
        <v>500</v>
      </c>
      <c r="T262" s="1">
        <f t="shared" si="32"/>
        <v>500</v>
      </c>
      <c r="U262" s="1">
        <f t="shared" si="33"/>
        <v>2E-3</v>
      </c>
      <c r="V262" s="1">
        <f t="shared" si="29"/>
        <v>233.1</v>
      </c>
      <c r="W262" s="1">
        <f t="shared" si="34"/>
        <v>0.52600000000000036</v>
      </c>
    </row>
    <row r="263" spans="17:23" x14ac:dyDescent="0.2">
      <c r="Q263" s="1">
        <v>260</v>
      </c>
      <c r="R263" s="1">
        <f t="shared" si="30"/>
        <v>500</v>
      </c>
      <c r="S263" s="1">
        <f t="shared" si="31"/>
        <v>500</v>
      </c>
      <c r="T263" s="1">
        <f t="shared" si="32"/>
        <v>500</v>
      </c>
      <c r="U263" s="1">
        <f t="shared" si="33"/>
        <v>2E-3</v>
      </c>
      <c r="V263" s="1">
        <f t="shared" si="29"/>
        <v>234</v>
      </c>
      <c r="W263" s="1">
        <f t="shared" si="34"/>
        <v>0.52800000000000036</v>
      </c>
    </row>
    <row r="264" spans="17:23" x14ac:dyDescent="0.2">
      <c r="Q264" s="1">
        <v>261</v>
      </c>
      <c r="R264" s="1">
        <f t="shared" si="30"/>
        <v>500</v>
      </c>
      <c r="S264" s="1">
        <f t="shared" si="31"/>
        <v>500</v>
      </c>
      <c r="T264" s="1">
        <f t="shared" si="32"/>
        <v>500</v>
      </c>
      <c r="U264" s="1">
        <f t="shared" si="33"/>
        <v>2E-3</v>
      </c>
      <c r="V264" s="1">
        <f t="shared" si="29"/>
        <v>234.9</v>
      </c>
      <c r="W264" s="1">
        <f t="shared" si="34"/>
        <v>0.53000000000000036</v>
      </c>
    </row>
    <row r="265" spans="17:23" x14ac:dyDescent="0.2">
      <c r="Q265" s="1">
        <v>262</v>
      </c>
      <c r="R265" s="1">
        <f t="shared" si="30"/>
        <v>500</v>
      </c>
      <c r="S265" s="1">
        <f t="shared" si="31"/>
        <v>500</v>
      </c>
      <c r="T265" s="1">
        <f t="shared" si="32"/>
        <v>500</v>
      </c>
      <c r="U265" s="1">
        <f t="shared" si="33"/>
        <v>2E-3</v>
      </c>
      <c r="V265" s="1">
        <f t="shared" si="29"/>
        <v>235.8</v>
      </c>
      <c r="W265" s="1">
        <f t="shared" si="34"/>
        <v>0.53200000000000036</v>
      </c>
    </row>
    <row r="266" spans="17:23" x14ac:dyDescent="0.2">
      <c r="Q266" s="1">
        <v>263</v>
      </c>
      <c r="R266" s="1">
        <f t="shared" si="30"/>
        <v>500</v>
      </c>
      <c r="S266" s="1">
        <f t="shared" si="31"/>
        <v>500</v>
      </c>
      <c r="T266" s="1">
        <f t="shared" si="32"/>
        <v>500</v>
      </c>
      <c r="U266" s="1">
        <f t="shared" si="33"/>
        <v>2E-3</v>
      </c>
      <c r="V266" s="1">
        <f t="shared" si="29"/>
        <v>236.70000000000002</v>
      </c>
      <c r="W266" s="1">
        <f t="shared" si="34"/>
        <v>0.53400000000000036</v>
      </c>
    </row>
    <row r="267" spans="17:23" x14ac:dyDescent="0.2">
      <c r="Q267" s="1">
        <v>264</v>
      </c>
      <c r="R267" s="1">
        <f t="shared" si="30"/>
        <v>500</v>
      </c>
      <c r="S267" s="1">
        <f t="shared" si="31"/>
        <v>500</v>
      </c>
      <c r="T267" s="1">
        <f t="shared" si="32"/>
        <v>500</v>
      </c>
      <c r="U267" s="1">
        <f t="shared" si="33"/>
        <v>2E-3</v>
      </c>
      <c r="V267" s="1">
        <f t="shared" si="29"/>
        <v>237.6</v>
      </c>
      <c r="W267" s="1">
        <f t="shared" si="34"/>
        <v>0.53600000000000037</v>
      </c>
    </row>
    <row r="268" spans="17:23" x14ac:dyDescent="0.2">
      <c r="Q268" s="1">
        <v>265</v>
      </c>
      <c r="R268" s="1">
        <f t="shared" si="30"/>
        <v>500</v>
      </c>
      <c r="S268" s="1">
        <f t="shared" si="31"/>
        <v>500</v>
      </c>
      <c r="T268" s="1">
        <f t="shared" si="32"/>
        <v>500</v>
      </c>
      <c r="U268" s="1">
        <f t="shared" si="33"/>
        <v>2E-3</v>
      </c>
      <c r="V268" s="1">
        <f t="shared" si="29"/>
        <v>238.5</v>
      </c>
      <c r="W268" s="1">
        <f t="shared" si="34"/>
        <v>0.53800000000000037</v>
      </c>
    </row>
    <row r="269" spans="17:23" x14ac:dyDescent="0.2">
      <c r="Q269" s="1">
        <v>266</v>
      </c>
      <c r="R269" s="1">
        <f t="shared" si="30"/>
        <v>500</v>
      </c>
      <c r="S269" s="1">
        <f t="shared" si="31"/>
        <v>500</v>
      </c>
      <c r="T269" s="1">
        <f t="shared" si="32"/>
        <v>500</v>
      </c>
      <c r="U269" s="1">
        <f t="shared" si="33"/>
        <v>2E-3</v>
      </c>
      <c r="V269" s="1">
        <f t="shared" si="29"/>
        <v>239.4</v>
      </c>
      <c r="W269" s="1">
        <f t="shared" si="34"/>
        <v>0.54000000000000037</v>
      </c>
    </row>
    <row r="270" spans="17:23" x14ac:dyDescent="0.2">
      <c r="Q270" s="1">
        <v>267</v>
      </c>
      <c r="R270" s="1">
        <f t="shared" si="30"/>
        <v>500</v>
      </c>
      <c r="S270" s="1">
        <f t="shared" si="31"/>
        <v>500</v>
      </c>
      <c r="T270" s="1">
        <f t="shared" si="32"/>
        <v>500</v>
      </c>
      <c r="U270" s="1">
        <f t="shared" si="33"/>
        <v>2E-3</v>
      </c>
      <c r="V270" s="1">
        <f t="shared" si="29"/>
        <v>240.3</v>
      </c>
      <c r="W270" s="1">
        <f t="shared" si="34"/>
        <v>0.54200000000000037</v>
      </c>
    </row>
    <row r="271" spans="17:23" x14ac:dyDescent="0.2">
      <c r="Q271" s="1">
        <v>268</v>
      </c>
      <c r="R271" s="1">
        <f t="shared" si="30"/>
        <v>500</v>
      </c>
      <c r="S271" s="1">
        <f t="shared" si="31"/>
        <v>500</v>
      </c>
      <c r="T271" s="1">
        <f t="shared" si="32"/>
        <v>500</v>
      </c>
      <c r="U271" s="1">
        <f t="shared" si="33"/>
        <v>2E-3</v>
      </c>
      <c r="V271" s="1">
        <f t="shared" si="29"/>
        <v>241.20000000000002</v>
      </c>
      <c r="W271" s="1">
        <f t="shared" si="34"/>
        <v>0.54400000000000037</v>
      </c>
    </row>
    <row r="272" spans="17:23" x14ac:dyDescent="0.2">
      <c r="Q272" s="1">
        <v>269</v>
      </c>
      <c r="R272" s="1">
        <f t="shared" si="30"/>
        <v>500</v>
      </c>
      <c r="S272" s="1">
        <f t="shared" si="31"/>
        <v>500</v>
      </c>
      <c r="T272" s="1">
        <f t="shared" si="32"/>
        <v>500</v>
      </c>
      <c r="U272" s="1">
        <f t="shared" si="33"/>
        <v>2E-3</v>
      </c>
      <c r="V272" s="1">
        <f t="shared" si="29"/>
        <v>242.1</v>
      </c>
      <c r="W272" s="1">
        <f t="shared" si="34"/>
        <v>0.54600000000000037</v>
      </c>
    </row>
    <row r="273" spans="17:23" x14ac:dyDescent="0.2">
      <c r="Q273" s="1">
        <v>270</v>
      </c>
      <c r="R273" s="1">
        <f t="shared" si="30"/>
        <v>500</v>
      </c>
      <c r="S273" s="1">
        <f t="shared" si="31"/>
        <v>500</v>
      </c>
      <c r="T273" s="1">
        <f t="shared" si="32"/>
        <v>500</v>
      </c>
      <c r="U273" s="1">
        <f t="shared" si="33"/>
        <v>2E-3</v>
      </c>
      <c r="V273" s="1">
        <f t="shared" si="29"/>
        <v>243</v>
      </c>
      <c r="W273" s="1">
        <f t="shared" si="34"/>
        <v>0.54800000000000038</v>
      </c>
    </row>
    <row r="274" spans="17:23" x14ac:dyDescent="0.2">
      <c r="Q274" s="1">
        <v>271</v>
      </c>
      <c r="R274" s="1">
        <f t="shared" si="30"/>
        <v>500</v>
      </c>
      <c r="S274" s="1">
        <f t="shared" si="31"/>
        <v>500</v>
      </c>
      <c r="T274" s="1">
        <f t="shared" si="32"/>
        <v>500</v>
      </c>
      <c r="U274" s="1">
        <f t="shared" si="33"/>
        <v>2E-3</v>
      </c>
      <c r="V274" s="1">
        <f t="shared" si="29"/>
        <v>243.9</v>
      </c>
      <c r="W274" s="1">
        <f t="shared" si="34"/>
        <v>0.55000000000000038</v>
      </c>
    </row>
    <row r="275" spans="17:23" x14ac:dyDescent="0.2">
      <c r="Q275" s="1">
        <v>272</v>
      </c>
      <c r="R275" s="1">
        <f t="shared" si="30"/>
        <v>500</v>
      </c>
      <c r="S275" s="1">
        <f t="shared" si="31"/>
        <v>500</v>
      </c>
      <c r="T275" s="1">
        <f t="shared" si="32"/>
        <v>500</v>
      </c>
      <c r="U275" s="1">
        <f t="shared" si="33"/>
        <v>2E-3</v>
      </c>
      <c r="V275" s="1">
        <f t="shared" si="29"/>
        <v>244.8</v>
      </c>
      <c r="W275" s="1">
        <f t="shared" si="34"/>
        <v>0.55200000000000038</v>
      </c>
    </row>
    <row r="276" spans="17:23" x14ac:dyDescent="0.2">
      <c r="Q276" s="1">
        <v>273</v>
      </c>
      <c r="R276" s="1">
        <f t="shared" si="30"/>
        <v>500</v>
      </c>
      <c r="S276" s="1">
        <f t="shared" si="31"/>
        <v>500</v>
      </c>
      <c r="T276" s="1">
        <f t="shared" si="32"/>
        <v>500</v>
      </c>
      <c r="U276" s="1">
        <f t="shared" si="33"/>
        <v>2E-3</v>
      </c>
      <c r="V276" s="1">
        <f t="shared" si="29"/>
        <v>245.70000000000002</v>
      </c>
      <c r="W276" s="1">
        <f t="shared" si="34"/>
        <v>0.55400000000000038</v>
      </c>
    </row>
    <row r="277" spans="17:23" x14ac:dyDescent="0.2">
      <c r="Q277" s="1">
        <v>274</v>
      </c>
      <c r="R277" s="1">
        <f t="shared" si="30"/>
        <v>500</v>
      </c>
      <c r="S277" s="1">
        <f t="shared" si="31"/>
        <v>500</v>
      </c>
      <c r="T277" s="1">
        <f t="shared" si="32"/>
        <v>500</v>
      </c>
      <c r="U277" s="1">
        <f t="shared" si="33"/>
        <v>2E-3</v>
      </c>
      <c r="V277" s="1">
        <f t="shared" si="29"/>
        <v>246.6</v>
      </c>
      <c r="W277" s="1">
        <f t="shared" si="34"/>
        <v>0.55600000000000038</v>
      </c>
    </row>
    <row r="278" spans="17:23" x14ac:dyDescent="0.2">
      <c r="Q278" s="1">
        <v>275</v>
      </c>
      <c r="R278" s="1">
        <f t="shared" si="30"/>
        <v>500</v>
      </c>
      <c r="S278" s="1">
        <f t="shared" si="31"/>
        <v>500</v>
      </c>
      <c r="T278" s="1">
        <f t="shared" si="32"/>
        <v>500</v>
      </c>
      <c r="U278" s="1">
        <f t="shared" si="33"/>
        <v>2E-3</v>
      </c>
      <c r="V278" s="1">
        <f t="shared" si="29"/>
        <v>247.5</v>
      </c>
      <c r="W278" s="1">
        <f t="shared" si="34"/>
        <v>0.55800000000000038</v>
      </c>
    </row>
    <row r="279" spans="17:23" x14ac:dyDescent="0.2">
      <c r="Q279" s="1">
        <v>276</v>
      </c>
      <c r="R279" s="1">
        <f t="shared" si="30"/>
        <v>500</v>
      </c>
      <c r="S279" s="1">
        <f t="shared" si="31"/>
        <v>500</v>
      </c>
      <c r="T279" s="1">
        <f t="shared" si="32"/>
        <v>500</v>
      </c>
      <c r="U279" s="1">
        <f t="shared" si="33"/>
        <v>2E-3</v>
      </c>
      <c r="V279" s="1">
        <f t="shared" si="29"/>
        <v>248.4</v>
      </c>
      <c r="W279" s="1">
        <f t="shared" si="34"/>
        <v>0.56000000000000039</v>
      </c>
    </row>
    <row r="280" spans="17:23" x14ac:dyDescent="0.2">
      <c r="Q280" s="1">
        <v>277</v>
      </c>
      <c r="R280" s="1">
        <f t="shared" si="30"/>
        <v>500</v>
      </c>
      <c r="S280" s="1">
        <f t="shared" si="31"/>
        <v>500</v>
      </c>
      <c r="T280" s="1">
        <f t="shared" si="32"/>
        <v>500</v>
      </c>
      <c r="U280" s="1">
        <f t="shared" si="33"/>
        <v>2E-3</v>
      </c>
      <c r="V280" s="1">
        <f t="shared" si="29"/>
        <v>249.3</v>
      </c>
      <c r="W280" s="1">
        <f t="shared" si="34"/>
        <v>0.56200000000000039</v>
      </c>
    </row>
    <row r="281" spans="17:23" x14ac:dyDescent="0.2">
      <c r="Q281" s="1">
        <v>278</v>
      </c>
      <c r="R281" s="1">
        <f t="shared" si="30"/>
        <v>500</v>
      </c>
      <c r="S281" s="1">
        <f t="shared" si="31"/>
        <v>500</v>
      </c>
      <c r="T281" s="1">
        <f t="shared" si="32"/>
        <v>500</v>
      </c>
      <c r="U281" s="1">
        <f t="shared" si="33"/>
        <v>2E-3</v>
      </c>
      <c r="V281" s="1">
        <f t="shared" si="29"/>
        <v>250.20000000000002</v>
      </c>
      <c r="W281" s="1">
        <f t="shared" si="34"/>
        <v>0.56400000000000039</v>
      </c>
    </row>
    <row r="282" spans="17:23" x14ac:dyDescent="0.2">
      <c r="Q282" s="1">
        <v>279</v>
      </c>
      <c r="R282" s="1">
        <f t="shared" si="30"/>
        <v>500</v>
      </c>
      <c r="S282" s="1">
        <f t="shared" si="31"/>
        <v>500</v>
      </c>
      <c r="T282" s="1">
        <f t="shared" si="32"/>
        <v>500</v>
      </c>
      <c r="U282" s="1">
        <f t="shared" si="33"/>
        <v>2E-3</v>
      </c>
      <c r="V282" s="1">
        <f t="shared" si="29"/>
        <v>251.1</v>
      </c>
      <c r="W282" s="1">
        <f t="shared" si="34"/>
        <v>0.56600000000000039</v>
      </c>
    </row>
    <row r="283" spans="17:23" x14ac:dyDescent="0.2">
      <c r="Q283" s="1">
        <v>280</v>
      </c>
      <c r="R283" s="1">
        <f t="shared" si="30"/>
        <v>500</v>
      </c>
      <c r="S283" s="1">
        <f t="shared" si="31"/>
        <v>500</v>
      </c>
      <c r="T283" s="1">
        <f t="shared" si="32"/>
        <v>500</v>
      </c>
      <c r="U283" s="1">
        <f t="shared" si="33"/>
        <v>2E-3</v>
      </c>
      <c r="V283" s="1">
        <f t="shared" si="29"/>
        <v>252</v>
      </c>
      <c r="W283" s="1">
        <f t="shared" si="34"/>
        <v>0.56800000000000039</v>
      </c>
    </row>
    <row r="284" spans="17:23" x14ac:dyDescent="0.2">
      <c r="Q284" s="1">
        <v>281</v>
      </c>
      <c r="R284" s="1">
        <f t="shared" si="30"/>
        <v>500</v>
      </c>
      <c r="S284" s="1">
        <f t="shared" si="31"/>
        <v>500</v>
      </c>
      <c r="T284" s="1">
        <f t="shared" si="32"/>
        <v>500</v>
      </c>
      <c r="U284" s="1">
        <f t="shared" si="33"/>
        <v>2E-3</v>
      </c>
      <c r="V284" s="1">
        <f t="shared" si="29"/>
        <v>252.9</v>
      </c>
      <c r="W284" s="1">
        <f t="shared" si="34"/>
        <v>0.5700000000000004</v>
      </c>
    </row>
    <row r="285" spans="17:23" x14ac:dyDescent="0.2">
      <c r="Q285" s="1">
        <v>282</v>
      </c>
      <c r="R285" s="1">
        <f t="shared" si="30"/>
        <v>500</v>
      </c>
      <c r="S285" s="1">
        <f t="shared" si="31"/>
        <v>500</v>
      </c>
      <c r="T285" s="1">
        <f t="shared" si="32"/>
        <v>500</v>
      </c>
      <c r="U285" s="1">
        <f t="shared" si="33"/>
        <v>2E-3</v>
      </c>
      <c r="V285" s="1">
        <f t="shared" si="29"/>
        <v>253.8</v>
      </c>
      <c r="W285" s="1">
        <f t="shared" si="34"/>
        <v>0.5720000000000004</v>
      </c>
    </row>
    <row r="286" spans="17:23" x14ac:dyDescent="0.2">
      <c r="Q286" s="1">
        <v>283</v>
      </c>
      <c r="R286" s="1">
        <f t="shared" si="30"/>
        <v>500</v>
      </c>
      <c r="S286" s="1">
        <f t="shared" si="31"/>
        <v>500</v>
      </c>
      <c r="T286" s="1">
        <f t="shared" si="32"/>
        <v>500</v>
      </c>
      <c r="U286" s="1">
        <f t="shared" si="33"/>
        <v>2E-3</v>
      </c>
      <c r="V286" s="1">
        <f t="shared" si="29"/>
        <v>254.70000000000002</v>
      </c>
      <c r="W286" s="1">
        <f t="shared" si="34"/>
        <v>0.5740000000000004</v>
      </c>
    </row>
    <row r="287" spans="17:23" x14ac:dyDescent="0.2">
      <c r="Q287" s="1">
        <v>284</v>
      </c>
      <c r="R287" s="1">
        <f t="shared" si="30"/>
        <v>500</v>
      </c>
      <c r="S287" s="1">
        <f t="shared" si="31"/>
        <v>500</v>
      </c>
      <c r="T287" s="1">
        <f t="shared" si="32"/>
        <v>500</v>
      </c>
      <c r="U287" s="1">
        <f t="shared" si="33"/>
        <v>2E-3</v>
      </c>
      <c r="V287" s="1">
        <f t="shared" si="29"/>
        <v>255.6</v>
      </c>
      <c r="W287" s="1">
        <f t="shared" si="34"/>
        <v>0.5760000000000004</v>
      </c>
    </row>
    <row r="288" spans="17:23" x14ac:dyDescent="0.2">
      <c r="Q288" s="1">
        <v>285</v>
      </c>
      <c r="R288" s="1">
        <f t="shared" si="30"/>
        <v>500</v>
      </c>
      <c r="S288" s="1">
        <f t="shared" si="31"/>
        <v>500</v>
      </c>
      <c r="T288" s="1">
        <f t="shared" si="32"/>
        <v>500</v>
      </c>
      <c r="U288" s="1">
        <f t="shared" si="33"/>
        <v>2E-3</v>
      </c>
      <c r="V288" s="1">
        <f t="shared" si="29"/>
        <v>256.5</v>
      </c>
      <c r="W288" s="1">
        <f t="shared" si="34"/>
        <v>0.5780000000000004</v>
      </c>
    </row>
    <row r="289" spans="17:23" x14ac:dyDescent="0.2">
      <c r="Q289" s="1">
        <v>286</v>
      </c>
      <c r="R289" s="1">
        <f t="shared" si="30"/>
        <v>500</v>
      </c>
      <c r="S289" s="1">
        <f t="shared" si="31"/>
        <v>500</v>
      </c>
      <c r="T289" s="1">
        <f t="shared" si="32"/>
        <v>500</v>
      </c>
      <c r="U289" s="1">
        <f t="shared" si="33"/>
        <v>2E-3</v>
      </c>
      <c r="V289" s="1">
        <f t="shared" si="29"/>
        <v>257.40000000000003</v>
      </c>
      <c r="W289" s="1">
        <f t="shared" si="34"/>
        <v>0.5800000000000004</v>
      </c>
    </row>
    <row r="290" spans="17:23" x14ac:dyDescent="0.2">
      <c r="Q290" s="1">
        <v>287</v>
      </c>
      <c r="R290" s="1">
        <f t="shared" si="30"/>
        <v>500</v>
      </c>
      <c r="S290" s="1">
        <f t="shared" si="31"/>
        <v>500</v>
      </c>
      <c r="T290" s="1">
        <f t="shared" si="32"/>
        <v>500</v>
      </c>
      <c r="U290" s="1">
        <f t="shared" si="33"/>
        <v>2E-3</v>
      </c>
      <c r="V290" s="1">
        <f t="shared" si="29"/>
        <v>258.3</v>
      </c>
      <c r="W290" s="1">
        <f t="shared" si="34"/>
        <v>0.58200000000000041</v>
      </c>
    </row>
    <row r="291" spans="17:23" x14ac:dyDescent="0.2">
      <c r="Q291" s="1">
        <v>288</v>
      </c>
      <c r="R291" s="1">
        <f t="shared" si="30"/>
        <v>500</v>
      </c>
      <c r="S291" s="1">
        <f t="shared" si="31"/>
        <v>500</v>
      </c>
      <c r="T291" s="1">
        <f t="shared" si="32"/>
        <v>500</v>
      </c>
      <c r="U291" s="1">
        <f t="shared" si="33"/>
        <v>2E-3</v>
      </c>
      <c r="V291" s="1">
        <f t="shared" si="29"/>
        <v>259.2</v>
      </c>
      <c r="W291" s="1">
        <f t="shared" si="34"/>
        <v>0.58400000000000041</v>
      </c>
    </row>
    <row r="292" spans="17:23" x14ac:dyDescent="0.2">
      <c r="Q292" s="1">
        <v>289</v>
      </c>
      <c r="R292" s="1">
        <f t="shared" si="30"/>
        <v>500</v>
      </c>
      <c r="S292" s="1">
        <f t="shared" si="31"/>
        <v>500</v>
      </c>
      <c r="T292" s="1">
        <f t="shared" si="32"/>
        <v>500</v>
      </c>
      <c r="U292" s="1">
        <f t="shared" si="33"/>
        <v>2E-3</v>
      </c>
      <c r="V292" s="1">
        <f t="shared" si="29"/>
        <v>260.10000000000002</v>
      </c>
      <c r="W292" s="1">
        <f t="shared" si="34"/>
        <v>0.58600000000000041</v>
      </c>
    </row>
    <row r="293" spans="17:23" x14ac:dyDescent="0.2">
      <c r="Q293" s="1">
        <v>290</v>
      </c>
      <c r="R293" s="1">
        <f t="shared" si="30"/>
        <v>500</v>
      </c>
      <c r="S293" s="1">
        <f t="shared" si="31"/>
        <v>500</v>
      </c>
      <c r="T293" s="1">
        <f t="shared" si="32"/>
        <v>500</v>
      </c>
      <c r="U293" s="1">
        <f t="shared" si="33"/>
        <v>2E-3</v>
      </c>
      <c r="V293" s="1">
        <f t="shared" si="29"/>
        <v>261</v>
      </c>
      <c r="W293" s="1">
        <f t="shared" si="34"/>
        <v>0.58800000000000041</v>
      </c>
    </row>
    <row r="294" spans="17:23" x14ac:dyDescent="0.2">
      <c r="Q294" s="1">
        <v>291</v>
      </c>
      <c r="R294" s="1">
        <f t="shared" si="30"/>
        <v>500</v>
      </c>
      <c r="S294" s="1">
        <f t="shared" si="31"/>
        <v>500</v>
      </c>
      <c r="T294" s="1">
        <f t="shared" si="32"/>
        <v>500</v>
      </c>
      <c r="U294" s="1">
        <f t="shared" si="33"/>
        <v>2E-3</v>
      </c>
      <c r="V294" s="1">
        <f t="shared" si="29"/>
        <v>261.90000000000003</v>
      </c>
      <c r="W294" s="1">
        <f t="shared" si="34"/>
        <v>0.59000000000000041</v>
      </c>
    </row>
    <row r="295" spans="17:23" x14ac:dyDescent="0.2">
      <c r="Q295" s="1">
        <v>292</v>
      </c>
      <c r="R295" s="1">
        <f t="shared" si="30"/>
        <v>500</v>
      </c>
      <c r="S295" s="1">
        <f t="shared" si="31"/>
        <v>500</v>
      </c>
      <c r="T295" s="1">
        <f t="shared" si="32"/>
        <v>500</v>
      </c>
      <c r="U295" s="1">
        <f t="shared" si="33"/>
        <v>2E-3</v>
      </c>
      <c r="V295" s="1">
        <f t="shared" si="29"/>
        <v>262.8</v>
      </c>
      <c r="W295" s="1">
        <f t="shared" si="34"/>
        <v>0.59200000000000041</v>
      </c>
    </row>
    <row r="296" spans="17:23" x14ac:dyDescent="0.2">
      <c r="Q296" s="1">
        <v>293</v>
      </c>
      <c r="R296" s="1">
        <f t="shared" si="30"/>
        <v>500</v>
      </c>
      <c r="S296" s="1">
        <f t="shared" si="31"/>
        <v>500</v>
      </c>
      <c r="T296" s="1">
        <f t="shared" si="32"/>
        <v>500</v>
      </c>
      <c r="U296" s="1">
        <f t="shared" si="33"/>
        <v>2E-3</v>
      </c>
      <c r="V296" s="1">
        <f t="shared" si="29"/>
        <v>263.7</v>
      </c>
      <c r="W296" s="1">
        <f t="shared" si="34"/>
        <v>0.59400000000000042</v>
      </c>
    </row>
    <row r="297" spans="17:23" x14ac:dyDescent="0.2">
      <c r="Q297" s="1">
        <v>294</v>
      </c>
      <c r="R297" s="1">
        <f t="shared" si="30"/>
        <v>500</v>
      </c>
      <c r="S297" s="1">
        <f t="shared" si="31"/>
        <v>500</v>
      </c>
      <c r="T297" s="1">
        <f t="shared" si="32"/>
        <v>500</v>
      </c>
      <c r="U297" s="1">
        <f t="shared" si="33"/>
        <v>2E-3</v>
      </c>
      <c r="V297" s="1">
        <f t="shared" si="29"/>
        <v>264.60000000000002</v>
      </c>
      <c r="W297" s="1">
        <f t="shared" si="34"/>
        <v>0.59600000000000042</v>
      </c>
    </row>
    <row r="298" spans="17:23" x14ac:dyDescent="0.2">
      <c r="Q298" s="1">
        <v>295</v>
      </c>
      <c r="R298" s="1">
        <f t="shared" si="30"/>
        <v>500</v>
      </c>
      <c r="S298" s="1">
        <f t="shared" si="31"/>
        <v>500</v>
      </c>
      <c r="T298" s="1">
        <f t="shared" si="32"/>
        <v>500</v>
      </c>
      <c r="U298" s="1">
        <f t="shared" si="33"/>
        <v>2E-3</v>
      </c>
      <c r="V298" s="1">
        <f t="shared" si="29"/>
        <v>265.5</v>
      </c>
      <c r="W298" s="1">
        <f t="shared" si="34"/>
        <v>0.59800000000000042</v>
      </c>
    </row>
    <row r="299" spans="17:23" x14ac:dyDescent="0.2">
      <c r="Q299" s="1">
        <v>296</v>
      </c>
      <c r="R299" s="1">
        <f t="shared" si="30"/>
        <v>500</v>
      </c>
      <c r="S299" s="1">
        <f t="shared" si="31"/>
        <v>500</v>
      </c>
      <c r="T299" s="1">
        <f t="shared" si="32"/>
        <v>500</v>
      </c>
      <c r="U299" s="1">
        <f t="shared" si="33"/>
        <v>2E-3</v>
      </c>
      <c r="V299" s="1">
        <f t="shared" si="29"/>
        <v>266.40000000000003</v>
      </c>
      <c r="W299" s="1">
        <f t="shared" si="34"/>
        <v>0.60000000000000042</v>
      </c>
    </row>
    <row r="300" spans="17:23" x14ac:dyDescent="0.2">
      <c r="Q300" s="1">
        <v>297</v>
      </c>
      <c r="R300" s="1">
        <f t="shared" si="30"/>
        <v>500</v>
      </c>
      <c r="S300" s="1">
        <f t="shared" si="31"/>
        <v>500</v>
      </c>
      <c r="T300" s="1">
        <f t="shared" si="32"/>
        <v>500</v>
      </c>
      <c r="U300" s="1">
        <f t="shared" si="33"/>
        <v>2E-3</v>
      </c>
      <c r="V300" s="1">
        <f t="shared" si="29"/>
        <v>267.3</v>
      </c>
      <c r="W300" s="1">
        <f t="shared" si="34"/>
        <v>0.60200000000000042</v>
      </c>
    </row>
    <row r="301" spans="17:23" x14ac:dyDescent="0.2">
      <c r="Q301" s="1">
        <v>298</v>
      </c>
      <c r="R301" s="1">
        <f t="shared" si="30"/>
        <v>500</v>
      </c>
      <c r="S301" s="1">
        <f t="shared" si="31"/>
        <v>500</v>
      </c>
      <c r="T301" s="1">
        <f t="shared" si="32"/>
        <v>500</v>
      </c>
      <c r="U301" s="1">
        <f t="shared" si="33"/>
        <v>2E-3</v>
      </c>
      <c r="V301" s="1">
        <f t="shared" si="29"/>
        <v>268.2</v>
      </c>
      <c r="W301" s="1">
        <f t="shared" si="34"/>
        <v>0.60400000000000043</v>
      </c>
    </row>
    <row r="302" spans="17:23" x14ac:dyDescent="0.2">
      <c r="Q302" s="1">
        <v>299</v>
      </c>
      <c r="R302" s="1">
        <f t="shared" si="30"/>
        <v>500</v>
      </c>
      <c r="S302" s="1">
        <f t="shared" si="31"/>
        <v>500</v>
      </c>
      <c r="T302" s="1">
        <f t="shared" si="32"/>
        <v>500</v>
      </c>
      <c r="U302" s="1">
        <f t="shared" si="33"/>
        <v>2E-3</v>
      </c>
      <c r="V302" s="1">
        <f t="shared" si="29"/>
        <v>269.10000000000002</v>
      </c>
      <c r="W302" s="1">
        <f t="shared" si="34"/>
        <v>0.60600000000000043</v>
      </c>
    </row>
    <row r="303" spans="17:23" x14ac:dyDescent="0.2">
      <c r="Q303" s="1">
        <v>300</v>
      </c>
      <c r="R303" s="1">
        <f t="shared" si="30"/>
        <v>500</v>
      </c>
      <c r="S303" s="1">
        <f t="shared" si="31"/>
        <v>500</v>
      </c>
      <c r="T303" s="1">
        <f t="shared" si="32"/>
        <v>500</v>
      </c>
      <c r="U303" s="1">
        <f t="shared" si="33"/>
        <v>2E-3</v>
      </c>
      <c r="V303" s="1">
        <f t="shared" si="29"/>
        <v>270</v>
      </c>
      <c r="W303" s="1">
        <f t="shared" si="34"/>
        <v>0.60800000000000043</v>
      </c>
    </row>
    <row r="304" spans="17:23" x14ac:dyDescent="0.2">
      <c r="Q304" s="1">
        <v>301</v>
      </c>
      <c r="R304" s="1">
        <f t="shared" si="30"/>
        <v>500</v>
      </c>
      <c r="S304" s="1">
        <f t="shared" si="31"/>
        <v>500</v>
      </c>
      <c r="T304" s="1">
        <f t="shared" si="32"/>
        <v>500</v>
      </c>
      <c r="U304" s="1">
        <f t="shared" si="33"/>
        <v>2E-3</v>
      </c>
      <c r="V304" s="1">
        <f t="shared" si="29"/>
        <v>270.90000000000003</v>
      </c>
      <c r="W304" s="1">
        <f t="shared" si="34"/>
        <v>0.61000000000000043</v>
      </c>
    </row>
    <row r="305" spans="17:23" x14ac:dyDescent="0.2">
      <c r="Q305" s="1">
        <v>302</v>
      </c>
      <c r="R305" s="1">
        <f t="shared" si="30"/>
        <v>500</v>
      </c>
      <c r="S305" s="1">
        <f t="shared" si="31"/>
        <v>500</v>
      </c>
      <c r="T305" s="1">
        <f t="shared" si="32"/>
        <v>500</v>
      </c>
      <c r="U305" s="1">
        <f t="shared" si="33"/>
        <v>2E-3</v>
      </c>
      <c r="V305" s="1">
        <f t="shared" si="29"/>
        <v>271.8</v>
      </c>
      <c r="W305" s="1">
        <f t="shared" si="34"/>
        <v>0.61200000000000043</v>
      </c>
    </row>
    <row r="306" spans="17:23" x14ac:dyDescent="0.2">
      <c r="Q306" s="1">
        <v>303</v>
      </c>
      <c r="R306" s="1">
        <f t="shared" si="30"/>
        <v>500</v>
      </c>
      <c r="S306" s="1">
        <f t="shared" si="31"/>
        <v>500</v>
      </c>
      <c r="T306" s="1">
        <f t="shared" si="32"/>
        <v>500</v>
      </c>
      <c r="U306" s="1">
        <f t="shared" si="33"/>
        <v>2E-3</v>
      </c>
      <c r="V306" s="1">
        <f t="shared" si="29"/>
        <v>272.7</v>
      </c>
      <c r="W306" s="1">
        <f t="shared" si="34"/>
        <v>0.61400000000000043</v>
      </c>
    </row>
    <row r="307" spans="17:23" x14ac:dyDescent="0.2">
      <c r="Q307" s="1">
        <v>304</v>
      </c>
      <c r="R307" s="1">
        <f t="shared" si="30"/>
        <v>500</v>
      </c>
      <c r="S307" s="1">
        <f t="shared" si="31"/>
        <v>500</v>
      </c>
      <c r="T307" s="1">
        <f t="shared" si="32"/>
        <v>500</v>
      </c>
      <c r="U307" s="1">
        <f t="shared" si="33"/>
        <v>2E-3</v>
      </c>
      <c r="V307" s="1">
        <f t="shared" si="29"/>
        <v>273.60000000000002</v>
      </c>
      <c r="W307" s="1">
        <f t="shared" si="34"/>
        <v>0.61600000000000044</v>
      </c>
    </row>
    <row r="308" spans="17:23" x14ac:dyDescent="0.2">
      <c r="Q308" s="1">
        <v>305</v>
      </c>
      <c r="R308" s="1">
        <f t="shared" si="30"/>
        <v>500</v>
      </c>
      <c r="S308" s="1">
        <f t="shared" si="31"/>
        <v>500</v>
      </c>
      <c r="T308" s="1">
        <f t="shared" si="32"/>
        <v>500</v>
      </c>
      <c r="U308" s="1">
        <f t="shared" si="33"/>
        <v>2E-3</v>
      </c>
      <c r="V308" s="1">
        <f t="shared" si="29"/>
        <v>274.5</v>
      </c>
      <c r="W308" s="1">
        <f t="shared" si="34"/>
        <v>0.61800000000000044</v>
      </c>
    </row>
    <row r="309" spans="17:23" x14ac:dyDescent="0.2">
      <c r="Q309" s="1">
        <v>306</v>
      </c>
      <c r="R309" s="1">
        <f t="shared" si="30"/>
        <v>500</v>
      </c>
      <c r="S309" s="1">
        <f t="shared" si="31"/>
        <v>500</v>
      </c>
      <c r="T309" s="1">
        <f t="shared" si="32"/>
        <v>500</v>
      </c>
      <c r="U309" s="1">
        <f t="shared" si="33"/>
        <v>2E-3</v>
      </c>
      <c r="V309" s="1">
        <f t="shared" si="29"/>
        <v>275.40000000000003</v>
      </c>
      <c r="W309" s="1">
        <f t="shared" si="34"/>
        <v>0.62000000000000044</v>
      </c>
    </row>
    <row r="310" spans="17:23" x14ac:dyDescent="0.2">
      <c r="Q310" s="1">
        <v>307</v>
      </c>
      <c r="R310" s="1">
        <f t="shared" si="30"/>
        <v>500</v>
      </c>
      <c r="S310" s="1">
        <f t="shared" si="31"/>
        <v>500</v>
      </c>
      <c r="T310" s="1">
        <f t="shared" si="32"/>
        <v>500</v>
      </c>
      <c r="U310" s="1">
        <f t="shared" si="33"/>
        <v>2E-3</v>
      </c>
      <c r="V310" s="1">
        <f t="shared" si="29"/>
        <v>276.3</v>
      </c>
      <c r="W310" s="1">
        <f t="shared" si="34"/>
        <v>0.62200000000000044</v>
      </c>
    </row>
    <row r="311" spans="17:23" x14ac:dyDescent="0.2">
      <c r="Q311" s="1">
        <v>308</v>
      </c>
      <c r="R311" s="1">
        <f t="shared" si="30"/>
        <v>500</v>
      </c>
      <c r="S311" s="1">
        <f t="shared" si="31"/>
        <v>500</v>
      </c>
      <c r="T311" s="1">
        <f t="shared" si="32"/>
        <v>500</v>
      </c>
      <c r="U311" s="1">
        <f t="shared" si="33"/>
        <v>2E-3</v>
      </c>
      <c r="V311" s="1">
        <f t="shared" si="29"/>
        <v>277.2</v>
      </c>
      <c r="W311" s="1">
        <f t="shared" si="34"/>
        <v>0.62400000000000044</v>
      </c>
    </row>
    <row r="312" spans="17:23" x14ac:dyDescent="0.2">
      <c r="Q312" s="1">
        <v>309</v>
      </c>
      <c r="R312" s="1">
        <f t="shared" si="30"/>
        <v>500</v>
      </c>
      <c r="S312" s="1">
        <f t="shared" si="31"/>
        <v>500</v>
      </c>
      <c r="T312" s="1">
        <f t="shared" si="32"/>
        <v>500</v>
      </c>
      <c r="U312" s="1">
        <f t="shared" si="33"/>
        <v>2E-3</v>
      </c>
      <c r="V312" s="1">
        <f t="shared" si="29"/>
        <v>278.10000000000002</v>
      </c>
      <c r="W312" s="1">
        <f t="shared" si="34"/>
        <v>0.62600000000000044</v>
      </c>
    </row>
    <row r="313" spans="17:23" x14ac:dyDescent="0.2">
      <c r="Q313" s="1">
        <v>310</v>
      </c>
      <c r="R313" s="1">
        <f t="shared" si="30"/>
        <v>500</v>
      </c>
      <c r="S313" s="1">
        <f t="shared" si="31"/>
        <v>500</v>
      </c>
      <c r="T313" s="1">
        <f t="shared" si="32"/>
        <v>500</v>
      </c>
      <c r="U313" s="1">
        <f t="shared" si="33"/>
        <v>2E-3</v>
      </c>
      <c r="V313" s="1">
        <f t="shared" si="29"/>
        <v>279</v>
      </c>
      <c r="W313" s="1">
        <f t="shared" si="34"/>
        <v>0.62800000000000045</v>
      </c>
    </row>
    <row r="314" spans="17:23" x14ac:dyDescent="0.2">
      <c r="Q314" s="1">
        <v>311</v>
      </c>
      <c r="R314" s="1">
        <f t="shared" si="30"/>
        <v>500</v>
      </c>
      <c r="S314" s="1">
        <f t="shared" si="31"/>
        <v>500</v>
      </c>
      <c r="T314" s="1">
        <f t="shared" si="32"/>
        <v>500</v>
      </c>
      <c r="U314" s="1">
        <f t="shared" si="33"/>
        <v>2E-3</v>
      </c>
      <c r="V314" s="1">
        <f t="shared" si="29"/>
        <v>279.90000000000003</v>
      </c>
      <c r="W314" s="1">
        <f t="shared" si="34"/>
        <v>0.63000000000000045</v>
      </c>
    </row>
    <row r="315" spans="17:23" x14ac:dyDescent="0.2">
      <c r="Q315" s="1">
        <v>312</v>
      </c>
      <c r="R315" s="1">
        <f t="shared" si="30"/>
        <v>500</v>
      </c>
      <c r="S315" s="1">
        <f t="shared" si="31"/>
        <v>500</v>
      </c>
      <c r="T315" s="1">
        <f t="shared" si="32"/>
        <v>500</v>
      </c>
      <c r="U315" s="1">
        <f t="shared" si="33"/>
        <v>2E-3</v>
      </c>
      <c r="V315" s="1">
        <f t="shared" si="29"/>
        <v>280.8</v>
      </c>
      <c r="W315" s="1">
        <f t="shared" si="34"/>
        <v>0.63200000000000045</v>
      </c>
    </row>
    <row r="316" spans="17:23" x14ac:dyDescent="0.2">
      <c r="Q316" s="1">
        <v>313</v>
      </c>
      <c r="R316" s="1">
        <f t="shared" si="30"/>
        <v>500</v>
      </c>
      <c r="S316" s="1">
        <f t="shared" si="31"/>
        <v>500</v>
      </c>
      <c r="T316" s="1">
        <f t="shared" si="32"/>
        <v>500</v>
      </c>
      <c r="U316" s="1">
        <f t="shared" si="33"/>
        <v>2E-3</v>
      </c>
      <c r="V316" s="1">
        <f t="shared" si="29"/>
        <v>281.7</v>
      </c>
      <c r="W316" s="1">
        <f t="shared" si="34"/>
        <v>0.63400000000000045</v>
      </c>
    </row>
    <row r="317" spans="17:23" x14ac:dyDescent="0.2">
      <c r="Q317" s="1">
        <v>314</v>
      </c>
      <c r="R317" s="1">
        <f t="shared" si="30"/>
        <v>500</v>
      </c>
      <c r="S317" s="1">
        <f t="shared" si="31"/>
        <v>500</v>
      </c>
      <c r="T317" s="1">
        <f t="shared" si="32"/>
        <v>500</v>
      </c>
      <c r="U317" s="1">
        <f t="shared" si="33"/>
        <v>2E-3</v>
      </c>
      <c r="V317" s="1">
        <f t="shared" si="29"/>
        <v>282.60000000000002</v>
      </c>
      <c r="W317" s="1">
        <f t="shared" si="34"/>
        <v>0.63600000000000045</v>
      </c>
    </row>
    <row r="318" spans="17:23" x14ac:dyDescent="0.2">
      <c r="Q318" s="1">
        <v>315</v>
      </c>
      <c r="R318" s="1">
        <f t="shared" si="30"/>
        <v>500</v>
      </c>
      <c r="S318" s="1">
        <f t="shared" si="31"/>
        <v>500</v>
      </c>
      <c r="T318" s="1">
        <f t="shared" si="32"/>
        <v>500</v>
      </c>
      <c r="U318" s="1">
        <f t="shared" si="33"/>
        <v>2E-3</v>
      </c>
      <c r="V318" s="1">
        <f t="shared" si="29"/>
        <v>283.5</v>
      </c>
      <c r="W318" s="1">
        <f t="shared" si="34"/>
        <v>0.63800000000000046</v>
      </c>
    </row>
    <row r="319" spans="17:23" x14ac:dyDescent="0.2">
      <c r="Q319" s="1">
        <v>316</v>
      </c>
      <c r="R319" s="1">
        <f t="shared" si="30"/>
        <v>500</v>
      </c>
      <c r="S319" s="1">
        <f t="shared" si="31"/>
        <v>500</v>
      </c>
      <c r="T319" s="1">
        <f t="shared" si="32"/>
        <v>500</v>
      </c>
      <c r="U319" s="1">
        <f t="shared" si="33"/>
        <v>2E-3</v>
      </c>
      <c r="V319" s="1">
        <f t="shared" si="29"/>
        <v>284.40000000000003</v>
      </c>
      <c r="W319" s="1">
        <f t="shared" si="34"/>
        <v>0.64000000000000046</v>
      </c>
    </row>
    <row r="320" spans="17:23" x14ac:dyDescent="0.2">
      <c r="Q320" s="1">
        <v>317</v>
      </c>
      <c r="R320" s="1">
        <f t="shared" si="30"/>
        <v>500</v>
      </c>
      <c r="S320" s="1">
        <f t="shared" si="31"/>
        <v>500</v>
      </c>
      <c r="T320" s="1">
        <f t="shared" si="32"/>
        <v>500</v>
      </c>
      <c r="U320" s="1">
        <f t="shared" si="33"/>
        <v>2E-3</v>
      </c>
      <c r="V320" s="1">
        <f t="shared" si="29"/>
        <v>285.3</v>
      </c>
      <c r="W320" s="1">
        <f t="shared" si="34"/>
        <v>0.64200000000000046</v>
      </c>
    </row>
    <row r="321" spans="17:23" x14ac:dyDescent="0.2">
      <c r="Q321" s="1">
        <v>318</v>
      </c>
      <c r="R321" s="1">
        <f t="shared" si="30"/>
        <v>500</v>
      </c>
      <c r="S321" s="1">
        <f t="shared" si="31"/>
        <v>500</v>
      </c>
      <c r="T321" s="1">
        <f t="shared" si="32"/>
        <v>500</v>
      </c>
      <c r="U321" s="1">
        <f t="shared" si="33"/>
        <v>2E-3</v>
      </c>
      <c r="V321" s="1">
        <f t="shared" si="29"/>
        <v>286.2</v>
      </c>
      <c r="W321" s="1">
        <f t="shared" si="34"/>
        <v>0.64400000000000046</v>
      </c>
    </row>
    <row r="322" spans="17:23" x14ac:dyDescent="0.2">
      <c r="Q322" s="1">
        <v>319</v>
      </c>
      <c r="R322" s="1">
        <f t="shared" si="30"/>
        <v>500</v>
      </c>
      <c r="S322" s="1">
        <f t="shared" si="31"/>
        <v>500</v>
      </c>
      <c r="T322" s="1">
        <f t="shared" si="32"/>
        <v>500</v>
      </c>
      <c r="U322" s="1">
        <f t="shared" si="33"/>
        <v>2E-3</v>
      </c>
      <c r="V322" s="1">
        <f t="shared" si="29"/>
        <v>287.10000000000002</v>
      </c>
      <c r="W322" s="1">
        <f t="shared" si="34"/>
        <v>0.64600000000000046</v>
      </c>
    </row>
    <row r="323" spans="17:23" x14ac:dyDescent="0.2">
      <c r="Q323" s="1">
        <v>320</v>
      </c>
      <c r="R323" s="1">
        <f t="shared" si="30"/>
        <v>500</v>
      </c>
      <c r="S323" s="1">
        <f t="shared" si="31"/>
        <v>500</v>
      </c>
      <c r="T323" s="1">
        <f t="shared" si="32"/>
        <v>500</v>
      </c>
      <c r="U323" s="1">
        <f t="shared" si="33"/>
        <v>2E-3</v>
      </c>
      <c r="V323" s="1">
        <f t="shared" ref="V323:V386" si="35">$K$12*Q323</f>
        <v>288</v>
      </c>
      <c r="W323" s="1">
        <f t="shared" si="34"/>
        <v>0.64800000000000046</v>
      </c>
    </row>
    <row r="324" spans="17:23" x14ac:dyDescent="0.2">
      <c r="Q324" s="1">
        <v>321</v>
      </c>
      <c r="R324" s="1">
        <f t="shared" ref="R324:R387" si="36">IF($K$18&lt;=Q324,R323-$K$8,IF($K$17&lt;Q324,$K$4,$K$3+$K$6*Q324))</f>
        <v>500</v>
      </c>
      <c r="S324" s="1">
        <f t="shared" ref="S324:S387" si="37">IF(R324&gt;=$K$4,$K$4,R324)</f>
        <v>500</v>
      </c>
      <c r="T324" s="1">
        <f t="shared" ref="T324:T387" si="38">IF(S324&lt;$K$3,0,S324)</f>
        <v>500</v>
      </c>
      <c r="U324" s="1">
        <f t="shared" ref="U324:U387" si="39">IFERROR(1/T324,0)</f>
        <v>2E-3</v>
      </c>
      <c r="V324" s="1">
        <f t="shared" si="35"/>
        <v>288.90000000000003</v>
      </c>
      <c r="W324" s="1">
        <f t="shared" si="34"/>
        <v>0.65000000000000047</v>
      </c>
    </row>
    <row r="325" spans="17:23" x14ac:dyDescent="0.2">
      <c r="Q325" s="1">
        <v>322</v>
      </c>
      <c r="R325" s="1">
        <f t="shared" si="36"/>
        <v>500</v>
      </c>
      <c r="S325" s="1">
        <f t="shared" si="37"/>
        <v>500</v>
      </c>
      <c r="T325" s="1">
        <f t="shared" si="38"/>
        <v>500</v>
      </c>
      <c r="U325" s="1">
        <f t="shared" si="39"/>
        <v>2E-3</v>
      </c>
      <c r="V325" s="1">
        <f t="shared" si="35"/>
        <v>289.8</v>
      </c>
      <c r="W325" s="1">
        <f t="shared" ref="W325:W388" si="40">W324+U325</f>
        <v>0.65200000000000047</v>
      </c>
    </row>
    <row r="326" spans="17:23" x14ac:dyDescent="0.2">
      <c r="Q326" s="1">
        <v>323</v>
      </c>
      <c r="R326" s="1">
        <f t="shared" si="36"/>
        <v>500</v>
      </c>
      <c r="S326" s="1">
        <f t="shared" si="37"/>
        <v>500</v>
      </c>
      <c r="T326" s="1">
        <f t="shared" si="38"/>
        <v>500</v>
      </c>
      <c r="U326" s="1">
        <f t="shared" si="39"/>
        <v>2E-3</v>
      </c>
      <c r="V326" s="1">
        <f t="shared" si="35"/>
        <v>290.7</v>
      </c>
      <c r="W326" s="1">
        <f t="shared" si="40"/>
        <v>0.65400000000000047</v>
      </c>
    </row>
    <row r="327" spans="17:23" x14ac:dyDescent="0.2">
      <c r="Q327" s="1">
        <v>324</v>
      </c>
      <c r="R327" s="1">
        <f t="shared" si="36"/>
        <v>500</v>
      </c>
      <c r="S327" s="1">
        <f t="shared" si="37"/>
        <v>500</v>
      </c>
      <c r="T327" s="1">
        <f t="shared" si="38"/>
        <v>500</v>
      </c>
      <c r="U327" s="1">
        <f t="shared" si="39"/>
        <v>2E-3</v>
      </c>
      <c r="V327" s="1">
        <f t="shared" si="35"/>
        <v>291.60000000000002</v>
      </c>
      <c r="W327" s="1">
        <f t="shared" si="40"/>
        <v>0.65600000000000047</v>
      </c>
    </row>
    <row r="328" spans="17:23" x14ac:dyDescent="0.2">
      <c r="Q328" s="1">
        <v>325</v>
      </c>
      <c r="R328" s="1">
        <f t="shared" si="36"/>
        <v>500</v>
      </c>
      <c r="S328" s="1">
        <f t="shared" si="37"/>
        <v>500</v>
      </c>
      <c r="T328" s="1">
        <f t="shared" si="38"/>
        <v>500</v>
      </c>
      <c r="U328" s="1">
        <f t="shared" si="39"/>
        <v>2E-3</v>
      </c>
      <c r="V328" s="1">
        <f t="shared" si="35"/>
        <v>292.5</v>
      </c>
      <c r="W328" s="1">
        <f t="shared" si="40"/>
        <v>0.65800000000000047</v>
      </c>
    </row>
    <row r="329" spans="17:23" x14ac:dyDescent="0.2">
      <c r="Q329" s="1">
        <v>326</v>
      </c>
      <c r="R329" s="1">
        <f t="shared" si="36"/>
        <v>500</v>
      </c>
      <c r="S329" s="1">
        <f t="shared" si="37"/>
        <v>500</v>
      </c>
      <c r="T329" s="1">
        <f t="shared" si="38"/>
        <v>500</v>
      </c>
      <c r="U329" s="1">
        <f t="shared" si="39"/>
        <v>2E-3</v>
      </c>
      <c r="V329" s="1">
        <f t="shared" si="35"/>
        <v>293.40000000000003</v>
      </c>
      <c r="W329" s="1">
        <f t="shared" si="40"/>
        <v>0.66000000000000048</v>
      </c>
    </row>
    <row r="330" spans="17:23" x14ac:dyDescent="0.2">
      <c r="Q330" s="1">
        <v>327</v>
      </c>
      <c r="R330" s="1">
        <f t="shared" si="36"/>
        <v>500</v>
      </c>
      <c r="S330" s="1">
        <f t="shared" si="37"/>
        <v>500</v>
      </c>
      <c r="T330" s="1">
        <f t="shared" si="38"/>
        <v>500</v>
      </c>
      <c r="U330" s="1">
        <f t="shared" si="39"/>
        <v>2E-3</v>
      </c>
      <c r="V330" s="1">
        <f t="shared" si="35"/>
        <v>294.3</v>
      </c>
      <c r="W330" s="1">
        <f t="shared" si="40"/>
        <v>0.66200000000000048</v>
      </c>
    </row>
    <row r="331" spans="17:23" x14ac:dyDescent="0.2">
      <c r="Q331" s="1">
        <v>328</v>
      </c>
      <c r="R331" s="1">
        <f t="shared" si="36"/>
        <v>500</v>
      </c>
      <c r="S331" s="1">
        <f t="shared" si="37"/>
        <v>500</v>
      </c>
      <c r="T331" s="1">
        <f t="shared" si="38"/>
        <v>500</v>
      </c>
      <c r="U331" s="1">
        <f t="shared" si="39"/>
        <v>2E-3</v>
      </c>
      <c r="V331" s="1">
        <f t="shared" si="35"/>
        <v>295.2</v>
      </c>
      <c r="W331" s="1">
        <f t="shared" si="40"/>
        <v>0.66400000000000048</v>
      </c>
    </row>
    <row r="332" spans="17:23" x14ac:dyDescent="0.2">
      <c r="Q332" s="1">
        <v>329</v>
      </c>
      <c r="R332" s="1">
        <f t="shared" si="36"/>
        <v>500</v>
      </c>
      <c r="S332" s="1">
        <f t="shared" si="37"/>
        <v>500</v>
      </c>
      <c r="T332" s="1">
        <f t="shared" si="38"/>
        <v>500</v>
      </c>
      <c r="U332" s="1">
        <f t="shared" si="39"/>
        <v>2E-3</v>
      </c>
      <c r="V332" s="1">
        <f t="shared" si="35"/>
        <v>296.10000000000002</v>
      </c>
      <c r="W332" s="1">
        <f t="shared" si="40"/>
        <v>0.66600000000000048</v>
      </c>
    </row>
    <row r="333" spans="17:23" x14ac:dyDescent="0.2">
      <c r="Q333" s="1">
        <v>330</v>
      </c>
      <c r="R333" s="1">
        <f t="shared" si="36"/>
        <v>500</v>
      </c>
      <c r="S333" s="1">
        <f t="shared" si="37"/>
        <v>500</v>
      </c>
      <c r="T333" s="1">
        <f t="shared" si="38"/>
        <v>500</v>
      </c>
      <c r="U333" s="1">
        <f t="shared" si="39"/>
        <v>2E-3</v>
      </c>
      <c r="V333" s="1">
        <f t="shared" si="35"/>
        <v>297</v>
      </c>
      <c r="W333" s="1">
        <f t="shared" si="40"/>
        <v>0.66800000000000048</v>
      </c>
    </row>
    <row r="334" spans="17:23" x14ac:dyDescent="0.2">
      <c r="Q334" s="1">
        <v>331</v>
      </c>
      <c r="R334" s="1">
        <f t="shared" si="36"/>
        <v>500</v>
      </c>
      <c r="S334" s="1">
        <f t="shared" si="37"/>
        <v>500</v>
      </c>
      <c r="T334" s="1">
        <f t="shared" si="38"/>
        <v>500</v>
      </c>
      <c r="U334" s="1">
        <f t="shared" si="39"/>
        <v>2E-3</v>
      </c>
      <c r="V334" s="1">
        <f t="shared" si="35"/>
        <v>297.90000000000003</v>
      </c>
      <c r="W334" s="1">
        <f t="shared" si="40"/>
        <v>0.67000000000000048</v>
      </c>
    </row>
    <row r="335" spans="17:23" x14ac:dyDescent="0.2">
      <c r="Q335" s="1">
        <v>332</v>
      </c>
      <c r="R335" s="1">
        <f t="shared" si="36"/>
        <v>500</v>
      </c>
      <c r="S335" s="1">
        <f t="shared" si="37"/>
        <v>500</v>
      </c>
      <c r="T335" s="1">
        <f t="shared" si="38"/>
        <v>500</v>
      </c>
      <c r="U335" s="1">
        <f t="shared" si="39"/>
        <v>2E-3</v>
      </c>
      <c r="V335" s="1">
        <f t="shared" si="35"/>
        <v>298.8</v>
      </c>
      <c r="W335" s="1">
        <f t="shared" si="40"/>
        <v>0.67200000000000049</v>
      </c>
    </row>
    <row r="336" spans="17:23" x14ac:dyDescent="0.2">
      <c r="Q336" s="1">
        <v>333</v>
      </c>
      <c r="R336" s="1">
        <f t="shared" si="36"/>
        <v>500</v>
      </c>
      <c r="S336" s="1">
        <f t="shared" si="37"/>
        <v>500</v>
      </c>
      <c r="T336" s="1">
        <f t="shared" si="38"/>
        <v>500</v>
      </c>
      <c r="U336" s="1">
        <f t="shared" si="39"/>
        <v>2E-3</v>
      </c>
      <c r="V336" s="1">
        <f t="shared" si="35"/>
        <v>299.7</v>
      </c>
      <c r="W336" s="1">
        <f t="shared" si="40"/>
        <v>0.67400000000000049</v>
      </c>
    </row>
    <row r="337" spans="17:23" x14ac:dyDescent="0.2">
      <c r="Q337" s="1">
        <v>334</v>
      </c>
      <c r="R337" s="1">
        <f t="shared" si="36"/>
        <v>500</v>
      </c>
      <c r="S337" s="1">
        <f t="shared" si="37"/>
        <v>500</v>
      </c>
      <c r="T337" s="1">
        <f t="shared" si="38"/>
        <v>500</v>
      </c>
      <c r="U337" s="1">
        <f t="shared" si="39"/>
        <v>2E-3</v>
      </c>
      <c r="V337" s="1">
        <f t="shared" si="35"/>
        <v>300.60000000000002</v>
      </c>
      <c r="W337" s="1">
        <f t="shared" si="40"/>
        <v>0.67600000000000049</v>
      </c>
    </row>
    <row r="338" spans="17:23" x14ac:dyDescent="0.2">
      <c r="Q338" s="1">
        <v>335</v>
      </c>
      <c r="R338" s="1">
        <f t="shared" si="36"/>
        <v>500</v>
      </c>
      <c r="S338" s="1">
        <f t="shared" si="37"/>
        <v>500</v>
      </c>
      <c r="T338" s="1">
        <f t="shared" si="38"/>
        <v>500</v>
      </c>
      <c r="U338" s="1">
        <f t="shared" si="39"/>
        <v>2E-3</v>
      </c>
      <c r="V338" s="1">
        <f t="shared" si="35"/>
        <v>301.5</v>
      </c>
      <c r="W338" s="1">
        <f t="shared" si="40"/>
        <v>0.67800000000000049</v>
      </c>
    </row>
    <row r="339" spans="17:23" x14ac:dyDescent="0.2">
      <c r="Q339" s="1">
        <v>336</v>
      </c>
      <c r="R339" s="1">
        <f t="shared" si="36"/>
        <v>500</v>
      </c>
      <c r="S339" s="1">
        <f t="shared" si="37"/>
        <v>500</v>
      </c>
      <c r="T339" s="1">
        <f t="shared" si="38"/>
        <v>500</v>
      </c>
      <c r="U339" s="1">
        <f t="shared" si="39"/>
        <v>2E-3</v>
      </c>
      <c r="V339" s="1">
        <f t="shared" si="35"/>
        <v>302.40000000000003</v>
      </c>
      <c r="W339" s="1">
        <f t="shared" si="40"/>
        <v>0.68000000000000049</v>
      </c>
    </row>
    <row r="340" spans="17:23" x14ac:dyDescent="0.2">
      <c r="Q340" s="1">
        <v>337</v>
      </c>
      <c r="R340" s="1">
        <f t="shared" si="36"/>
        <v>500</v>
      </c>
      <c r="S340" s="1">
        <f t="shared" si="37"/>
        <v>500</v>
      </c>
      <c r="T340" s="1">
        <f t="shared" si="38"/>
        <v>500</v>
      </c>
      <c r="U340" s="1">
        <f t="shared" si="39"/>
        <v>2E-3</v>
      </c>
      <c r="V340" s="1">
        <f t="shared" si="35"/>
        <v>303.3</v>
      </c>
      <c r="W340" s="1">
        <f t="shared" si="40"/>
        <v>0.68200000000000049</v>
      </c>
    </row>
    <row r="341" spans="17:23" x14ac:dyDescent="0.2">
      <c r="Q341" s="1">
        <v>338</v>
      </c>
      <c r="R341" s="1">
        <f t="shared" si="36"/>
        <v>500</v>
      </c>
      <c r="S341" s="1">
        <f t="shared" si="37"/>
        <v>500</v>
      </c>
      <c r="T341" s="1">
        <f t="shared" si="38"/>
        <v>500</v>
      </c>
      <c r="U341" s="1">
        <f t="shared" si="39"/>
        <v>2E-3</v>
      </c>
      <c r="V341" s="1">
        <f t="shared" si="35"/>
        <v>304.2</v>
      </c>
      <c r="W341" s="1">
        <f t="shared" si="40"/>
        <v>0.6840000000000005</v>
      </c>
    </row>
    <row r="342" spans="17:23" x14ac:dyDescent="0.2">
      <c r="Q342" s="1">
        <v>339</v>
      </c>
      <c r="R342" s="1">
        <f t="shared" si="36"/>
        <v>500</v>
      </c>
      <c r="S342" s="1">
        <f t="shared" si="37"/>
        <v>500</v>
      </c>
      <c r="T342" s="1">
        <f t="shared" si="38"/>
        <v>500</v>
      </c>
      <c r="U342" s="1">
        <f t="shared" si="39"/>
        <v>2E-3</v>
      </c>
      <c r="V342" s="1">
        <f t="shared" si="35"/>
        <v>305.10000000000002</v>
      </c>
      <c r="W342" s="1">
        <f t="shared" si="40"/>
        <v>0.6860000000000005</v>
      </c>
    </row>
    <row r="343" spans="17:23" x14ac:dyDescent="0.2">
      <c r="Q343" s="1">
        <v>340</v>
      </c>
      <c r="R343" s="1">
        <f t="shared" si="36"/>
        <v>500</v>
      </c>
      <c r="S343" s="1">
        <f t="shared" si="37"/>
        <v>500</v>
      </c>
      <c r="T343" s="1">
        <f t="shared" si="38"/>
        <v>500</v>
      </c>
      <c r="U343" s="1">
        <f t="shared" si="39"/>
        <v>2E-3</v>
      </c>
      <c r="V343" s="1">
        <f t="shared" si="35"/>
        <v>306</v>
      </c>
      <c r="W343" s="1">
        <f t="shared" si="40"/>
        <v>0.6880000000000005</v>
      </c>
    </row>
    <row r="344" spans="17:23" x14ac:dyDescent="0.2">
      <c r="Q344" s="1">
        <v>341</v>
      </c>
      <c r="R344" s="1">
        <f t="shared" si="36"/>
        <v>500</v>
      </c>
      <c r="S344" s="1">
        <f t="shared" si="37"/>
        <v>500</v>
      </c>
      <c r="T344" s="1">
        <f t="shared" si="38"/>
        <v>500</v>
      </c>
      <c r="U344" s="1">
        <f t="shared" si="39"/>
        <v>2E-3</v>
      </c>
      <c r="V344" s="1">
        <f t="shared" si="35"/>
        <v>306.90000000000003</v>
      </c>
      <c r="W344" s="1">
        <f t="shared" si="40"/>
        <v>0.6900000000000005</v>
      </c>
    </row>
    <row r="345" spans="17:23" x14ac:dyDescent="0.2">
      <c r="Q345" s="1">
        <v>342</v>
      </c>
      <c r="R345" s="1">
        <f t="shared" si="36"/>
        <v>500</v>
      </c>
      <c r="S345" s="1">
        <f t="shared" si="37"/>
        <v>500</v>
      </c>
      <c r="T345" s="1">
        <f t="shared" si="38"/>
        <v>500</v>
      </c>
      <c r="U345" s="1">
        <f t="shared" si="39"/>
        <v>2E-3</v>
      </c>
      <c r="V345" s="1">
        <f t="shared" si="35"/>
        <v>307.8</v>
      </c>
      <c r="W345" s="1">
        <f t="shared" si="40"/>
        <v>0.6920000000000005</v>
      </c>
    </row>
    <row r="346" spans="17:23" x14ac:dyDescent="0.2">
      <c r="Q346" s="1">
        <v>343</v>
      </c>
      <c r="R346" s="1">
        <f t="shared" si="36"/>
        <v>500</v>
      </c>
      <c r="S346" s="1">
        <f t="shared" si="37"/>
        <v>500</v>
      </c>
      <c r="T346" s="1">
        <f t="shared" si="38"/>
        <v>500</v>
      </c>
      <c r="U346" s="1">
        <f t="shared" si="39"/>
        <v>2E-3</v>
      </c>
      <c r="V346" s="1">
        <f t="shared" si="35"/>
        <v>308.7</v>
      </c>
      <c r="W346" s="1">
        <f t="shared" si="40"/>
        <v>0.69400000000000051</v>
      </c>
    </row>
    <row r="347" spans="17:23" x14ac:dyDescent="0.2">
      <c r="Q347" s="1">
        <v>344</v>
      </c>
      <c r="R347" s="1">
        <f t="shared" si="36"/>
        <v>500</v>
      </c>
      <c r="S347" s="1">
        <f t="shared" si="37"/>
        <v>500</v>
      </c>
      <c r="T347" s="1">
        <f t="shared" si="38"/>
        <v>500</v>
      </c>
      <c r="U347" s="1">
        <f t="shared" si="39"/>
        <v>2E-3</v>
      </c>
      <c r="V347" s="1">
        <f t="shared" si="35"/>
        <v>309.60000000000002</v>
      </c>
      <c r="W347" s="1">
        <f t="shared" si="40"/>
        <v>0.69600000000000051</v>
      </c>
    </row>
    <row r="348" spans="17:23" x14ac:dyDescent="0.2">
      <c r="Q348" s="1">
        <v>345</v>
      </c>
      <c r="R348" s="1">
        <f t="shared" si="36"/>
        <v>500</v>
      </c>
      <c r="S348" s="1">
        <f t="shared" si="37"/>
        <v>500</v>
      </c>
      <c r="T348" s="1">
        <f t="shared" si="38"/>
        <v>500</v>
      </c>
      <c r="U348" s="1">
        <f t="shared" si="39"/>
        <v>2E-3</v>
      </c>
      <c r="V348" s="1">
        <f t="shared" si="35"/>
        <v>310.5</v>
      </c>
      <c r="W348" s="1">
        <f t="shared" si="40"/>
        <v>0.69800000000000051</v>
      </c>
    </row>
    <row r="349" spans="17:23" x14ac:dyDescent="0.2">
      <c r="Q349" s="1">
        <v>346</v>
      </c>
      <c r="R349" s="1">
        <f t="shared" si="36"/>
        <v>500</v>
      </c>
      <c r="S349" s="1">
        <f t="shared" si="37"/>
        <v>500</v>
      </c>
      <c r="T349" s="1">
        <f t="shared" si="38"/>
        <v>500</v>
      </c>
      <c r="U349" s="1">
        <f t="shared" si="39"/>
        <v>2E-3</v>
      </c>
      <c r="V349" s="1">
        <f t="shared" si="35"/>
        <v>311.40000000000003</v>
      </c>
      <c r="W349" s="1">
        <f t="shared" si="40"/>
        <v>0.70000000000000051</v>
      </c>
    </row>
    <row r="350" spans="17:23" x14ac:dyDescent="0.2">
      <c r="Q350" s="1">
        <v>347</v>
      </c>
      <c r="R350" s="1">
        <f t="shared" si="36"/>
        <v>500</v>
      </c>
      <c r="S350" s="1">
        <f t="shared" si="37"/>
        <v>500</v>
      </c>
      <c r="T350" s="1">
        <f t="shared" si="38"/>
        <v>500</v>
      </c>
      <c r="U350" s="1">
        <f t="shared" si="39"/>
        <v>2E-3</v>
      </c>
      <c r="V350" s="1">
        <f t="shared" si="35"/>
        <v>312.3</v>
      </c>
      <c r="W350" s="1">
        <f t="shared" si="40"/>
        <v>0.70200000000000051</v>
      </c>
    </row>
    <row r="351" spans="17:23" x14ac:dyDescent="0.2">
      <c r="Q351" s="1">
        <v>348</v>
      </c>
      <c r="R351" s="1">
        <f t="shared" si="36"/>
        <v>500</v>
      </c>
      <c r="S351" s="1">
        <f t="shared" si="37"/>
        <v>500</v>
      </c>
      <c r="T351" s="1">
        <f t="shared" si="38"/>
        <v>500</v>
      </c>
      <c r="U351" s="1">
        <f t="shared" si="39"/>
        <v>2E-3</v>
      </c>
      <c r="V351" s="1">
        <f t="shared" si="35"/>
        <v>313.2</v>
      </c>
      <c r="W351" s="1">
        <f t="shared" si="40"/>
        <v>0.70400000000000051</v>
      </c>
    </row>
    <row r="352" spans="17:23" x14ac:dyDescent="0.2">
      <c r="Q352" s="1">
        <v>349</v>
      </c>
      <c r="R352" s="1">
        <f t="shared" si="36"/>
        <v>500</v>
      </c>
      <c r="S352" s="1">
        <f t="shared" si="37"/>
        <v>500</v>
      </c>
      <c r="T352" s="1">
        <f t="shared" si="38"/>
        <v>500</v>
      </c>
      <c r="U352" s="1">
        <f t="shared" si="39"/>
        <v>2E-3</v>
      </c>
      <c r="V352" s="1">
        <f t="shared" si="35"/>
        <v>314.10000000000002</v>
      </c>
      <c r="W352" s="1">
        <f t="shared" si="40"/>
        <v>0.70600000000000052</v>
      </c>
    </row>
    <row r="353" spans="17:23" x14ac:dyDescent="0.2">
      <c r="Q353" s="1">
        <v>350</v>
      </c>
      <c r="R353" s="1">
        <f t="shared" si="36"/>
        <v>500</v>
      </c>
      <c r="S353" s="1">
        <f t="shared" si="37"/>
        <v>500</v>
      </c>
      <c r="T353" s="1">
        <f t="shared" si="38"/>
        <v>500</v>
      </c>
      <c r="U353" s="1">
        <f t="shared" si="39"/>
        <v>2E-3</v>
      </c>
      <c r="V353" s="1">
        <f t="shared" si="35"/>
        <v>315</v>
      </c>
      <c r="W353" s="1">
        <f t="shared" si="40"/>
        <v>0.70800000000000052</v>
      </c>
    </row>
    <row r="354" spans="17:23" x14ac:dyDescent="0.2">
      <c r="Q354" s="1">
        <v>351</v>
      </c>
      <c r="R354" s="1">
        <f t="shared" si="36"/>
        <v>500</v>
      </c>
      <c r="S354" s="1">
        <f t="shared" si="37"/>
        <v>500</v>
      </c>
      <c r="T354" s="1">
        <f t="shared" si="38"/>
        <v>500</v>
      </c>
      <c r="U354" s="1">
        <f t="shared" si="39"/>
        <v>2E-3</v>
      </c>
      <c r="V354" s="1">
        <f t="shared" si="35"/>
        <v>315.90000000000003</v>
      </c>
      <c r="W354" s="1">
        <f t="shared" si="40"/>
        <v>0.71000000000000052</v>
      </c>
    </row>
    <row r="355" spans="17:23" x14ac:dyDescent="0.2">
      <c r="Q355" s="1">
        <v>352</v>
      </c>
      <c r="R355" s="1">
        <f t="shared" si="36"/>
        <v>500</v>
      </c>
      <c r="S355" s="1">
        <f t="shared" si="37"/>
        <v>500</v>
      </c>
      <c r="T355" s="1">
        <f t="shared" si="38"/>
        <v>500</v>
      </c>
      <c r="U355" s="1">
        <f t="shared" si="39"/>
        <v>2E-3</v>
      </c>
      <c r="V355" s="1">
        <f t="shared" si="35"/>
        <v>316.8</v>
      </c>
      <c r="W355" s="1">
        <f t="shared" si="40"/>
        <v>0.71200000000000052</v>
      </c>
    </row>
    <row r="356" spans="17:23" x14ac:dyDescent="0.2">
      <c r="Q356" s="1">
        <v>353</v>
      </c>
      <c r="R356" s="1">
        <f t="shared" si="36"/>
        <v>500</v>
      </c>
      <c r="S356" s="1">
        <f t="shared" si="37"/>
        <v>500</v>
      </c>
      <c r="T356" s="1">
        <f t="shared" si="38"/>
        <v>500</v>
      </c>
      <c r="U356" s="1">
        <f t="shared" si="39"/>
        <v>2E-3</v>
      </c>
      <c r="V356" s="1">
        <f t="shared" si="35"/>
        <v>317.7</v>
      </c>
      <c r="W356" s="1">
        <f t="shared" si="40"/>
        <v>0.71400000000000052</v>
      </c>
    </row>
    <row r="357" spans="17:23" x14ac:dyDescent="0.2">
      <c r="Q357" s="1">
        <v>354</v>
      </c>
      <c r="R357" s="1">
        <f t="shared" si="36"/>
        <v>500</v>
      </c>
      <c r="S357" s="1">
        <f t="shared" si="37"/>
        <v>500</v>
      </c>
      <c r="T357" s="1">
        <f t="shared" si="38"/>
        <v>500</v>
      </c>
      <c r="U357" s="1">
        <f t="shared" si="39"/>
        <v>2E-3</v>
      </c>
      <c r="V357" s="1">
        <f t="shared" si="35"/>
        <v>318.60000000000002</v>
      </c>
      <c r="W357" s="1">
        <f t="shared" si="40"/>
        <v>0.71600000000000052</v>
      </c>
    </row>
    <row r="358" spans="17:23" x14ac:dyDescent="0.2">
      <c r="Q358" s="1">
        <v>355</v>
      </c>
      <c r="R358" s="1">
        <f t="shared" si="36"/>
        <v>500</v>
      </c>
      <c r="S358" s="1">
        <f t="shared" si="37"/>
        <v>500</v>
      </c>
      <c r="T358" s="1">
        <f t="shared" si="38"/>
        <v>500</v>
      </c>
      <c r="U358" s="1">
        <f t="shared" si="39"/>
        <v>2E-3</v>
      </c>
      <c r="V358" s="1">
        <f t="shared" si="35"/>
        <v>319.5</v>
      </c>
      <c r="W358" s="1">
        <f t="shared" si="40"/>
        <v>0.71800000000000053</v>
      </c>
    </row>
    <row r="359" spans="17:23" x14ac:dyDescent="0.2">
      <c r="Q359" s="1">
        <v>356</v>
      </c>
      <c r="R359" s="1">
        <f t="shared" si="36"/>
        <v>500</v>
      </c>
      <c r="S359" s="1">
        <f t="shared" si="37"/>
        <v>500</v>
      </c>
      <c r="T359" s="1">
        <f t="shared" si="38"/>
        <v>500</v>
      </c>
      <c r="U359" s="1">
        <f t="shared" si="39"/>
        <v>2E-3</v>
      </c>
      <c r="V359" s="1">
        <f t="shared" si="35"/>
        <v>320.40000000000003</v>
      </c>
      <c r="W359" s="1">
        <f t="shared" si="40"/>
        <v>0.72000000000000053</v>
      </c>
    </row>
    <row r="360" spans="17:23" x14ac:dyDescent="0.2">
      <c r="Q360" s="1">
        <v>357</v>
      </c>
      <c r="R360" s="1">
        <f t="shared" si="36"/>
        <v>500</v>
      </c>
      <c r="S360" s="1">
        <f t="shared" si="37"/>
        <v>500</v>
      </c>
      <c r="T360" s="1">
        <f t="shared" si="38"/>
        <v>500</v>
      </c>
      <c r="U360" s="1">
        <f t="shared" si="39"/>
        <v>2E-3</v>
      </c>
      <c r="V360" s="1">
        <f t="shared" si="35"/>
        <v>321.3</v>
      </c>
      <c r="W360" s="1">
        <f t="shared" si="40"/>
        <v>0.72200000000000053</v>
      </c>
    </row>
    <row r="361" spans="17:23" x14ac:dyDescent="0.2">
      <c r="Q361" s="1">
        <v>358</v>
      </c>
      <c r="R361" s="1">
        <f t="shared" si="36"/>
        <v>500</v>
      </c>
      <c r="S361" s="1">
        <f t="shared" si="37"/>
        <v>500</v>
      </c>
      <c r="T361" s="1">
        <f t="shared" si="38"/>
        <v>500</v>
      </c>
      <c r="U361" s="1">
        <f t="shared" si="39"/>
        <v>2E-3</v>
      </c>
      <c r="V361" s="1">
        <f t="shared" si="35"/>
        <v>322.2</v>
      </c>
      <c r="W361" s="1">
        <f t="shared" si="40"/>
        <v>0.72400000000000053</v>
      </c>
    </row>
    <row r="362" spans="17:23" x14ac:dyDescent="0.2">
      <c r="Q362" s="1">
        <v>359</v>
      </c>
      <c r="R362" s="1">
        <f t="shared" si="36"/>
        <v>500</v>
      </c>
      <c r="S362" s="1">
        <f t="shared" si="37"/>
        <v>500</v>
      </c>
      <c r="T362" s="1">
        <f t="shared" si="38"/>
        <v>500</v>
      </c>
      <c r="U362" s="1">
        <f t="shared" si="39"/>
        <v>2E-3</v>
      </c>
      <c r="V362" s="1">
        <f t="shared" si="35"/>
        <v>323.10000000000002</v>
      </c>
      <c r="W362" s="1">
        <f t="shared" si="40"/>
        <v>0.72600000000000053</v>
      </c>
    </row>
    <row r="363" spans="17:23" x14ac:dyDescent="0.2">
      <c r="Q363" s="1">
        <v>360</v>
      </c>
      <c r="R363" s="1">
        <f t="shared" si="36"/>
        <v>500</v>
      </c>
      <c r="S363" s="1">
        <f t="shared" si="37"/>
        <v>500</v>
      </c>
      <c r="T363" s="1">
        <f t="shared" si="38"/>
        <v>500</v>
      </c>
      <c r="U363" s="1">
        <f t="shared" si="39"/>
        <v>2E-3</v>
      </c>
      <c r="V363" s="1">
        <f t="shared" si="35"/>
        <v>324</v>
      </c>
      <c r="W363" s="1">
        <f t="shared" si="40"/>
        <v>0.72800000000000054</v>
      </c>
    </row>
    <row r="364" spans="17:23" x14ac:dyDescent="0.2">
      <c r="Q364" s="1">
        <v>361</v>
      </c>
      <c r="R364" s="1">
        <f t="shared" si="36"/>
        <v>500</v>
      </c>
      <c r="S364" s="1">
        <f t="shared" si="37"/>
        <v>500</v>
      </c>
      <c r="T364" s="1">
        <f t="shared" si="38"/>
        <v>500</v>
      </c>
      <c r="U364" s="1">
        <f t="shared" si="39"/>
        <v>2E-3</v>
      </c>
      <c r="V364" s="1">
        <f t="shared" si="35"/>
        <v>324.90000000000003</v>
      </c>
      <c r="W364" s="1">
        <f t="shared" si="40"/>
        <v>0.73000000000000054</v>
      </c>
    </row>
    <row r="365" spans="17:23" x14ac:dyDescent="0.2">
      <c r="Q365" s="1">
        <v>362</v>
      </c>
      <c r="R365" s="1">
        <f t="shared" si="36"/>
        <v>500</v>
      </c>
      <c r="S365" s="1">
        <f t="shared" si="37"/>
        <v>500</v>
      </c>
      <c r="T365" s="1">
        <f t="shared" si="38"/>
        <v>500</v>
      </c>
      <c r="U365" s="1">
        <f t="shared" si="39"/>
        <v>2E-3</v>
      </c>
      <c r="V365" s="1">
        <f t="shared" si="35"/>
        <v>325.8</v>
      </c>
      <c r="W365" s="1">
        <f t="shared" si="40"/>
        <v>0.73200000000000054</v>
      </c>
    </row>
    <row r="366" spans="17:23" x14ac:dyDescent="0.2">
      <c r="Q366" s="1">
        <v>363</v>
      </c>
      <c r="R366" s="1">
        <f t="shared" si="36"/>
        <v>500</v>
      </c>
      <c r="S366" s="1">
        <f t="shared" si="37"/>
        <v>500</v>
      </c>
      <c r="T366" s="1">
        <f t="shared" si="38"/>
        <v>500</v>
      </c>
      <c r="U366" s="1">
        <f t="shared" si="39"/>
        <v>2E-3</v>
      </c>
      <c r="V366" s="1">
        <f t="shared" si="35"/>
        <v>326.7</v>
      </c>
      <c r="W366" s="1">
        <f t="shared" si="40"/>
        <v>0.73400000000000054</v>
      </c>
    </row>
    <row r="367" spans="17:23" x14ac:dyDescent="0.2">
      <c r="Q367" s="1">
        <v>364</v>
      </c>
      <c r="R367" s="1">
        <f t="shared" si="36"/>
        <v>500</v>
      </c>
      <c r="S367" s="1">
        <f t="shared" si="37"/>
        <v>500</v>
      </c>
      <c r="T367" s="1">
        <f t="shared" si="38"/>
        <v>500</v>
      </c>
      <c r="U367" s="1">
        <f t="shared" si="39"/>
        <v>2E-3</v>
      </c>
      <c r="V367" s="1">
        <f t="shared" si="35"/>
        <v>327.60000000000002</v>
      </c>
      <c r="W367" s="1">
        <f t="shared" si="40"/>
        <v>0.73600000000000054</v>
      </c>
    </row>
    <row r="368" spans="17:23" x14ac:dyDescent="0.2">
      <c r="Q368" s="1">
        <v>365</v>
      </c>
      <c r="R368" s="1">
        <f t="shared" si="36"/>
        <v>500</v>
      </c>
      <c r="S368" s="1">
        <f t="shared" si="37"/>
        <v>500</v>
      </c>
      <c r="T368" s="1">
        <f t="shared" si="38"/>
        <v>500</v>
      </c>
      <c r="U368" s="1">
        <f t="shared" si="39"/>
        <v>2E-3</v>
      </c>
      <c r="V368" s="1">
        <f t="shared" si="35"/>
        <v>328.5</v>
      </c>
      <c r="W368" s="1">
        <f t="shared" si="40"/>
        <v>0.73800000000000054</v>
      </c>
    </row>
    <row r="369" spans="17:23" x14ac:dyDescent="0.2">
      <c r="Q369" s="1">
        <v>366</v>
      </c>
      <c r="R369" s="1">
        <f t="shared" si="36"/>
        <v>500</v>
      </c>
      <c r="S369" s="1">
        <f t="shared" si="37"/>
        <v>500</v>
      </c>
      <c r="T369" s="1">
        <f t="shared" si="38"/>
        <v>500</v>
      </c>
      <c r="U369" s="1">
        <f t="shared" si="39"/>
        <v>2E-3</v>
      </c>
      <c r="V369" s="1">
        <f t="shared" si="35"/>
        <v>329.40000000000003</v>
      </c>
      <c r="W369" s="1">
        <f t="shared" si="40"/>
        <v>0.74000000000000055</v>
      </c>
    </row>
    <row r="370" spans="17:23" x14ac:dyDescent="0.2">
      <c r="Q370" s="1">
        <v>367</v>
      </c>
      <c r="R370" s="1">
        <f t="shared" si="36"/>
        <v>500</v>
      </c>
      <c r="S370" s="1">
        <f t="shared" si="37"/>
        <v>500</v>
      </c>
      <c r="T370" s="1">
        <f t="shared" si="38"/>
        <v>500</v>
      </c>
      <c r="U370" s="1">
        <f t="shared" si="39"/>
        <v>2E-3</v>
      </c>
      <c r="V370" s="1">
        <f t="shared" si="35"/>
        <v>330.3</v>
      </c>
      <c r="W370" s="1">
        <f t="shared" si="40"/>
        <v>0.74200000000000055</v>
      </c>
    </row>
    <row r="371" spans="17:23" x14ac:dyDescent="0.2">
      <c r="Q371" s="1">
        <v>368</v>
      </c>
      <c r="R371" s="1">
        <f t="shared" si="36"/>
        <v>500</v>
      </c>
      <c r="S371" s="1">
        <f t="shared" si="37"/>
        <v>500</v>
      </c>
      <c r="T371" s="1">
        <f t="shared" si="38"/>
        <v>500</v>
      </c>
      <c r="U371" s="1">
        <f t="shared" si="39"/>
        <v>2E-3</v>
      </c>
      <c r="V371" s="1">
        <f t="shared" si="35"/>
        <v>331.2</v>
      </c>
      <c r="W371" s="1">
        <f t="shared" si="40"/>
        <v>0.74400000000000055</v>
      </c>
    </row>
    <row r="372" spans="17:23" x14ac:dyDescent="0.2">
      <c r="Q372" s="1">
        <v>369</v>
      </c>
      <c r="R372" s="1">
        <f t="shared" si="36"/>
        <v>500</v>
      </c>
      <c r="S372" s="1">
        <f t="shared" si="37"/>
        <v>500</v>
      </c>
      <c r="T372" s="1">
        <f t="shared" si="38"/>
        <v>500</v>
      </c>
      <c r="U372" s="1">
        <f t="shared" si="39"/>
        <v>2E-3</v>
      </c>
      <c r="V372" s="1">
        <f t="shared" si="35"/>
        <v>332.1</v>
      </c>
      <c r="W372" s="1">
        <f t="shared" si="40"/>
        <v>0.74600000000000055</v>
      </c>
    </row>
    <row r="373" spans="17:23" x14ac:dyDescent="0.2">
      <c r="Q373" s="1">
        <v>370</v>
      </c>
      <c r="R373" s="1">
        <f t="shared" si="36"/>
        <v>500</v>
      </c>
      <c r="S373" s="1">
        <f t="shared" si="37"/>
        <v>500</v>
      </c>
      <c r="T373" s="1">
        <f t="shared" si="38"/>
        <v>500</v>
      </c>
      <c r="U373" s="1">
        <f t="shared" si="39"/>
        <v>2E-3</v>
      </c>
      <c r="V373" s="1">
        <f t="shared" si="35"/>
        <v>333</v>
      </c>
      <c r="W373" s="1">
        <f t="shared" si="40"/>
        <v>0.74800000000000055</v>
      </c>
    </row>
    <row r="374" spans="17:23" x14ac:dyDescent="0.2">
      <c r="Q374" s="1">
        <v>371</v>
      </c>
      <c r="R374" s="1">
        <f t="shared" si="36"/>
        <v>500</v>
      </c>
      <c r="S374" s="1">
        <f t="shared" si="37"/>
        <v>500</v>
      </c>
      <c r="T374" s="1">
        <f t="shared" si="38"/>
        <v>500</v>
      </c>
      <c r="U374" s="1">
        <f t="shared" si="39"/>
        <v>2E-3</v>
      </c>
      <c r="V374" s="1">
        <f t="shared" si="35"/>
        <v>333.90000000000003</v>
      </c>
      <c r="W374" s="1">
        <f t="shared" si="40"/>
        <v>0.75000000000000056</v>
      </c>
    </row>
    <row r="375" spans="17:23" x14ac:dyDescent="0.2">
      <c r="Q375" s="1">
        <v>372</v>
      </c>
      <c r="R375" s="1">
        <f t="shared" si="36"/>
        <v>500</v>
      </c>
      <c r="S375" s="1">
        <f t="shared" si="37"/>
        <v>500</v>
      </c>
      <c r="T375" s="1">
        <f t="shared" si="38"/>
        <v>500</v>
      </c>
      <c r="U375" s="1">
        <f t="shared" si="39"/>
        <v>2E-3</v>
      </c>
      <c r="V375" s="1">
        <f t="shared" si="35"/>
        <v>334.8</v>
      </c>
      <c r="W375" s="1">
        <f t="shared" si="40"/>
        <v>0.75200000000000056</v>
      </c>
    </row>
    <row r="376" spans="17:23" x14ac:dyDescent="0.2">
      <c r="Q376" s="1">
        <v>373</v>
      </c>
      <c r="R376" s="1">
        <f t="shared" si="36"/>
        <v>500</v>
      </c>
      <c r="S376" s="1">
        <f t="shared" si="37"/>
        <v>500</v>
      </c>
      <c r="T376" s="1">
        <f t="shared" si="38"/>
        <v>500</v>
      </c>
      <c r="U376" s="1">
        <f t="shared" si="39"/>
        <v>2E-3</v>
      </c>
      <c r="V376" s="1">
        <f t="shared" si="35"/>
        <v>335.7</v>
      </c>
      <c r="W376" s="1">
        <f t="shared" si="40"/>
        <v>0.75400000000000056</v>
      </c>
    </row>
    <row r="377" spans="17:23" x14ac:dyDescent="0.2">
      <c r="Q377" s="1">
        <v>374</v>
      </c>
      <c r="R377" s="1">
        <f t="shared" si="36"/>
        <v>500</v>
      </c>
      <c r="S377" s="1">
        <f t="shared" si="37"/>
        <v>500</v>
      </c>
      <c r="T377" s="1">
        <f t="shared" si="38"/>
        <v>500</v>
      </c>
      <c r="U377" s="1">
        <f t="shared" si="39"/>
        <v>2E-3</v>
      </c>
      <c r="V377" s="1">
        <f t="shared" si="35"/>
        <v>336.6</v>
      </c>
      <c r="W377" s="1">
        <f t="shared" si="40"/>
        <v>0.75600000000000056</v>
      </c>
    </row>
    <row r="378" spans="17:23" x14ac:dyDescent="0.2">
      <c r="Q378" s="1">
        <v>375</v>
      </c>
      <c r="R378" s="1">
        <f t="shared" si="36"/>
        <v>500</v>
      </c>
      <c r="S378" s="1">
        <f t="shared" si="37"/>
        <v>500</v>
      </c>
      <c r="T378" s="1">
        <f t="shared" si="38"/>
        <v>500</v>
      </c>
      <c r="U378" s="1">
        <f t="shared" si="39"/>
        <v>2E-3</v>
      </c>
      <c r="V378" s="1">
        <f t="shared" si="35"/>
        <v>337.5</v>
      </c>
      <c r="W378" s="1">
        <f t="shared" si="40"/>
        <v>0.75800000000000056</v>
      </c>
    </row>
    <row r="379" spans="17:23" x14ac:dyDescent="0.2">
      <c r="Q379" s="1">
        <v>376</v>
      </c>
      <c r="R379" s="1">
        <f t="shared" si="36"/>
        <v>500</v>
      </c>
      <c r="S379" s="1">
        <f t="shared" si="37"/>
        <v>500</v>
      </c>
      <c r="T379" s="1">
        <f t="shared" si="38"/>
        <v>500</v>
      </c>
      <c r="U379" s="1">
        <f t="shared" si="39"/>
        <v>2E-3</v>
      </c>
      <c r="V379" s="1">
        <f t="shared" si="35"/>
        <v>338.40000000000003</v>
      </c>
      <c r="W379" s="1">
        <f t="shared" si="40"/>
        <v>0.76000000000000056</v>
      </c>
    </row>
    <row r="380" spans="17:23" x14ac:dyDescent="0.2">
      <c r="Q380" s="1">
        <v>377</v>
      </c>
      <c r="R380" s="1">
        <f t="shared" si="36"/>
        <v>500</v>
      </c>
      <c r="S380" s="1">
        <f t="shared" si="37"/>
        <v>500</v>
      </c>
      <c r="T380" s="1">
        <f t="shared" si="38"/>
        <v>500</v>
      </c>
      <c r="U380" s="1">
        <f t="shared" si="39"/>
        <v>2E-3</v>
      </c>
      <c r="V380" s="1">
        <f t="shared" si="35"/>
        <v>339.3</v>
      </c>
      <c r="W380" s="1">
        <f t="shared" si="40"/>
        <v>0.76200000000000057</v>
      </c>
    </row>
    <row r="381" spans="17:23" x14ac:dyDescent="0.2">
      <c r="Q381" s="1">
        <v>378</v>
      </c>
      <c r="R381" s="1">
        <f t="shared" si="36"/>
        <v>500</v>
      </c>
      <c r="S381" s="1">
        <f t="shared" si="37"/>
        <v>500</v>
      </c>
      <c r="T381" s="1">
        <f t="shared" si="38"/>
        <v>500</v>
      </c>
      <c r="U381" s="1">
        <f t="shared" si="39"/>
        <v>2E-3</v>
      </c>
      <c r="V381" s="1">
        <f t="shared" si="35"/>
        <v>340.2</v>
      </c>
      <c r="W381" s="1">
        <f t="shared" si="40"/>
        <v>0.76400000000000057</v>
      </c>
    </row>
    <row r="382" spans="17:23" x14ac:dyDescent="0.2">
      <c r="Q382" s="1">
        <v>379</v>
      </c>
      <c r="R382" s="1">
        <f t="shared" si="36"/>
        <v>500</v>
      </c>
      <c r="S382" s="1">
        <f t="shared" si="37"/>
        <v>500</v>
      </c>
      <c r="T382" s="1">
        <f t="shared" si="38"/>
        <v>500</v>
      </c>
      <c r="U382" s="1">
        <f t="shared" si="39"/>
        <v>2E-3</v>
      </c>
      <c r="V382" s="1">
        <f t="shared" si="35"/>
        <v>341.1</v>
      </c>
      <c r="W382" s="1">
        <f t="shared" si="40"/>
        <v>0.76600000000000057</v>
      </c>
    </row>
    <row r="383" spans="17:23" x14ac:dyDescent="0.2">
      <c r="Q383" s="1">
        <v>380</v>
      </c>
      <c r="R383" s="1">
        <f t="shared" si="36"/>
        <v>500</v>
      </c>
      <c r="S383" s="1">
        <f t="shared" si="37"/>
        <v>500</v>
      </c>
      <c r="T383" s="1">
        <f t="shared" si="38"/>
        <v>500</v>
      </c>
      <c r="U383" s="1">
        <f t="shared" si="39"/>
        <v>2E-3</v>
      </c>
      <c r="V383" s="1">
        <f t="shared" si="35"/>
        <v>342</v>
      </c>
      <c r="W383" s="1">
        <f t="shared" si="40"/>
        <v>0.76800000000000057</v>
      </c>
    </row>
    <row r="384" spans="17:23" x14ac:dyDescent="0.2">
      <c r="Q384" s="1">
        <v>381</v>
      </c>
      <c r="R384" s="1">
        <f t="shared" si="36"/>
        <v>500</v>
      </c>
      <c r="S384" s="1">
        <f t="shared" si="37"/>
        <v>500</v>
      </c>
      <c r="T384" s="1">
        <f t="shared" si="38"/>
        <v>500</v>
      </c>
      <c r="U384" s="1">
        <f t="shared" si="39"/>
        <v>2E-3</v>
      </c>
      <c r="V384" s="1">
        <f t="shared" si="35"/>
        <v>342.90000000000003</v>
      </c>
      <c r="W384" s="1">
        <f t="shared" si="40"/>
        <v>0.77000000000000057</v>
      </c>
    </row>
    <row r="385" spans="17:23" x14ac:dyDescent="0.2">
      <c r="Q385" s="1">
        <v>382</v>
      </c>
      <c r="R385" s="1">
        <f t="shared" si="36"/>
        <v>500</v>
      </c>
      <c r="S385" s="1">
        <f t="shared" si="37"/>
        <v>500</v>
      </c>
      <c r="T385" s="1">
        <f t="shared" si="38"/>
        <v>500</v>
      </c>
      <c r="U385" s="1">
        <f t="shared" si="39"/>
        <v>2E-3</v>
      </c>
      <c r="V385" s="1">
        <f t="shared" si="35"/>
        <v>343.8</v>
      </c>
      <c r="W385" s="1">
        <f t="shared" si="40"/>
        <v>0.77200000000000057</v>
      </c>
    </row>
    <row r="386" spans="17:23" x14ac:dyDescent="0.2">
      <c r="Q386" s="1">
        <v>383</v>
      </c>
      <c r="R386" s="1">
        <f t="shared" si="36"/>
        <v>500</v>
      </c>
      <c r="S386" s="1">
        <f t="shared" si="37"/>
        <v>500</v>
      </c>
      <c r="T386" s="1">
        <f t="shared" si="38"/>
        <v>500</v>
      </c>
      <c r="U386" s="1">
        <f t="shared" si="39"/>
        <v>2E-3</v>
      </c>
      <c r="V386" s="1">
        <f t="shared" si="35"/>
        <v>344.7</v>
      </c>
      <c r="W386" s="1">
        <f t="shared" si="40"/>
        <v>0.77400000000000058</v>
      </c>
    </row>
    <row r="387" spans="17:23" x14ac:dyDescent="0.2">
      <c r="Q387" s="1">
        <v>384</v>
      </c>
      <c r="R387" s="1">
        <f t="shared" si="36"/>
        <v>500</v>
      </c>
      <c r="S387" s="1">
        <f t="shared" si="37"/>
        <v>500</v>
      </c>
      <c r="T387" s="1">
        <f t="shared" si="38"/>
        <v>500</v>
      </c>
      <c r="U387" s="1">
        <f t="shared" si="39"/>
        <v>2E-3</v>
      </c>
      <c r="V387" s="1">
        <f t="shared" ref="V387:V450" si="41">$K$12*Q387</f>
        <v>345.6</v>
      </c>
      <c r="W387" s="1">
        <f t="shared" si="40"/>
        <v>0.77600000000000058</v>
      </c>
    </row>
    <row r="388" spans="17:23" x14ac:dyDescent="0.2">
      <c r="Q388" s="1">
        <v>385</v>
      </c>
      <c r="R388" s="1">
        <f t="shared" ref="R388:R451" si="42">IF($K$18&lt;=Q388,R387-$K$8,IF($K$17&lt;Q388,$K$4,$K$3+$K$6*Q388))</f>
        <v>500</v>
      </c>
      <c r="S388" s="1">
        <f t="shared" ref="S388:S451" si="43">IF(R388&gt;=$K$4,$K$4,R388)</f>
        <v>500</v>
      </c>
      <c r="T388" s="1">
        <f t="shared" ref="T388:T451" si="44">IF(S388&lt;$K$3,0,S388)</f>
        <v>500</v>
      </c>
      <c r="U388" s="1">
        <f t="shared" ref="U388:U451" si="45">IFERROR(1/T388,0)</f>
        <v>2E-3</v>
      </c>
      <c r="V388" s="1">
        <f t="shared" si="41"/>
        <v>346.5</v>
      </c>
      <c r="W388" s="1">
        <f t="shared" si="40"/>
        <v>0.77800000000000058</v>
      </c>
    </row>
    <row r="389" spans="17:23" x14ac:dyDescent="0.2">
      <c r="Q389" s="1">
        <v>386</v>
      </c>
      <c r="R389" s="1">
        <f t="shared" si="42"/>
        <v>500</v>
      </c>
      <c r="S389" s="1">
        <f t="shared" si="43"/>
        <v>500</v>
      </c>
      <c r="T389" s="1">
        <f t="shared" si="44"/>
        <v>500</v>
      </c>
      <c r="U389" s="1">
        <f t="shared" si="45"/>
        <v>2E-3</v>
      </c>
      <c r="V389" s="1">
        <f t="shared" si="41"/>
        <v>347.40000000000003</v>
      </c>
      <c r="W389" s="1">
        <f t="shared" ref="W389:W452" si="46">W388+U389</f>
        <v>0.78000000000000058</v>
      </c>
    </row>
    <row r="390" spans="17:23" x14ac:dyDescent="0.2">
      <c r="Q390" s="1">
        <v>387</v>
      </c>
      <c r="R390" s="1">
        <f t="shared" si="42"/>
        <v>500</v>
      </c>
      <c r="S390" s="1">
        <f t="shared" si="43"/>
        <v>500</v>
      </c>
      <c r="T390" s="1">
        <f t="shared" si="44"/>
        <v>500</v>
      </c>
      <c r="U390" s="1">
        <f t="shared" si="45"/>
        <v>2E-3</v>
      </c>
      <c r="V390" s="1">
        <f t="shared" si="41"/>
        <v>348.3</v>
      </c>
      <c r="W390" s="1">
        <f t="shared" si="46"/>
        <v>0.78200000000000058</v>
      </c>
    </row>
    <row r="391" spans="17:23" x14ac:dyDescent="0.2">
      <c r="Q391" s="1">
        <v>388</v>
      </c>
      <c r="R391" s="1">
        <f t="shared" si="42"/>
        <v>500</v>
      </c>
      <c r="S391" s="1">
        <f t="shared" si="43"/>
        <v>500</v>
      </c>
      <c r="T391" s="1">
        <f t="shared" si="44"/>
        <v>500</v>
      </c>
      <c r="U391" s="1">
        <f t="shared" si="45"/>
        <v>2E-3</v>
      </c>
      <c r="V391" s="1">
        <f t="shared" si="41"/>
        <v>349.2</v>
      </c>
      <c r="W391" s="1">
        <f t="shared" si="46"/>
        <v>0.78400000000000059</v>
      </c>
    </row>
    <row r="392" spans="17:23" x14ac:dyDescent="0.2">
      <c r="Q392" s="1">
        <v>389</v>
      </c>
      <c r="R392" s="1">
        <f t="shared" si="42"/>
        <v>500</v>
      </c>
      <c r="S392" s="1">
        <f t="shared" si="43"/>
        <v>500</v>
      </c>
      <c r="T392" s="1">
        <f t="shared" si="44"/>
        <v>500</v>
      </c>
      <c r="U392" s="1">
        <f t="shared" si="45"/>
        <v>2E-3</v>
      </c>
      <c r="V392" s="1">
        <f t="shared" si="41"/>
        <v>350.1</v>
      </c>
      <c r="W392" s="1">
        <f t="shared" si="46"/>
        <v>0.78600000000000059</v>
      </c>
    </row>
    <row r="393" spans="17:23" x14ac:dyDescent="0.2">
      <c r="Q393" s="1">
        <v>390</v>
      </c>
      <c r="R393" s="1">
        <f t="shared" si="42"/>
        <v>500</v>
      </c>
      <c r="S393" s="1">
        <f t="shared" si="43"/>
        <v>500</v>
      </c>
      <c r="T393" s="1">
        <f t="shared" si="44"/>
        <v>500</v>
      </c>
      <c r="U393" s="1">
        <f t="shared" si="45"/>
        <v>2E-3</v>
      </c>
      <c r="V393" s="1">
        <f t="shared" si="41"/>
        <v>351</v>
      </c>
      <c r="W393" s="1">
        <f t="shared" si="46"/>
        <v>0.78800000000000059</v>
      </c>
    </row>
    <row r="394" spans="17:23" x14ac:dyDescent="0.2">
      <c r="Q394" s="1">
        <v>391</v>
      </c>
      <c r="R394" s="1">
        <f t="shared" si="42"/>
        <v>500</v>
      </c>
      <c r="S394" s="1">
        <f t="shared" si="43"/>
        <v>500</v>
      </c>
      <c r="T394" s="1">
        <f t="shared" si="44"/>
        <v>500</v>
      </c>
      <c r="U394" s="1">
        <f t="shared" si="45"/>
        <v>2E-3</v>
      </c>
      <c r="V394" s="1">
        <f t="shared" si="41"/>
        <v>351.90000000000003</v>
      </c>
      <c r="W394" s="1">
        <f t="shared" si="46"/>
        <v>0.79000000000000059</v>
      </c>
    </row>
    <row r="395" spans="17:23" x14ac:dyDescent="0.2">
      <c r="Q395" s="1">
        <v>392</v>
      </c>
      <c r="R395" s="1">
        <f t="shared" si="42"/>
        <v>500</v>
      </c>
      <c r="S395" s="1">
        <f t="shared" si="43"/>
        <v>500</v>
      </c>
      <c r="T395" s="1">
        <f t="shared" si="44"/>
        <v>500</v>
      </c>
      <c r="U395" s="1">
        <f t="shared" si="45"/>
        <v>2E-3</v>
      </c>
      <c r="V395" s="1">
        <f t="shared" si="41"/>
        <v>352.8</v>
      </c>
      <c r="W395" s="1">
        <f t="shared" si="46"/>
        <v>0.79200000000000059</v>
      </c>
    </row>
    <row r="396" spans="17:23" x14ac:dyDescent="0.2">
      <c r="Q396" s="1">
        <v>393</v>
      </c>
      <c r="R396" s="1">
        <f t="shared" si="42"/>
        <v>500</v>
      </c>
      <c r="S396" s="1">
        <f t="shared" si="43"/>
        <v>500</v>
      </c>
      <c r="T396" s="1">
        <f t="shared" si="44"/>
        <v>500</v>
      </c>
      <c r="U396" s="1">
        <f t="shared" si="45"/>
        <v>2E-3</v>
      </c>
      <c r="V396" s="1">
        <f t="shared" si="41"/>
        <v>353.7</v>
      </c>
      <c r="W396" s="1">
        <f t="shared" si="46"/>
        <v>0.79400000000000059</v>
      </c>
    </row>
    <row r="397" spans="17:23" x14ac:dyDescent="0.2">
      <c r="Q397" s="1">
        <v>394</v>
      </c>
      <c r="R397" s="1">
        <f t="shared" si="42"/>
        <v>500</v>
      </c>
      <c r="S397" s="1">
        <f t="shared" si="43"/>
        <v>500</v>
      </c>
      <c r="T397" s="1">
        <f t="shared" si="44"/>
        <v>500</v>
      </c>
      <c r="U397" s="1">
        <f t="shared" si="45"/>
        <v>2E-3</v>
      </c>
      <c r="V397" s="1">
        <f t="shared" si="41"/>
        <v>354.6</v>
      </c>
      <c r="W397" s="1">
        <f t="shared" si="46"/>
        <v>0.7960000000000006</v>
      </c>
    </row>
    <row r="398" spans="17:23" x14ac:dyDescent="0.2">
      <c r="Q398" s="1">
        <v>395</v>
      </c>
      <c r="R398" s="1">
        <f t="shared" si="42"/>
        <v>500</v>
      </c>
      <c r="S398" s="1">
        <f t="shared" si="43"/>
        <v>500</v>
      </c>
      <c r="T398" s="1">
        <f t="shared" si="44"/>
        <v>500</v>
      </c>
      <c r="U398" s="1">
        <f t="shared" si="45"/>
        <v>2E-3</v>
      </c>
      <c r="V398" s="1">
        <f t="shared" si="41"/>
        <v>355.5</v>
      </c>
      <c r="W398" s="1">
        <f t="shared" si="46"/>
        <v>0.7980000000000006</v>
      </c>
    </row>
    <row r="399" spans="17:23" x14ac:dyDescent="0.2">
      <c r="Q399" s="1">
        <v>396</v>
      </c>
      <c r="R399" s="1">
        <f t="shared" si="42"/>
        <v>500</v>
      </c>
      <c r="S399" s="1">
        <f t="shared" si="43"/>
        <v>500</v>
      </c>
      <c r="T399" s="1">
        <f t="shared" si="44"/>
        <v>500</v>
      </c>
      <c r="U399" s="1">
        <f t="shared" si="45"/>
        <v>2E-3</v>
      </c>
      <c r="V399" s="1">
        <f t="shared" si="41"/>
        <v>356.40000000000003</v>
      </c>
      <c r="W399" s="1">
        <f t="shared" si="46"/>
        <v>0.8000000000000006</v>
      </c>
    </row>
    <row r="400" spans="17:23" x14ac:dyDescent="0.2">
      <c r="Q400" s="1">
        <v>397</v>
      </c>
      <c r="R400" s="1">
        <f t="shared" si="42"/>
        <v>500</v>
      </c>
      <c r="S400" s="1">
        <f t="shared" si="43"/>
        <v>500</v>
      </c>
      <c r="T400" s="1">
        <f t="shared" si="44"/>
        <v>500</v>
      </c>
      <c r="U400" s="1">
        <f t="shared" si="45"/>
        <v>2E-3</v>
      </c>
      <c r="V400" s="1">
        <f t="shared" si="41"/>
        <v>357.3</v>
      </c>
      <c r="W400" s="1">
        <f t="shared" si="46"/>
        <v>0.8020000000000006</v>
      </c>
    </row>
    <row r="401" spans="17:23" x14ac:dyDescent="0.2">
      <c r="Q401" s="1">
        <v>398</v>
      </c>
      <c r="R401" s="1">
        <f t="shared" si="42"/>
        <v>500</v>
      </c>
      <c r="S401" s="1">
        <f t="shared" si="43"/>
        <v>500</v>
      </c>
      <c r="T401" s="1">
        <f t="shared" si="44"/>
        <v>500</v>
      </c>
      <c r="U401" s="1">
        <f t="shared" si="45"/>
        <v>2E-3</v>
      </c>
      <c r="V401" s="1">
        <f t="shared" si="41"/>
        <v>358.2</v>
      </c>
      <c r="W401" s="1">
        <f t="shared" si="46"/>
        <v>0.8040000000000006</v>
      </c>
    </row>
    <row r="402" spans="17:23" x14ac:dyDescent="0.2">
      <c r="Q402" s="1">
        <v>399</v>
      </c>
      <c r="R402" s="1">
        <f t="shared" si="42"/>
        <v>500</v>
      </c>
      <c r="S402" s="1">
        <f t="shared" si="43"/>
        <v>500</v>
      </c>
      <c r="T402" s="1">
        <f t="shared" si="44"/>
        <v>500</v>
      </c>
      <c r="U402" s="1">
        <f t="shared" si="45"/>
        <v>2E-3</v>
      </c>
      <c r="V402" s="1">
        <f t="shared" si="41"/>
        <v>359.1</v>
      </c>
      <c r="W402" s="1">
        <f t="shared" si="46"/>
        <v>0.8060000000000006</v>
      </c>
    </row>
    <row r="403" spans="17:23" x14ac:dyDescent="0.2">
      <c r="Q403" s="1">
        <v>400</v>
      </c>
      <c r="R403" s="1">
        <f t="shared" si="42"/>
        <v>-2500</v>
      </c>
      <c r="S403" s="1">
        <f t="shared" si="43"/>
        <v>-2500</v>
      </c>
      <c r="T403" s="1">
        <f t="shared" si="44"/>
        <v>0</v>
      </c>
      <c r="U403" s="1">
        <f t="shared" si="45"/>
        <v>0</v>
      </c>
      <c r="V403" s="1">
        <f t="shared" si="41"/>
        <v>360</v>
      </c>
      <c r="W403" s="1">
        <f t="shared" si="46"/>
        <v>0.8060000000000006</v>
      </c>
    </row>
    <row r="404" spans="17:23" x14ac:dyDescent="0.2">
      <c r="Q404" s="1">
        <v>401</v>
      </c>
      <c r="R404" s="1">
        <f t="shared" si="42"/>
        <v>-5500</v>
      </c>
      <c r="S404" s="1">
        <f t="shared" si="43"/>
        <v>-5500</v>
      </c>
      <c r="T404" s="1">
        <f t="shared" si="44"/>
        <v>0</v>
      </c>
      <c r="U404" s="1">
        <f t="shared" si="45"/>
        <v>0</v>
      </c>
      <c r="V404" s="1">
        <f t="shared" si="41"/>
        <v>360.90000000000003</v>
      </c>
      <c r="W404" s="1">
        <f t="shared" si="46"/>
        <v>0.8060000000000006</v>
      </c>
    </row>
    <row r="405" spans="17:23" x14ac:dyDescent="0.2">
      <c r="Q405" s="1">
        <v>402</v>
      </c>
      <c r="R405" s="1">
        <f t="shared" si="42"/>
        <v>-8500</v>
      </c>
      <c r="S405" s="1">
        <f t="shared" si="43"/>
        <v>-8500</v>
      </c>
      <c r="T405" s="1">
        <f t="shared" si="44"/>
        <v>0</v>
      </c>
      <c r="U405" s="1">
        <f t="shared" si="45"/>
        <v>0</v>
      </c>
      <c r="V405" s="1">
        <f t="shared" si="41"/>
        <v>361.8</v>
      </c>
      <c r="W405" s="1">
        <f t="shared" si="46"/>
        <v>0.8060000000000006</v>
      </c>
    </row>
    <row r="406" spans="17:23" x14ac:dyDescent="0.2">
      <c r="Q406" s="1">
        <v>403</v>
      </c>
      <c r="R406" s="1">
        <f t="shared" si="42"/>
        <v>-11500</v>
      </c>
      <c r="S406" s="1">
        <f t="shared" si="43"/>
        <v>-11500</v>
      </c>
      <c r="T406" s="1">
        <f t="shared" si="44"/>
        <v>0</v>
      </c>
      <c r="U406" s="1">
        <f t="shared" si="45"/>
        <v>0</v>
      </c>
      <c r="V406" s="1">
        <f t="shared" si="41"/>
        <v>362.7</v>
      </c>
      <c r="W406" s="1">
        <f t="shared" si="46"/>
        <v>0.8060000000000006</v>
      </c>
    </row>
    <row r="407" spans="17:23" x14ac:dyDescent="0.2">
      <c r="Q407" s="1">
        <v>404</v>
      </c>
      <c r="R407" s="1">
        <f t="shared" si="42"/>
        <v>-14500</v>
      </c>
      <c r="S407" s="1">
        <f t="shared" si="43"/>
        <v>-14500</v>
      </c>
      <c r="T407" s="1">
        <f t="shared" si="44"/>
        <v>0</v>
      </c>
      <c r="U407" s="1">
        <f t="shared" si="45"/>
        <v>0</v>
      </c>
      <c r="V407" s="1">
        <f t="shared" si="41"/>
        <v>363.6</v>
      </c>
      <c r="W407" s="1">
        <f t="shared" si="46"/>
        <v>0.8060000000000006</v>
      </c>
    </row>
    <row r="408" spans="17:23" x14ac:dyDescent="0.2">
      <c r="Q408" s="1">
        <v>405</v>
      </c>
      <c r="R408" s="1">
        <f t="shared" si="42"/>
        <v>-17500</v>
      </c>
      <c r="S408" s="1">
        <f t="shared" si="43"/>
        <v>-17500</v>
      </c>
      <c r="T408" s="1">
        <f t="shared" si="44"/>
        <v>0</v>
      </c>
      <c r="U408" s="1">
        <f t="shared" si="45"/>
        <v>0</v>
      </c>
      <c r="V408" s="1">
        <f t="shared" si="41"/>
        <v>364.5</v>
      </c>
      <c r="W408" s="1">
        <f t="shared" si="46"/>
        <v>0.8060000000000006</v>
      </c>
    </row>
    <row r="409" spans="17:23" x14ac:dyDescent="0.2">
      <c r="Q409" s="1">
        <v>406</v>
      </c>
      <c r="R409" s="1">
        <f t="shared" si="42"/>
        <v>-20500</v>
      </c>
      <c r="S409" s="1">
        <f t="shared" si="43"/>
        <v>-20500</v>
      </c>
      <c r="T409" s="1">
        <f t="shared" si="44"/>
        <v>0</v>
      </c>
      <c r="U409" s="1">
        <f t="shared" si="45"/>
        <v>0</v>
      </c>
      <c r="V409" s="1">
        <f t="shared" si="41"/>
        <v>365.40000000000003</v>
      </c>
      <c r="W409" s="1">
        <f t="shared" si="46"/>
        <v>0.8060000000000006</v>
      </c>
    </row>
    <row r="410" spans="17:23" x14ac:dyDescent="0.2">
      <c r="Q410" s="1">
        <v>407</v>
      </c>
      <c r="R410" s="1">
        <f t="shared" si="42"/>
        <v>-23500</v>
      </c>
      <c r="S410" s="1">
        <f t="shared" si="43"/>
        <v>-23500</v>
      </c>
      <c r="T410" s="1">
        <f t="shared" si="44"/>
        <v>0</v>
      </c>
      <c r="U410" s="1">
        <f t="shared" si="45"/>
        <v>0</v>
      </c>
      <c r="V410" s="1">
        <f t="shared" si="41"/>
        <v>366.3</v>
      </c>
      <c r="W410" s="1">
        <f t="shared" si="46"/>
        <v>0.8060000000000006</v>
      </c>
    </row>
    <row r="411" spans="17:23" x14ac:dyDescent="0.2">
      <c r="Q411" s="1">
        <v>408</v>
      </c>
      <c r="R411" s="1">
        <f t="shared" si="42"/>
        <v>-26500</v>
      </c>
      <c r="S411" s="1">
        <f t="shared" si="43"/>
        <v>-26500</v>
      </c>
      <c r="T411" s="1">
        <f t="shared" si="44"/>
        <v>0</v>
      </c>
      <c r="U411" s="1">
        <f t="shared" si="45"/>
        <v>0</v>
      </c>
      <c r="V411" s="1">
        <f t="shared" si="41"/>
        <v>367.2</v>
      </c>
      <c r="W411" s="1">
        <f t="shared" si="46"/>
        <v>0.8060000000000006</v>
      </c>
    </row>
    <row r="412" spans="17:23" x14ac:dyDescent="0.2">
      <c r="Q412" s="1">
        <v>409</v>
      </c>
      <c r="R412" s="1">
        <f t="shared" si="42"/>
        <v>-29500</v>
      </c>
      <c r="S412" s="1">
        <f t="shared" si="43"/>
        <v>-29500</v>
      </c>
      <c r="T412" s="1">
        <f t="shared" si="44"/>
        <v>0</v>
      </c>
      <c r="U412" s="1">
        <f t="shared" si="45"/>
        <v>0</v>
      </c>
      <c r="V412" s="1">
        <f t="shared" si="41"/>
        <v>368.1</v>
      </c>
      <c r="W412" s="1">
        <f t="shared" si="46"/>
        <v>0.8060000000000006</v>
      </c>
    </row>
    <row r="413" spans="17:23" x14ac:dyDescent="0.2">
      <c r="Q413" s="1">
        <v>410</v>
      </c>
      <c r="R413" s="1">
        <f t="shared" si="42"/>
        <v>-32500</v>
      </c>
      <c r="S413" s="1">
        <f t="shared" si="43"/>
        <v>-32500</v>
      </c>
      <c r="T413" s="1">
        <f t="shared" si="44"/>
        <v>0</v>
      </c>
      <c r="U413" s="1">
        <f t="shared" si="45"/>
        <v>0</v>
      </c>
      <c r="V413" s="1">
        <f t="shared" si="41"/>
        <v>369</v>
      </c>
      <c r="W413" s="1">
        <f t="shared" si="46"/>
        <v>0.8060000000000006</v>
      </c>
    </row>
    <row r="414" spans="17:23" x14ac:dyDescent="0.2">
      <c r="Q414" s="1">
        <v>411</v>
      </c>
      <c r="R414" s="1">
        <f t="shared" si="42"/>
        <v>-35500</v>
      </c>
      <c r="S414" s="1">
        <f t="shared" si="43"/>
        <v>-35500</v>
      </c>
      <c r="T414" s="1">
        <f t="shared" si="44"/>
        <v>0</v>
      </c>
      <c r="U414" s="1">
        <f t="shared" si="45"/>
        <v>0</v>
      </c>
      <c r="V414" s="1">
        <f t="shared" si="41"/>
        <v>369.90000000000003</v>
      </c>
      <c r="W414" s="1">
        <f t="shared" si="46"/>
        <v>0.8060000000000006</v>
      </c>
    </row>
    <row r="415" spans="17:23" x14ac:dyDescent="0.2">
      <c r="Q415" s="1">
        <v>412</v>
      </c>
      <c r="R415" s="1">
        <f t="shared" si="42"/>
        <v>-38500</v>
      </c>
      <c r="S415" s="1">
        <f t="shared" si="43"/>
        <v>-38500</v>
      </c>
      <c r="T415" s="1">
        <f t="shared" si="44"/>
        <v>0</v>
      </c>
      <c r="U415" s="1">
        <f t="shared" si="45"/>
        <v>0</v>
      </c>
      <c r="V415" s="1">
        <f t="shared" si="41"/>
        <v>370.8</v>
      </c>
      <c r="W415" s="1">
        <f t="shared" si="46"/>
        <v>0.8060000000000006</v>
      </c>
    </row>
    <row r="416" spans="17:23" x14ac:dyDescent="0.2">
      <c r="Q416" s="1">
        <v>413</v>
      </c>
      <c r="R416" s="1">
        <f t="shared" si="42"/>
        <v>-41500</v>
      </c>
      <c r="S416" s="1">
        <f t="shared" si="43"/>
        <v>-41500</v>
      </c>
      <c r="T416" s="1">
        <f t="shared" si="44"/>
        <v>0</v>
      </c>
      <c r="U416" s="1">
        <f t="shared" si="45"/>
        <v>0</v>
      </c>
      <c r="V416" s="1">
        <f t="shared" si="41"/>
        <v>371.7</v>
      </c>
      <c r="W416" s="1">
        <f t="shared" si="46"/>
        <v>0.8060000000000006</v>
      </c>
    </row>
    <row r="417" spans="17:23" x14ac:dyDescent="0.2">
      <c r="Q417" s="1">
        <v>414</v>
      </c>
      <c r="R417" s="1">
        <f t="shared" si="42"/>
        <v>-44500</v>
      </c>
      <c r="S417" s="1">
        <f t="shared" si="43"/>
        <v>-44500</v>
      </c>
      <c r="T417" s="1">
        <f t="shared" si="44"/>
        <v>0</v>
      </c>
      <c r="U417" s="1">
        <f t="shared" si="45"/>
        <v>0</v>
      </c>
      <c r="V417" s="1">
        <f t="shared" si="41"/>
        <v>372.6</v>
      </c>
      <c r="W417" s="1">
        <f t="shared" si="46"/>
        <v>0.8060000000000006</v>
      </c>
    </row>
    <row r="418" spans="17:23" x14ac:dyDescent="0.2">
      <c r="Q418" s="1">
        <v>415</v>
      </c>
      <c r="R418" s="1">
        <f t="shared" si="42"/>
        <v>-47500</v>
      </c>
      <c r="S418" s="1">
        <f t="shared" si="43"/>
        <v>-47500</v>
      </c>
      <c r="T418" s="1">
        <f t="shared" si="44"/>
        <v>0</v>
      </c>
      <c r="U418" s="1">
        <f t="shared" si="45"/>
        <v>0</v>
      </c>
      <c r="V418" s="1">
        <f t="shared" si="41"/>
        <v>373.5</v>
      </c>
      <c r="W418" s="1">
        <f t="shared" si="46"/>
        <v>0.8060000000000006</v>
      </c>
    </row>
    <row r="419" spans="17:23" x14ac:dyDescent="0.2">
      <c r="Q419" s="1">
        <v>416</v>
      </c>
      <c r="R419" s="1">
        <f t="shared" si="42"/>
        <v>-50500</v>
      </c>
      <c r="S419" s="1">
        <f t="shared" si="43"/>
        <v>-50500</v>
      </c>
      <c r="T419" s="1">
        <f t="shared" si="44"/>
        <v>0</v>
      </c>
      <c r="U419" s="1">
        <f t="shared" si="45"/>
        <v>0</v>
      </c>
      <c r="V419" s="1">
        <f t="shared" si="41"/>
        <v>374.40000000000003</v>
      </c>
      <c r="W419" s="1">
        <f t="shared" si="46"/>
        <v>0.8060000000000006</v>
      </c>
    </row>
    <row r="420" spans="17:23" x14ac:dyDescent="0.2">
      <c r="Q420" s="1">
        <v>417</v>
      </c>
      <c r="R420" s="1">
        <f t="shared" si="42"/>
        <v>-53500</v>
      </c>
      <c r="S420" s="1">
        <f t="shared" si="43"/>
        <v>-53500</v>
      </c>
      <c r="T420" s="1">
        <f t="shared" si="44"/>
        <v>0</v>
      </c>
      <c r="U420" s="1">
        <f t="shared" si="45"/>
        <v>0</v>
      </c>
      <c r="V420" s="1">
        <f t="shared" si="41"/>
        <v>375.3</v>
      </c>
      <c r="W420" s="1">
        <f t="shared" si="46"/>
        <v>0.8060000000000006</v>
      </c>
    </row>
    <row r="421" spans="17:23" x14ac:dyDescent="0.2">
      <c r="Q421" s="1">
        <v>418</v>
      </c>
      <c r="R421" s="1">
        <f t="shared" si="42"/>
        <v>-56500</v>
      </c>
      <c r="S421" s="1">
        <f t="shared" si="43"/>
        <v>-56500</v>
      </c>
      <c r="T421" s="1">
        <f t="shared" si="44"/>
        <v>0</v>
      </c>
      <c r="U421" s="1">
        <f t="shared" si="45"/>
        <v>0</v>
      </c>
      <c r="V421" s="1">
        <f t="shared" si="41"/>
        <v>376.2</v>
      </c>
      <c r="W421" s="1">
        <f t="shared" si="46"/>
        <v>0.8060000000000006</v>
      </c>
    </row>
    <row r="422" spans="17:23" x14ac:dyDescent="0.2">
      <c r="Q422" s="1">
        <v>419</v>
      </c>
      <c r="R422" s="1">
        <f t="shared" si="42"/>
        <v>-59500</v>
      </c>
      <c r="S422" s="1">
        <f t="shared" si="43"/>
        <v>-59500</v>
      </c>
      <c r="T422" s="1">
        <f t="shared" si="44"/>
        <v>0</v>
      </c>
      <c r="U422" s="1">
        <f t="shared" si="45"/>
        <v>0</v>
      </c>
      <c r="V422" s="1">
        <f t="shared" si="41"/>
        <v>377.1</v>
      </c>
      <c r="W422" s="1">
        <f t="shared" si="46"/>
        <v>0.8060000000000006</v>
      </c>
    </row>
    <row r="423" spans="17:23" x14ac:dyDescent="0.2">
      <c r="Q423" s="1">
        <v>420</v>
      </c>
      <c r="R423" s="1">
        <f t="shared" si="42"/>
        <v>-62500</v>
      </c>
      <c r="S423" s="1">
        <f t="shared" si="43"/>
        <v>-62500</v>
      </c>
      <c r="T423" s="1">
        <f t="shared" si="44"/>
        <v>0</v>
      </c>
      <c r="U423" s="1">
        <f t="shared" si="45"/>
        <v>0</v>
      </c>
      <c r="V423" s="1">
        <f t="shared" si="41"/>
        <v>378</v>
      </c>
      <c r="W423" s="1">
        <f t="shared" si="46"/>
        <v>0.8060000000000006</v>
      </c>
    </row>
    <row r="424" spans="17:23" x14ac:dyDescent="0.2">
      <c r="Q424" s="1">
        <v>421</v>
      </c>
      <c r="R424" s="1">
        <f t="shared" si="42"/>
        <v>-65500</v>
      </c>
      <c r="S424" s="1">
        <f t="shared" si="43"/>
        <v>-65500</v>
      </c>
      <c r="T424" s="1">
        <f t="shared" si="44"/>
        <v>0</v>
      </c>
      <c r="U424" s="1">
        <f t="shared" si="45"/>
        <v>0</v>
      </c>
      <c r="V424" s="1">
        <f t="shared" si="41"/>
        <v>378.90000000000003</v>
      </c>
      <c r="W424" s="1">
        <f t="shared" si="46"/>
        <v>0.8060000000000006</v>
      </c>
    </row>
    <row r="425" spans="17:23" x14ac:dyDescent="0.2">
      <c r="Q425" s="1">
        <v>422</v>
      </c>
      <c r="R425" s="1">
        <f t="shared" si="42"/>
        <v>-68500</v>
      </c>
      <c r="S425" s="1">
        <f t="shared" si="43"/>
        <v>-68500</v>
      </c>
      <c r="T425" s="1">
        <f t="shared" si="44"/>
        <v>0</v>
      </c>
      <c r="U425" s="1">
        <f t="shared" si="45"/>
        <v>0</v>
      </c>
      <c r="V425" s="1">
        <f t="shared" si="41"/>
        <v>379.8</v>
      </c>
      <c r="W425" s="1">
        <f t="shared" si="46"/>
        <v>0.8060000000000006</v>
      </c>
    </row>
    <row r="426" spans="17:23" x14ac:dyDescent="0.2">
      <c r="Q426" s="1">
        <v>423</v>
      </c>
      <c r="R426" s="1">
        <f t="shared" si="42"/>
        <v>-71500</v>
      </c>
      <c r="S426" s="1">
        <f t="shared" si="43"/>
        <v>-71500</v>
      </c>
      <c r="T426" s="1">
        <f t="shared" si="44"/>
        <v>0</v>
      </c>
      <c r="U426" s="1">
        <f t="shared" si="45"/>
        <v>0</v>
      </c>
      <c r="V426" s="1">
        <f t="shared" si="41"/>
        <v>380.7</v>
      </c>
      <c r="W426" s="1">
        <f t="shared" si="46"/>
        <v>0.8060000000000006</v>
      </c>
    </row>
    <row r="427" spans="17:23" x14ac:dyDescent="0.2">
      <c r="Q427" s="1">
        <v>424</v>
      </c>
      <c r="R427" s="1">
        <f t="shared" si="42"/>
        <v>-74500</v>
      </c>
      <c r="S427" s="1">
        <f t="shared" si="43"/>
        <v>-74500</v>
      </c>
      <c r="T427" s="1">
        <f t="shared" si="44"/>
        <v>0</v>
      </c>
      <c r="U427" s="1">
        <f t="shared" si="45"/>
        <v>0</v>
      </c>
      <c r="V427" s="1">
        <f t="shared" si="41"/>
        <v>381.6</v>
      </c>
      <c r="W427" s="1">
        <f t="shared" si="46"/>
        <v>0.8060000000000006</v>
      </c>
    </row>
    <row r="428" spans="17:23" x14ac:dyDescent="0.2">
      <c r="Q428" s="1">
        <v>425</v>
      </c>
      <c r="R428" s="1">
        <f t="shared" si="42"/>
        <v>-77500</v>
      </c>
      <c r="S428" s="1">
        <f t="shared" si="43"/>
        <v>-77500</v>
      </c>
      <c r="T428" s="1">
        <f t="shared" si="44"/>
        <v>0</v>
      </c>
      <c r="U428" s="1">
        <f t="shared" si="45"/>
        <v>0</v>
      </c>
      <c r="V428" s="1">
        <f t="shared" si="41"/>
        <v>382.5</v>
      </c>
      <c r="W428" s="1">
        <f t="shared" si="46"/>
        <v>0.8060000000000006</v>
      </c>
    </row>
    <row r="429" spans="17:23" x14ac:dyDescent="0.2">
      <c r="Q429" s="1">
        <v>426</v>
      </c>
      <c r="R429" s="1">
        <f t="shared" si="42"/>
        <v>-80500</v>
      </c>
      <c r="S429" s="1">
        <f t="shared" si="43"/>
        <v>-80500</v>
      </c>
      <c r="T429" s="1">
        <f t="shared" si="44"/>
        <v>0</v>
      </c>
      <c r="U429" s="1">
        <f t="shared" si="45"/>
        <v>0</v>
      </c>
      <c r="V429" s="1">
        <f t="shared" si="41"/>
        <v>383.40000000000003</v>
      </c>
      <c r="W429" s="1">
        <f t="shared" si="46"/>
        <v>0.8060000000000006</v>
      </c>
    </row>
    <row r="430" spans="17:23" x14ac:dyDescent="0.2">
      <c r="Q430" s="1">
        <v>427</v>
      </c>
      <c r="R430" s="1">
        <f t="shared" si="42"/>
        <v>-83500</v>
      </c>
      <c r="S430" s="1">
        <f t="shared" si="43"/>
        <v>-83500</v>
      </c>
      <c r="T430" s="1">
        <f t="shared" si="44"/>
        <v>0</v>
      </c>
      <c r="U430" s="1">
        <f t="shared" si="45"/>
        <v>0</v>
      </c>
      <c r="V430" s="1">
        <f t="shared" si="41"/>
        <v>384.3</v>
      </c>
      <c r="W430" s="1">
        <f t="shared" si="46"/>
        <v>0.8060000000000006</v>
      </c>
    </row>
    <row r="431" spans="17:23" x14ac:dyDescent="0.2">
      <c r="Q431" s="1">
        <v>428</v>
      </c>
      <c r="R431" s="1">
        <f t="shared" si="42"/>
        <v>-86500</v>
      </c>
      <c r="S431" s="1">
        <f t="shared" si="43"/>
        <v>-86500</v>
      </c>
      <c r="T431" s="1">
        <f t="shared" si="44"/>
        <v>0</v>
      </c>
      <c r="U431" s="1">
        <f t="shared" si="45"/>
        <v>0</v>
      </c>
      <c r="V431" s="1">
        <f t="shared" si="41"/>
        <v>385.2</v>
      </c>
      <c r="W431" s="1">
        <f t="shared" si="46"/>
        <v>0.8060000000000006</v>
      </c>
    </row>
    <row r="432" spans="17:23" x14ac:dyDescent="0.2">
      <c r="Q432" s="1">
        <v>429</v>
      </c>
      <c r="R432" s="1">
        <f t="shared" si="42"/>
        <v>-89500</v>
      </c>
      <c r="S432" s="1">
        <f t="shared" si="43"/>
        <v>-89500</v>
      </c>
      <c r="T432" s="1">
        <f t="shared" si="44"/>
        <v>0</v>
      </c>
      <c r="U432" s="1">
        <f t="shared" si="45"/>
        <v>0</v>
      </c>
      <c r="V432" s="1">
        <f t="shared" si="41"/>
        <v>386.1</v>
      </c>
      <c r="W432" s="1">
        <f t="shared" si="46"/>
        <v>0.8060000000000006</v>
      </c>
    </row>
    <row r="433" spans="17:23" x14ac:dyDescent="0.2">
      <c r="Q433" s="1">
        <v>430</v>
      </c>
      <c r="R433" s="1">
        <f t="shared" si="42"/>
        <v>-92500</v>
      </c>
      <c r="S433" s="1">
        <f t="shared" si="43"/>
        <v>-92500</v>
      </c>
      <c r="T433" s="1">
        <f t="shared" si="44"/>
        <v>0</v>
      </c>
      <c r="U433" s="1">
        <f t="shared" si="45"/>
        <v>0</v>
      </c>
      <c r="V433" s="1">
        <f t="shared" si="41"/>
        <v>387</v>
      </c>
      <c r="W433" s="1">
        <f t="shared" si="46"/>
        <v>0.8060000000000006</v>
      </c>
    </row>
    <row r="434" spans="17:23" x14ac:dyDescent="0.2">
      <c r="Q434" s="1">
        <v>431</v>
      </c>
      <c r="R434" s="1">
        <f t="shared" si="42"/>
        <v>-95500</v>
      </c>
      <c r="S434" s="1">
        <f t="shared" si="43"/>
        <v>-95500</v>
      </c>
      <c r="T434" s="1">
        <f t="shared" si="44"/>
        <v>0</v>
      </c>
      <c r="U434" s="1">
        <f t="shared" si="45"/>
        <v>0</v>
      </c>
      <c r="V434" s="1">
        <f t="shared" si="41"/>
        <v>387.90000000000003</v>
      </c>
      <c r="W434" s="1">
        <f t="shared" si="46"/>
        <v>0.8060000000000006</v>
      </c>
    </row>
    <row r="435" spans="17:23" x14ac:dyDescent="0.2">
      <c r="Q435" s="1">
        <v>432</v>
      </c>
      <c r="R435" s="1">
        <f t="shared" si="42"/>
        <v>-98500</v>
      </c>
      <c r="S435" s="1">
        <f t="shared" si="43"/>
        <v>-98500</v>
      </c>
      <c r="T435" s="1">
        <f t="shared" si="44"/>
        <v>0</v>
      </c>
      <c r="U435" s="1">
        <f t="shared" si="45"/>
        <v>0</v>
      </c>
      <c r="V435" s="1">
        <f t="shared" si="41"/>
        <v>388.8</v>
      </c>
      <c r="W435" s="1">
        <f t="shared" si="46"/>
        <v>0.8060000000000006</v>
      </c>
    </row>
    <row r="436" spans="17:23" x14ac:dyDescent="0.2">
      <c r="Q436" s="1">
        <v>433</v>
      </c>
      <c r="R436" s="1">
        <f t="shared" si="42"/>
        <v>-101500</v>
      </c>
      <c r="S436" s="1">
        <f t="shared" si="43"/>
        <v>-101500</v>
      </c>
      <c r="T436" s="1">
        <f t="shared" si="44"/>
        <v>0</v>
      </c>
      <c r="U436" s="1">
        <f t="shared" si="45"/>
        <v>0</v>
      </c>
      <c r="V436" s="1">
        <f t="shared" si="41"/>
        <v>389.7</v>
      </c>
      <c r="W436" s="1">
        <f t="shared" si="46"/>
        <v>0.8060000000000006</v>
      </c>
    </row>
    <row r="437" spans="17:23" x14ac:dyDescent="0.2">
      <c r="Q437" s="1">
        <v>434</v>
      </c>
      <c r="R437" s="1">
        <f t="shared" si="42"/>
        <v>-104500</v>
      </c>
      <c r="S437" s="1">
        <f t="shared" si="43"/>
        <v>-104500</v>
      </c>
      <c r="T437" s="1">
        <f t="shared" si="44"/>
        <v>0</v>
      </c>
      <c r="U437" s="1">
        <f t="shared" si="45"/>
        <v>0</v>
      </c>
      <c r="V437" s="1">
        <f t="shared" si="41"/>
        <v>390.6</v>
      </c>
      <c r="W437" s="1">
        <f t="shared" si="46"/>
        <v>0.8060000000000006</v>
      </c>
    </row>
    <row r="438" spans="17:23" x14ac:dyDescent="0.2">
      <c r="Q438" s="1">
        <v>435</v>
      </c>
      <c r="R438" s="1">
        <f t="shared" si="42"/>
        <v>-107500</v>
      </c>
      <c r="S438" s="1">
        <f t="shared" si="43"/>
        <v>-107500</v>
      </c>
      <c r="T438" s="1">
        <f t="shared" si="44"/>
        <v>0</v>
      </c>
      <c r="U438" s="1">
        <f t="shared" si="45"/>
        <v>0</v>
      </c>
      <c r="V438" s="1">
        <f t="shared" si="41"/>
        <v>391.5</v>
      </c>
      <c r="W438" s="1">
        <f t="shared" si="46"/>
        <v>0.8060000000000006</v>
      </c>
    </row>
    <row r="439" spans="17:23" x14ac:dyDescent="0.2">
      <c r="Q439" s="1">
        <v>436</v>
      </c>
      <c r="R439" s="1">
        <f t="shared" si="42"/>
        <v>-110500</v>
      </c>
      <c r="S439" s="1">
        <f t="shared" si="43"/>
        <v>-110500</v>
      </c>
      <c r="T439" s="1">
        <f t="shared" si="44"/>
        <v>0</v>
      </c>
      <c r="U439" s="1">
        <f t="shared" si="45"/>
        <v>0</v>
      </c>
      <c r="V439" s="1">
        <f t="shared" si="41"/>
        <v>392.40000000000003</v>
      </c>
      <c r="W439" s="1">
        <f t="shared" si="46"/>
        <v>0.8060000000000006</v>
      </c>
    </row>
    <row r="440" spans="17:23" x14ac:dyDescent="0.2">
      <c r="Q440" s="1">
        <v>437</v>
      </c>
      <c r="R440" s="1">
        <f t="shared" si="42"/>
        <v>-113500</v>
      </c>
      <c r="S440" s="1">
        <f t="shared" si="43"/>
        <v>-113500</v>
      </c>
      <c r="T440" s="1">
        <f t="shared" si="44"/>
        <v>0</v>
      </c>
      <c r="U440" s="1">
        <f t="shared" si="45"/>
        <v>0</v>
      </c>
      <c r="V440" s="1">
        <f t="shared" si="41"/>
        <v>393.3</v>
      </c>
      <c r="W440" s="1">
        <f t="shared" si="46"/>
        <v>0.8060000000000006</v>
      </c>
    </row>
    <row r="441" spans="17:23" x14ac:dyDescent="0.2">
      <c r="Q441" s="1">
        <v>438</v>
      </c>
      <c r="R441" s="1">
        <f t="shared" si="42"/>
        <v>-116500</v>
      </c>
      <c r="S441" s="1">
        <f t="shared" si="43"/>
        <v>-116500</v>
      </c>
      <c r="T441" s="1">
        <f t="shared" si="44"/>
        <v>0</v>
      </c>
      <c r="U441" s="1">
        <f t="shared" si="45"/>
        <v>0</v>
      </c>
      <c r="V441" s="1">
        <f t="shared" si="41"/>
        <v>394.2</v>
      </c>
      <c r="W441" s="1">
        <f t="shared" si="46"/>
        <v>0.8060000000000006</v>
      </c>
    </row>
    <row r="442" spans="17:23" x14ac:dyDescent="0.2">
      <c r="Q442" s="1">
        <v>439</v>
      </c>
      <c r="R442" s="1">
        <f t="shared" si="42"/>
        <v>-119500</v>
      </c>
      <c r="S442" s="1">
        <f t="shared" si="43"/>
        <v>-119500</v>
      </c>
      <c r="T442" s="1">
        <f t="shared" si="44"/>
        <v>0</v>
      </c>
      <c r="U442" s="1">
        <f t="shared" si="45"/>
        <v>0</v>
      </c>
      <c r="V442" s="1">
        <f t="shared" si="41"/>
        <v>395.1</v>
      </c>
      <c r="W442" s="1">
        <f t="shared" si="46"/>
        <v>0.8060000000000006</v>
      </c>
    </row>
    <row r="443" spans="17:23" x14ac:dyDescent="0.2">
      <c r="Q443" s="1">
        <v>440</v>
      </c>
      <c r="R443" s="1">
        <f t="shared" si="42"/>
        <v>-122500</v>
      </c>
      <c r="S443" s="1">
        <f t="shared" si="43"/>
        <v>-122500</v>
      </c>
      <c r="T443" s="1">
        <f t="shared" si="44"/>
        <v>0</v>
      </c>
      <c r="U443" s="1">
        <f t="shared" si="45"/>
        <v>0</v>
      </c>
      <c r="V443" s="1">
        <f t="shared" si="41"/>
        <v>396</v>
      </c>
      <c r="W443" s="1">
        <f t="shared" si="46"/>
        <v>0.8060000000000006</v>
      </c>
    </row>
    <row r="444" spans="17:23" x14ac:dyDescent="0.2">
      <c r="Q444" s="1">
        <v>441</v>
      </c>
      <c r="R444" s="1">
        <f t="shared" si="42"/>
        <v>-125500</v>
      </c>
      <c r="S444" s="1">
        <f t="shared" si="43"/>
        <v>-125500</v>
      </c>
      <c r="T444" s="1">
        <f t="shared" si="44"/>
        <v>0</v>
      </c>
      <c r="U444" s="1">
        <f t="shared" si="45"/>
        <v>0</v>
      </c>
      <c r="V444" s="1">
        <f t="shared" si="41"/>
        <v>396.90000000000003</v>
      </c>
      <c r="W444" s="1">
        <f t="shared" si="46"/>
        <v>0.8060000000000006</v>
      </c>
    </row>
    <row r="445" spans="17:23" x14ac:dyDescent="0.2">
      <c r="Q445" s="1">
        <v>442</v>
      </c>
      <c r="R445" s="1">
        <f t="shared" si="42"/>
        <v>-128500</v>
      </c>
      <c r="S445" s="1">
        <f t="shared" si="43"/>
        <v>-128500</v>
      </c>
      <c r="T445" s="1">
        <f t="shared" si="44"/>
        <v>0</v>
      </c>
      <c r="U445" s="1">
        <f t="shared" si="45"/>
        <v>0</v>
      </c>
      <c r="V445" s="1">
        <f t="shared" si="41"/>
        <v>397.8</v>
      </c>
      <c r="W445" s="1">
        <f t="shared" si="46"/>
        <v>0.8060000000000006</v>
      </c>
    </row>
    <row r="446" spans="17:23" x14ac:dyDescent="0.2">
      <c r="Q446" s="1">
        <v>443</v>
      </c>
      <c r="R446" s="1">
        <f t="shared" si="42"/>
        <v>-131500</v>
      </c>
      <c r="S446" s="1">
        <f t="shared" si="43"/>
        <v>-131500</v>
      </c>
      <c r="T446" s="1">
        <f t="shared" si="44"/>
        <v>0</v>
      </c>
      <c r="U446" s="1">
        <f t="shared" si="45"/>
        <v>0</v>
      </c>
      <c r="V446" s="1">
        <f t="shared" si="41"/>
        <v>398.7</v>
      </c>
      <c r="W446" s="1">
        <f t="shared" si="46"/>
        <v>0.8060000000000006</v>
      </c>
    </row>
    <row r="447" spans="17:23" x14ac:dyDescent="0.2">
      <c r="Q447" s="1">
        <v>444</v>
      </c>
      <c r="R447" s="1">
        <f t="shared" si="42"/>
        <v>-134500</v>
      </c>
      <c r="S447" s="1">
        <f t="shared" si="43"/>
        <v>-134500</v>
      </c>
      <c r="T447" s="1">
        <f t="shared" si="44"/>
        <v>0</v>
      </c>
      <c r="U447" s="1">
        <f t="shared" si="45"/>
        <v>0</v>
      </c>
      <c r="V447" s="1">
        <f t="shared" si="41"/>
        <v>399.6</v>
      </c>
      <c r="W447" s="1">
        <f t="shared" si="46"/>
        <v>0.8060000000000006</v>
      </c>
    </row>
    <row r="448" spans="17:23" x14ac:dyDescent="0.2">
      <c r="Q448" s="1">
        <v>445</v>
      </c>
      <c r="R448" s="1">
        <f t="shared" si="42"/>
        <v>-137500</v>
      </c>
      <c r="S448" s="1">
        <f t="shared" si="43"/>
        <v>-137500</v>
      </c>
      <c r="T448" s="1">
        <f t="shared" si="44"/>
        <v>0</v>
      </c>
      <c r="U448" s="1">
        <f t="shared" si="45"/>
        <v>0</v>
      </c>
      <c r="V448" s="1">
        <f t="shared" si="41"/>
        <v>400.5</v>
      </c>
      <c r="W448" s="1">
        <f t="shared" si="46"/>
        <v>0.8060000000000006</v>
      </c>
    </row>
    <row r="449" spans="17:23" x14ac:dyDescent="0.2">
      <c r="Q449" s="1">
        <v>446</v>
      </c>
      <c r="R449" s="1">
        <f t="shared" si="42"/>
        <v>-140500</v>
      </c>
      <c r="S449" s="1">
        <f t="shared" si="43"/>
        <v>-140500</v>
      </c>
      <c r="T449" s="1">
        <f t="shared" si="44"/>
        <v>0</v>
      </c>
      <c r="U449" s="1">
        <f t="shared" si="45"/>
        <v>0</v>
      </c>
      <c r="V449" s="1">
        <f t="shared" si="41"/>
        <v>401.40000000000003</v>
      </c>
      <c r="W449" s="1">
        <f t="shared" si="46"/>
        <v>0.8060000000000006</v>
      </c>
    </row>
    <row r="450" spans="17:23" x14ac:dyDescent="0.2">
      <c r="Q450" s="1">
        <v>447</v>
      </c>
      <c r="R450" s="1">
        <f t="shared" si="42"/>
        <v>-143500</v>
      </c>
      <c r="S450" s="1">
        <f t="shared" si="43"/>
        <v>-143500</v>
      </c>
      <c r="T450" s="1">
        <f t="shared" si="44"/>
        <v>0</v>
      </c>
      <c r="U450" s="1">
        <f t="shared" si="45"/>
        <v>0</v>
      </c>
      <c r="V450" s="1">
        <f t="shared" si="41"/>
        <v>402.3</v>
      </c>
      <c r="W450" s="1">
        <f t="shared" si="46"/>
        <v>0.8060000000000006</v>
      </c>
    </row>
    <row r="451" spans="17:23" x14ac:dyDescent="0.2">
      <c r="Q451" s="1">
        <v>448</v>
      </c>
      <c r="R451" s="1">
        <f t="shared" si="42"/>
        <v>-146500</v>
      </c>
      <c r="S451" s="1">
        <f t="shared" si="43"/>
        <v>-146500</v>
      </c>
      <c r="T451" s="1">
        <f t="shared" si="44"/>
        <v>0</v>
      </c>
      <c r="U451" s="1">
        <f t="shared" si="45"/>
        <v>0</v>
      </c>
      <c r="V451" s="1">
        <f t="shared" ref="V451:V514" si="47">$K$12*Q451</f>
        <v>403.2</v>
      </c>
      <c r="W451" s="1">
        <f t="shared" si="46"/>
        <v>0.8060000000000006</v>
      </c>
    </row>
    <row r="452" spans="17:23" x14ac:dyDescent="0.2">
      <c r="Q452" s="1">
        <v>449</v>
      </c>
      <c r="R452" s="1">
        <f t="shared" ref="R452:R515" si="48">IF($K$18&lt;=Q452,R451-$K$8,IF($K$17&lt;Q452,$K$4,$K$3+$K$6*Q452))</f>
        <v>-149500</v>
      </c>
      <c r="S452" s="1">
        <f t="shared" ref="S452:S515" si="49">IF(R452&gt;=$K$4,$K$4,R452)</f>
        <v>-149500</v>
      </c>
      <c r="T452" s="1">
        <f t="shared" ref="T452:T515" si="50">IF(S452&lt;$K$3,0,S452)</f>
        <v>0</v>
      </c>
      <c r="U452" s="1">
        <f t="shared" ref="U452:U515" si="51">IFERROR(1/T452,0)</f>
        <v>0</v>
      </c>
      <c r="V452" s="1">
        <f t="shared" si="47"/>
        <v>404.1</v>
      </c>
      <c r="W452" s="1">
        <f t="shared" si="46"/>
        <v>0.8060000000000006</v>
      </c>
    </row>
    <row r="453" spans="17:23" x14ac:dyDescent="0.2">
      <c r="Q453" s="1">
        <v>450</v>
      </c>
      <c r="R453" s="1">
        <f t="shared" si="48"/>
        <v>-152500</v>
      </c>
      <c r="S453" s="1">
        <f t="shared" si="49"/>
        <v>-152500</v>
      </c>
      <c r="T453" s="1">
        <f t="shared" si="50"/>
        <v>0</v>
      </c>
      <c r="U453" s="1">
        <f t="shared" si="51"/>
        <v>0</v>
      </c>
      <c r="V453" s="1">
        <f t="shared" si="47"/>
        <v>405</v>
      </c>
      <c r="W453" s="1">
        <f t="shared" ref="W453:W516" si="52">W452+U453</f>
        <v>0.8060000000000006</v>
      </c>
    </row>
    <row r="454" spans="17:23" x14ac:dyDescent="0.2">
      <c r="Q454" s="1">
        <v>451</v>
      </c>
      <c r="R454" s="1">
        <f t="shared" si="48"/>
        <v>-155500</v>
      </c>
      <c r="S454" s="1">
        <f t="shared" si="49"/>
        <v>-155500</v>
      </c>
      <c r="T454" s="1">
        <f t="shared" si="50"/>
        <v>0</v>
      </c>
      <c r="U454" s="1">
        <f t="shared" si="51"/>
        <v>0</v>
      </c>
      <c r="V454" s="1">
        <f t="shared" si="47"/>
        <v>405.90000000000003</v>
      </c>
      <c r="W454" s="1">
        <f t="shared" si="52"/>
        <v>0.8060000000000006</v>
      </c>
    </row>
    <row r="455" spans="17:23" x14ac:dyDescent="0.2">
      <c r="Q455" s="1">
        <v>452</v>
      </c>
      <c r="R455" s="1">
        <f t="shared" si="48"/>
        <v>-158500</v>
      </c>
      <c r="S455" s="1">
        <f t="shared" si="49"/>
        <v>-158500</v>
      </c>
      <c r="T455" s="1">
        <f t="shared" si="50"/>
        <v>0</v>
      </c>
      <c r="U455" s="1">
        <f t="shared" si="51"/>
        <v>0</v>
      </c>
      <c r="V455" s="1">
        <f t="shared" si="47"/>
        <v>406.8</v>
      </c>
      <c r="W455" s="1">
        <f t="shared" si="52"/>
        <v>0.8060000000000006</v>
      </c>
    </row>
    <row r="456" spans="17:23" x14ac:dyDescent="0.2">
      <c r="Q456" s="1">
        <v>453</v>
      </c>
      <c r="R456" s="1">
        <f t="shared" si="48"/>
        <v>-161500</v>
      </c>
      <c r="S456" s="1">
        <f t="shared" si="49"/>
        <v>-161500</v>
      </c>
      <c r="T456" s="1">
        <f t="shared" si="50"/>
        <v>0</v>
      </c>
      <c r="U456" s="1">
        <f t="shared" si="51"/>
        <v>0</v>
      </c>
      <c r="V456" s="1">
        <f t="shared" si="47"/>
        <v>407.7</v>
      </c>
      <c r="W456" s="1">
        <f t="shared" si="52"/>
        <v>0.8060000000000006</v>
      </c>
    </row>
    <row r="457" spans="17:23" x14ac:dyDescent="0.2">
      <c r="Q457" s="1">
        <v>454</v>
      </c>
      <c r="R457" s="1">
        <f t="shared" si="48"/>
        <v>-164500</v>
      </c>
      <c r="S457" s="1">
        <f t="shared" si="49"/>
        <v>-164500</v>
      </c>
      <c r="T457" s="1">
        <f t="shared" si="50"/>
        <v>0</v>
      </c>
      <c r="U457" s="1">
        <f t="shared" si="51"/>
        <v>0</v>
      </c>
      <c r="V457" s="1">
        <f t="shared" si="47"/>
        <v>408.6</v>
      </c>
      <c r="W457" s="1">
        <f t="shared" si="52"/>
        <v>0.8060000000000006</v>
      </c>
    </row>
    <row r="458" spans="17:23" x14ac:dyDescent="0.2">
      <c r="Q458" s="1">
        <v>455</v>
      </c>
      <c r="R458" s="1">
        <f t="shared" si="48"/>
        <v>-167500</v>
      </c>
      <c r="S458" s="1">
        <f t="shared" si="49"/>
        <v>-167500</v>
      </c>
      <c r="T458" s="1">
        <f t="shared" si="50"/>
        <v>0</v>
      </c>
      <c r="U458" s="1">
        <f t="shared" si="51"/>
        <v>0</v>
      </c>
      <c r="V458" s="1">
        <f t="shared" si="47"/>
        <v>409.5</v>
      </c>
      <c r="W458" s="1">
        <f t="shared" si="52"/>
        <v>0.8060000000000006</v>
      </c>
    </row>
    <row r="459" spans="17:23" x14ac:dyDescent="0.2">
      <c r="Q459" s="1">
        <v>456</v>
      </c>
      <c r="R459" s="1">
        <f t="shared" si="48"/>
        <v>-170500</v>
      </c>
      <c r="S459" s="1">
        <f t="shared" si="49"/>
        <v>-170500</v>
      </c>
      <c r="T459" s="1">
        <f t="shared" si="50"/>
        <v>0</v>
      </c>
      <c r="U459" s="1">
        <f t="shared" si="51"/>
        <v>0</v>
      </c>
      <c r="V459" s="1">
        <f t="shared" si="47"/>
        <v>410.40000000000003</v>
      </c>
      <c r="W459" s="1">
        <f t="shared" si="52"/>
        <v>0.8060000000000006</v>
      </c>
    </row>
    <row r="460" spans="17:23" x14ac:dyDescent="0.2">
      <c r="Q460" s="1">
        <v>457</v>
      </c>
      <c r="R460" s="1">
        <f t="shared" si="48"/>
        <v>-173500</v>
      </c>
      <c r="S460" s="1">
        <f t="shared" si="49"/>
        <v>-173500</v>
      </c>
      <c r="T460" s="1">
        <f t="shared" si="50"/>
        <v>0</v>
      </c>
      <c r="U460" s="1">
        <f t="shared" si="51"/>
        <v>0</v>
      </c>
      <c r="V460" s="1">
        <f t="shared" si="47"/>
        <v>411.3</v>
      </c>
      <c r="W460" s="1">
        <f t="shared" si="52"/>
        <v>0.8060000000000006</v>
      </c>
    </row>
    <row r="461" spans="17:23" x14ac:dyDescent="0.2">
      <c r="Q461" s="1">
        <v>458</v>
      </c>
      <c r="R461" s="1">
        <f t="shared" si="48"/>
        <v>-176500</v>
      </c>
      <c r="S461" s="1">
        <f t="shared" si="49"/>
        <v>-176500</v>
      </c>
      <c r="T461" s="1">
        <f t="shared" si="50"/>
        <v>0</v>
      </c>
      <c r="U461" s="1">
        <f t="shared" si="51"/>
        <v>0</v>
      </c>
      <c r="V461" s="1">
        <f t="shared" si="47"/>
        <v>412.2</v>
      </c>
      <c r="W461" s="1">
        <f t="shared" si="52"/>
        <v>0.8060000000000006</v>
      </c>
    </row>
    <row r="462" spans="17:23" x14ac:dyDescent="0.2">
      <c r="Q462" s="1">
        <v>459</v>
      </c>
      <c r="R462" s="1">
        <f t="shared" si="48"/>
        <v>-179500</v>
      </c>
      <c r="S462" s="1">
        <f t="shared" si="49"/>
        <v>-179500</v>
      </c>
      <c r="T462" s="1">
        <f t="shared" si="50"/>
        <v>0</v>
      </c>
      <c r="U462" s="1">
        <f t="shared" si="51"/>
        <v>0</v>
      </c>
      <c r="V462" s="1">
        <f t="shared" si="47"/>
        <v>413.1</v>
      </c>
      <c r="W462" s="1">
        <f t="shared" si="52"/>
        <v>0.8060000000000006</v>
      </c>
    </row>
    <row r="463" spans="17:23" x14ac:dyDescent="0.2">
      <c r="Q463" s="1">
        <v>460</v>
      </c>
      <c r="R463" s="1">
        <f t="shared" si="48"/>
        <v>-182500</v>
      </c>
      <c r="S463" s="1">
        <f t="shared" si="49"/>
        <v>-182500</v>
      </c>
      <c r="T463" s="1">
        <f t="shared" si="50"/>
        <v>0</v>
      </c>
      <c r="U463" s="1">
        <f t="shared" si="51"/>
        <v>0</v>
      </c>
      <c r="V463" s="1">
        <f t="shared" si="47"/>
        <v>414</v>
      </c>
      <c r="W463" s="1">
        <f t="shared" si="52"/>
        <v>0.8060000000000006</v>
      </c>
    </row>
    <row r="464" spans="17:23" x14ac:dyDescent="0.2">
      <c r="Q464" s="1">
        <v>461</v>
      </c>
      <c r="R464" s="1">
        <f t="shared" si="48"/>
        <v>-185500</v>
      </c>
      <c r="S464" s="1">
        <f t="shared" si="49"/>
        <v>-185500</v>
      </c>
      <c r="T464" s="1">
        <f t="shared" si="50"/>
        <v>0</v>
      </c>
      <c r="U464" s="1">
        <f t="shared" si="51"/>
        <v>0</v>
      </c>
      <c r="V464" s="1">
        <f t="shared" si="47"/>
        <v>414.90000000000003</v>
      </c>
      <c r="W464" s="1">
        <f t="shared" si="52"/>
        <v>0.8060000000000006</v>
      </c>
    </row>
    <row r="465" spans="17:23" x14ac:dyDescent="0.2">
      <c r="Q465" s="1">
        <v>462</v>
      </c>
      <c r="R465" s="1">
        <f t="shared" si="48"/>
        <v>-188500</v>
      </c>
      <c r="S465" s="1">
        <f t="shared" si="49"/>
        <v>-188500</v>
      </c>
      <c r="T465" s="1">
        <f t="shared" si="50"/>
        <v>0</v>
      </c>
      <c r="U465" s="1">
        <f t="shared" si="51"/>
        <v>0</v>
      </c>
      <c r="V465" s="1">
        <f t="shared" si="47"/>
        <v>415.8</v>
      </c>
      <c r="W465" s="1">
        <f t="shared" si="52"/>
        <v>0.8060000000000006</v>
      </c>
    </row>
    <row r="466" spans="17:23" x14ac:dyDescent="0.2">
      <c r="Q466" s="1">
        <v>463</v>
      </c>
      <c r="R466" s="1">
        <f t="shared" si="48"/>
        <v>-191500</v>
      </c>
      <c r="S466" s="1">
        <f t="shared" si="49"/>
        <v>-191500</v>
      </c>
      <c r="T466" s="1">
        <f t="shared" si="50"/>
        <v>0</v>
      </c>
      <c r="U466" s="1">
        <f t="shared" si="51"/>
        <v>0</v>
      </c>
      <c r="V466" s="1">
        <f t="shared" si="47"/>
        <v>416.7</v>
      </c>
      <c r="W466" s="1">
        <f t="shared" si="52"/>
        <v>0.8060000000000006</v>
      </c>
    </row>
    <row r="467" spans="17:23" x14ac:dyDescent="0.2">
      <c r="Q467" s="1">
        <v>464</v>
      </c>
      <c r="R467" s="1">
        <f t="shared" si="48"/>
        <v>-194500</v>
      </c>
      <c r="S467" s="1">
        <f t="shared" si="49"/>
        <v>-194500</v>
      </c>
      <c r="T467" s="1">
        <f t="shared" si="50"/>
        <v>0</v>
      </c>
      <c r="U467" s="1">
        <f t="shared" si="51"/>
        <v>0</v>
      </c>
      <c r="V467" s="1">
        <f t="shared" si="47"/>
        <v>417.6</v>
      </c>
      <c r="W467" s="1">
        <f t="shared" si="52"/>
        <v>0.8060000000000006</v>
      </c>
    </row>
    <row r="468" spans="17:23" x14ac:dyDescent="0.2">
      <c r="Q468" s="1">
        <v>465</v>
      </c>
      <c r="R468" s="1">
        <f t="shared" si="48"/>
        <v>-197500</v>
      </c>
      <c r="S468" s="1">
        <f t="shared" si="49"/>
        <v>-197500</v>
      </c>
      <c r="T468" s="1">
        <f t="shared" si="50"/>
        <v>0</v>
      </c>
      <c r="U468" s="1">
        <f t="shared" si="51"/>
        <v>0</v>
      </c>
      <c r="V468" s="1">
        <f t="shared" si="47"/>
        <v>418.5</v>
      </c>
      <c r="W468" s="1">
        <f t="shared" si="52"/>
        <v>0.8060000000000006</v>
      </c>
    </row>
    <row r="469" spans="17:23" x14ac:dyDescent="0.2">
      <c r="Q469" s="1">
        <v>466</v>
      </c>
      <c r="R469" s="1">
        <f t="shared" si="48"/>
        <v>-200500</v>
      </c>
      <c r="S469" s="1">
        <f t="shared" si="49"/>
        <v>-200500</v>
      </c>
      <c r="T469" s="1">
        <f t="shared" si="50"/>
        <v>0</v>
      </c>
      <c r="U469" s="1">
        <f t="shared" si="51"/>
        <v>0</v>
      </c>
      <c r="V469" s="1">
        <f t="shared" si="47"/>
        <v>419.40000000000003</v>
      </c>
      <c r="W469" s="1">
        <f t="shared" si="52"/>
        <v>0.8060000000000006</v>
      </c>
    </row>
    <row r="470" spans="17:23" x14ac:dyDescent="0.2">
      <c r="Q470" s="1">
        <v>467</v>
      </c>
      <c r="R470" s="1">
        <f t="shared" si="48"/>
        <v>-203500</v>
      </c>
      <c r="S470" s="1">
        <f t="shared" si="49"/>
        <v>-203500</v>
      </c>
      <c r="T470" s="1">
        <f t="shared" si="50"/>
        <v>0</v>
      </c>
      <c r="U470" s="1">
        <f t="shared" si="51"/>
        <v>0</v>
      </c>
      <c r="V470" s="1">
        <f t="shared" si="47"/>
        <v>420.3</v>
      </c>
      <c r="W470" s="1">
        <f t="shared" si="52"/>
        <v>0.8060000000000006</v>
      </c>
    </row>
    <row r="471" spans="17:23" x14ac:dyDescent="0.2">
      <c r="Q471" s="1">
        <v>468</v>
      </c>
      <c r="R471" s="1">
        <f t="shared" si="48"/>
        <v>-206500</v>
      </c>
      <c r="S471" s="1">
        <f t="shared" si="49"/>
        <v>-206500</v>
      </c>
      <c r="T471" s="1">
        <f t="shared" si="50"/>
        <v>0</v>
      </c>
      <c r="U471" s="1">
        <f t="shared" si="51"/>
        <v>0</v>
      </c>
      <c r="V471" s="1">
        <f t="shared" si="47"/>
        <v>421.2</v>
      </c>
      <c r="W471" s="1">
        <f t="shared" si="52"/>
        <v>0.8060000000000006</v>
      </c>
    </row>
    <row r="472" spans="17:23" x14ac:dyDescent="0.2">
      <c r="Q472" s="1">
        <v>469</v>
      </c>
      <c r="R472" s="1">
        <f t="shared" si="48"/>
        <v>-209500</v>
      </c>
      <c r="S472" s="1">
        <f t="shared" si="49"/>
        <v>-209500</v>
      </c>
      <c r="T472" s="1">
        <f t="shared" si="50"/>
        <v>0</v>
      </c>
      <c r="U472" s="1">
        <f t="shared" si="51"/>
        <v>0</v>
      </c>
      <c r="V472" s="1">
        <f t="shared" si="47"/>
        <v>422.1</v>
      </c>
      <c r="W472" s="1">
        <f t="shared" si="52"/>
        <v>0.8060000000000006</v>
      </c>
    </row>
    <row r="473" spans="17:23" x14ac:dyDescent="0.2">
      <c r="Q473" s="1">
        <v>470</v>
      </c>
      <c r="R473" s="1">
        <f t="shared" si="48"/>
        <v>-212500</v>
      </c>
      <c r="S473" s="1">
        <f t="shared" si="49"/>
        <v>-212500</v>
      </c>
      <c r="T473" s="1">
        <f t="shared" si="50"/>
        <v>0</v>
      </c>
      <c r="U473" s="1">
        <f t="shared" si="51"/>
        <v>0</v>
      </c>
      <c r="V473" s="1">
        <f t="shared" si="47"/>
        <v>423</v>
      </c>
      <c r="W473" s="1">
        <f t="shared" si="52"/>
        <v>0.8060000000000006</v>
      </c>
    </row>
    <row r="474" spans="17:23" x14ac:dyDescent="0.2">
      <c r="Q474" s="1">
        <v>471</v>
      </c>
      <c r="R474" s="1">
        <f t="shared" si="48"/>
        <v>-215500</v>
      </c>
      <c r="S474" s="1">
        <f t="shared" si="49"/>
        <v>-215500</v>
      </c>
      <c r="T474" s="1">
        <f t="shared" si="50"/>
        <v>0</v>
      </c>
      <c r="U474" s="1">
        <f t="shared" si="51"/>
        <v>0</v>
      </c>
      <c r="V474" s="1">
        <f t="shared" si="47"/>
        <v>423.90000000000003</v>
      </c>
      <c r="W474" s="1">
        <f t="shared" si="52"/>
        <v>0.8060000000000006</v>
      </c>
    </row>
    <row r="475" spans="17:23" x14ac:dyDescent="0.2">
      <c r="Q475" s="1">
        <v>472</v>
      </c>
      <c r="R475" s="1">
        <f t="shared" si="48"/>
        <v>-218500</v>
      </c>
      <c r="S475" s="1">
        <f t="shared" si="49"/>
        <v>-218500</v>
      </c>
      <c r="T475" s="1">
        <f t="shared" si="50"/>
        <v>0</v>
      </c>
      <c r="U475" s="1">
        <f t="shared" si="51"/>
        <v>0</v>
      </c>
      <c r="V475" s="1">
        <f t="shared" si="47"/>
        <v>424.8</v>
      </c>
      <c r="W475" s="1">
        <f t="shared" si="52"/>
        <v>0.8060000000000006</v>
      </c>
    </row>
    <row r="476" spans="17:23" x14ac:dyDescent="0.2">
      <c r="Q476" s="1">
        <v>473</v>
      </c>
      <c r="R476" s="1">
        <f t="shared" si="48"/>
        <v>-221500</v>
      </c>
      <c r="S476" s="1">
        <f t="shared" si="49"/>
        <v>-221500</v>
      </c>
      <c r="T476" s="1">
        <f t="shared" si="50"/>
        <v>0</v>
      </c>
      <c r="U476" s="1">
        <f t="shared" si="51"/>
        <v>0</v>
      </c>
      <c r="V476" s="1">
        <f t="shared" si="47"/>
        <v>425.7</v>
      </c>
      <c r="W476" s="1">
        <f t="shared" si="52"/>
        <v>0.8060000000000006</v>
      </c>
    </row>
    <row r="477" spans="17:23" x14ac:dyDescent="0.2">
      <c r="Q477" s="1">
        <v>474</v>
      </c>
      <c r="R477" s="1">
        <f t="shared" si="48"/>
        <v>-224500</v>
      </c>
      <c r="S477" s="1">
        <f t="shared" si="49"/>
        <v>-224500</v>
      </c>
      <c r="T477" s="1">
        <f t="shared" si="50"/>
        <v>0</v>
      </c>
      <c r="U477" s="1">
        <f t="shared" si="51"/>
        <v>0</v>
      </c>
      <c r="V477" s="1">
        <f t="shared" si="47"/>
        <v>426.6</v>
      </c>
      <c r="W477" s="1">
        <f t="shared" si="52"/>
        <v>0.8060000000000006</v>
      </c>
    </row>
    <row r="478" spans="17:23" x14ac:dyDescent="0.2">
      <c r="Q478" s="1">
        <v>475</v>
      </c>
      <c r="R478" s="1">
        <f t="shared" si="48"/>
        <v>-227500</v>
      </c>
      <c r="S478" s="1">
        <f t="shared" si="49"/>
        <v>-227500</v>
      </c>
      <c r="T478" s="1">
        <f t="shared" si="50"/>
        <v>0</v>
      </c>
      <c r="U478" s="1">
        <f t="shared" si="51"/>
        <v>0</v>
      </c>
      <c r="V478" s="1">
        <f t="shared" si="47"/>
        <v>427.5</v>
      </c>
      <c r="W478" s="1">
        <f t="shared" si="52"/>
        <v>0.8060000000000006</v>
      </c>
    </row>
    <row r="479" spans="17:23" x14ac:dyDescent="0.2">
      <c r="Q479" s="1">
        <v>476</v>
      </c>
      <c r="R479" s="1">
        <f t="shared" si="48"/>
        <v>-230500</v>
      </c>
      <c r="S479" s="1">
        <f t="shared" si="49"/>
        <v>-230500</v>
      </c>
      <c r="T479" s="1">
        <f t="shared" si="50"/>
        <v>0</v>
      </c>
      <c r="U479" s="1">
        <f t="shared" si="51"/>
        <v>0</v>
      </c>
      <c r="V479" s="1">
        <f t="shared" si="47"/>
        <v>428.40000000000003</v>
      </c>
      <c r="W479" s="1">
        <f t="shared" si="52"/>
        <v>0.8060000000000006</v>
      </c>
    </row>
    <row r="480" spans="17:23" x14ac:dyDescent="0.2">
      <c r="Q480" s="1">
        <v>477</v>
      </c>
      <c r="R480" s="1">
        <f t="shared" si="48"/>
        <v>-233500</v>
      </c>
      <c r="S480" s="1">
        <f t="shared" si="49"/>
        <v>-233500</v>
      </c>
      <c r="T480" s="1">
        <f t="shared" si="50"/>
        <v>0</v>
      </c>
      <c r="U480" s="1">
        <f t="shared" si="51"/>
        <v>0</v>
      </c>
      <c r="V480" s="1">
        <f t="shared" si="47"/>
        <v>429.3</v>
      </c>
      <c r="W480" s="1">
        <f t="shared" si="52"/>
        <v>0.8060000000000006</v>
      </c>
    </row>
    <row r="481" spans="17:23" x14ac:dyDescent="0.2">
      <c r="Q481" s="1">
        <v>478</v>
      </c>
      <c r="R481" s="1">
        <f t="shared" si="48"/>
        <v>-236500</v>
      </c>
      <c r="S481" s="1">
        <f t="shared" si="49"/>
        <v>-236500</v>
      </c>
      <c r="T481" s="1">
        <f t="shared" si="50"/>
        <v>0</v>
      </c>
      <c r="U481" s="1">
        <f t="shared" si="51"/>
        <v>0</v>
      </c>
      <c r="V481" s="1">
        <f t="shared" si="47"/>
        <v>430.2</v>
      </c>
      <c r="W481" s="1">
        <f t="shared" si="52"/>
        <v>0.8060000000000006</v>
      </c>
    </row>
    <row r="482" spans="17:23" x14ac:dyDescent="0.2">
      <c r="Q482" s="1">
        <v>479</v>
      </c>
      <c r="R482" s="1">
        <f t="shared" si="48"/>
        <v>-239500</v>
      </c>
      <c r="S482" s="1">
        <f t="shared" si="49"/>
        <v>-239500</v>
      </c>
      <c r="T482" s="1">
        <f t="shared" si="50"/>
        <v>0</v>
      </c>
      <c r="U482" s="1">
        <f t="shared" si="51"/>
        <v>0</v>
      </c>
      <c r="V482" s="1">
        <f t="shared" si="47"/>
        <v>431.1</v>
      </c>
      <c r="W482" s="1">
        <f t="shared" si="52"/>
        <v>0.8060000000000006</v>
      </c>
    </row>
    <row r="483" spans="17:23" x14ac:dyDescent="0.2">
      <c r="Q483" s="1">
        <v>480</v>
      </c>
      <c r="R483" s="1">
        <f t="shared" si="48"/>
        <v>-242500</v>
      </c>
      <c r="S483" s="1">
        <f t="shared" si="49"/>
        <v>-242500</v>
      </c>
      <c r="T483" s="1">
        <f t="shared" si="50"/>
        <v>0</v>
      </c>
      <c r="U483" s="1">
        <f t="shared" si="51"/>
        <v>0</v>
      </c>
      <c r="V483" s="1">
        <f t="shared" si="47"/>
        <v>432</v>
      </c>
      <c r="W483" s="1">
        <f t="shared" si="52"/>
        <v>0.8060000000000006</v>
      </c>
    </row>
    <row r="484" spans="17:23" x14ac:dyDescent="0.2">
      <c r="Q484" s="1">
        <v>481</v>
      </c>
      <c r="R484" s="1">
        <f t="shared" si="48"/>
        <v>-245500</v>
      </c>
      <c r="S484" s="1">
        <f t="shared" si="49"/>
        <v>-245500</v>
      </c>
      <c r="T484" s="1">
        <f t="shared" si="50"/>
        <v>0</v>
      </c>
      <c r="U484" s="1">
        <f t="shared" si="51"/>
        <v>0</v>
      </c>
      <c r="V484" s="1">
        <f t="shared" si="47"/>
        <v>432.90000000000003</v>
      </c>
      <c r="W484" s="1">
        <f t="shared" si="52"/>
        <v>0.8060000000000006</v>
      </c>
    </row>
    <row r="485" spans="17:23" x14ac:dyDescent="0.2">
      <c r="Q485" s="1">
        <v>482</v>
      </c>
      <c r="R485" s="1">
        <f t="shared" si="48"/>
        <v>-248500</v>
      </c>
      <c r="S485" s="1">
        <f t="shared" si="49"/>
        <v>-248500</v>
      </c>
      <c r="T485" s="1">
        <f t="shared" si="50"/>
        <v>0</v>
      </c>
      <c r="U485" s="1">
        <f t="shared" si="51"/>
        <v>0</v>
      </c>
      <c r="V485" s="1">
        <f t="shared" si="47"/>
        <v>433.8</v>
      </c>
      <c r="W485" s="1">
        <f t="shared" si="52"/>
        <v>0.8060000000000006</v>
      </c>
    </row>
    <row r="486" spans="17:23" x14ac:dyDescent="0.2">
      <c r="Q486" s="1">
        <v>483</v>
      </c>
      <c r="R486" s="1">
        <f t="shared" si="48"/>
        <v>-251500</v>
      </c>
      <c r="S486" s="1">
        <f t="shared" si="49"/>
        <v>-251500</v>
      </c>
      <c r="T486" s="1">
        <f t="shared" si="50"/>
        <v>0</v>
      </c>
      <c r="U486" s="1">
        <f t="shared" si="51"/>
        <v>0</v>
      </c>
      <c r="V486" s="1">
        <f t="shared" si="47"/>
        <v>434.7</v>
      </c>
      <c r="W486" s="1">
        <f t="shared" si="52"/>
        <v>0.8060000000000006</v>
      </c>
    </row>
    <row r="487" spans="17:23" x14ac:dyDescent="0.2">
      <c r="Q487" s="1">
        <v>484</v>
      </c>
      <c r="R487" s="1">
        <f t="shared" si="48"/>
        <v>-254500</v>
      </c>
      <c r="S487" s="1">
        <f t="shared" si="49"/>
        <v>-254500</v>
      </c>
      <c r="T487" s="1">
        <f t="shared" si="50"/>
        <v>0</v>
      </c>
      <c r="U487" s="1">
        <f t="shared" si="51"/>
        <v>0</v>
      </c>
      <c r="V487" s="1">
        <f t="shared" si="47"/>
        <v>435.6</v>
      </c>
      <c r="W487" s="1">
        <f t="shared" si="52"/>
        <v>0.8060000000000006</v>
      </c>
    </row>
    <row r="488" spans="17:23" x14ac:dyDescent="0.2">
      <c r="Q488" s="1">
        <v>485</v>
      </c>
      <c r="R488" s="1">
        <f t="shared" si="48"/>
        <v>-257500</v>
      </c>
      <c r="S488" s="1">
        <f t="shared" si="49"/>
        <v>-257500</v>
      </c>
      <c r="T488" s="1">
        <f t="shared" si="50"/>
        <v>0</v>
      </c>
      <c r="U488" s="1">
        <f t="shared" si="51"/>
        <v>0</v>
      </c>
      <c r="V488" s="1">
        <f t="shared" si="47"/>
        <v>436.5</v>
      </c>
      <c r="W488" s="1">
        <f t="shared" si="52"/>
        <v>0.8060000000000006</v>
      </c>
    </row>
    <row r="489" spans="17:23" x14ac:dyDescent="0.2">
      <c r="Q489" s="1">
        <v>486</v>
      </c>
      <c r="R489" s="1">
        <f t="shared" si="48"/>
        <v>-260500</v>
      </c>
      <c r="S489" s="1">
        <f t="shared" si="49"/>
        <v>-260500</v>
      </c>
      <c r="T489" s="1">
        <f t="shared" si="50"/>
        <v>0</v>
      </c>
      <c r="U489" s="1">
        <f t="shared" si="51"/>
        <v>0</v>
      </c>
      <c r="V489" s="1">
        <f t="shared" si="47"/>
        <v>437.40000000000003</v>
      </c>
      <c r="W489" s="1">
        <f t="shared" si="52"/>
        <v>0.8060000000000006</v>
      </c>
    </row>
    <row r="490" spans="17:23" x14ac:dyDescent="0.2">
      <c r="Q490" s="1">
        <v>487</v>
      </c>
      <c r="R490" s="1">
        <f t="shared" si="48"/>
        <v>-263500</v>
      </c>
      <c r="S490" s="1">
        <f t="shared" si="49"/>
        <v>-263500</v>
      </c>
      <c r="T490" s="1">
        <f t="shared" si="50"/>
        <v>0</v>
      </c>
      <c r="U490" s="1">
        <f t="shared" si="51"/>
        <v>0</v>
      </c>
      <c r="V490" s="1">
        <f t="shared" si="47"/>
        <v>438.3</v>
      </c>
      <c r="W490" s="1">
        <f t="shared" si="52"/>
        <v>0.8060000000000006</v>
      </c>
    </row>
    <row r="491" spans="17:23" x14ac:dyDescent="0.2">
      <c r="Q491" s="1">
        <v>488</v>
      </c>
      <c r="R491" s="1">
        <f t="shared" si="48"/>
        <v>-266500</v>
      </c>
      <c r="S491" s="1">
        <f t="shared" si="49"/>
        <v>-266500</v>
      </c>
      <c r="T491" s="1">
        <f t="shared" si="50"/>
        <v>0</v>
      </c>
      <c r="U491" s="1">
        <f t="shared" si="51"/>
        <v>0</v>
      </c>
      <c r="V491" s="1">
        <f t="shared" si="47"/>
        <v>439.2</v>
      </c>
      <c r="W491" s="1">
        <f t="shared" si="52"/>
        <v>0.8060000000000006</v>
      </c>
    </row>
    <row r="492" spans="17:23" x14ac:dyDescent="0.2">
      <c r="Q492" s="1">
        <v>489</v>
      </c>
      <c r="R492" s="1">
        <f t="shared" si="48"/>
        <v>-269500</v>
      </c>
      <c r="S492" s="1">
        <f t="shared" si="49"/>
        <v>-269500</v>
      </c>
      <c r="T492" s="1">
        <f t="shared" si="50"/>
        <v>0</v>
      </c>
      <c r="U492" s="1">
        <f t="shared" si="51"/>
        <v>0</v>
      </c>
      <c r="V492" s="1">
        <f t="shared" si="47"/>
        <v>440.1</v>
      </c>
      <c r="W492" s="1">
        <f t="shared" si="52"/>
        <v>0.8060000000000006</v>
      </c>
    </row>
    <row r="493" spans="17:23" x14ac:dyDescent="0.2">
      <c r="Q493" s="1">
        <v>490</v>
      </c>
      <c r="R493" s="1">
        <f t="shared" si="48"/>
        <v>-272500</v>
      </c>
      <c r="S493" s="1">
        <f t="shared" si="49"/>
        <v>-272500</v>
      </c>
      <c r="T493" s="1">
        <f t="shared" si="50"/>
        <v>0</v>
      </c>
      <c r="U493" s="1">
        <f t="shared" si="51"/>
        <v>0</v>
      </c>
      <c r="V493" s="1">
        <f t="shared" si="47"/>
        <v>441</v>
      </c>
      <c r="W493" s="1">
        <f t="shared" si="52"/>
        <v>0.8060000000000006</v>
      </c>
    </row>
    <row r="494" spans="17:23" x14ac:dyDescent="0.2">
      <c r="Q494" s="1">
        <v>491</v>
      </c>
      <c r="R494" s="1">
        <f t="shared" si="48"/>
        <v>-275500</v>
      </c>
      <c r="S494" s="1">
        <f t="shared" si="49"/>
        <v>-275500</v>
      </c>
      <c r="T494" s="1">
        <f t="shared" si="50"/>
        <v>0</v>
      </c>
      <c r="U494" s="1">
        <f t="shared" si="51"/>
        <v>0</v>
      </c>
      <c r="V494" s="1">
        <f t="shared" si="47"/>
        <v>441.90000000000003</v>
      </c>
      <c r="W494" s="1">
        <f t="shared" si="52"/>
        <v>0.8060000000000006</v>
      </c>
    </row>
    <row r="495" spans="17:23" x14ac:dyDescent="0.2">
      <c r="Q495" s="1">
        <v>492</v>
      </c>
      <c r="R495" s="1">
        <f t="shared" si="48"/>
        <v>-278500</v>
      </c>
      <c r="S495" s="1">
        <f t="shared" si="49"/>
        <v>-278500</v>
      </c>
      <c r="T495" s="1">
        <f t="shared" si="50"/>
        <v>0</v>
      </c>
      <c r="U495" s="1">
        <f t="shared" si="51"/>
        <v>0</v>
      </c>
      <c r="V495" s="1">
        <f t="shared" si="47"/>
        <v>442.8</v>
      </c>
      <c r="W495" s="1">
        <f t="shared" si="52"/>
        <v>0.8060000000000006</v>
      </c>
    </row>
    <row r="496" spans="17:23" x14ac:dyDescent="0.2">
      <c r="Q496" s="1">
        <v>493</v>
      </c>
      <c r="R496" s="1">
        <f t="shared" si="48"/>
        <v>-281500</v>
      </c>
      <c r="S496" s="1">
        <f t="shared" si="49"/>
        <v>-281500</v>
      </c>
      <c r="T496" s="1">
        <f t="shared" si="50"/>
        <v>0</v>
      </c>
      <c r="U496" s="1">
        <f t="shared" si="51"/>
        <v>0</v>
      </c>
      <c r="V496" s="1">
        <f t="shared" si="47"/>
        <v>443.7</v>
      </c>
      <c r="W496" s="1">
        <f t="shared" si="52"/>
        <v>0.8060000000000006</v>
      </c>
    </row>
    <row r="497" spans="17:23" x14ac:dyDescent="0.2">
      <c r="Q497" s="1">
        <v>494</v>
      </c>
      <c r="R497" s="1">
        <f t="shared" si="48"/>
        <v>-284500</v>
      </c>
      <c r="S497" s="1">
        <f t="shared" si="49"/>
        <v>-284500</v>
      </c>
      <c r="T497" s="1">
        <f t="shared" si="50"/>
        <v>0</v>
      </c>
      <c r="U497" s="1">
        <f t="shared" si="51"/>
        <v>0</v>
      </c>
      <c r="V497" s="1">
        <f t="shared" si="47"/>
        <v>444.6</v>
      </c>
      <c r="W497" s="1">
        <f t="shared" si="52"/>
        <v>0.8060000000000006</v>
      </c>
    </row>
    <row r="498" spans="17:23" x14ac:dyDescent="0.2">
      <c r="Q498" s="1">
        <v>495</v>
      </c>
      <c r="R498" s="1">
        <f t="shared" si="48"/>
        <v>-287500</v>
      </c>
      <c r="S498" s="1">
        <f t="shared" si="49"/>
        <v>-287500</v>
      </c>
      <c r="T498" s="1">
        <f t="shared" si="50"/>
        <v>0</v>
      </c>
      <c r="U498" s="1">
        <f t="shared" si="51"/>
        <v>0</v>
      </c>
      <c r="V498" s="1">
        <f t="shared" si="47"/>
        <v>445.5</v>
      </c>
      <c r="W498" s="1">
        <f t="shared" si="52"/>
        <v>0.8060000000000006</v>
      </c>
    </row>
    <row r="499" spans="17:23" x14ac:dyDescent="0.2">
      <c r="Q499" s="1">
        <v>496</v>
      </c>
      <c r="R499" s="1">
        <f t="shared" si="48"/>
        <v>-290500</v>
      </c>
      <c r="S499" s="1">
        <f t="shared" si="49"/>
        <v>-290500</v>
      </c>
      <c r="T499" s="1">
        <f t="shared" si="50"/>
        <v>0</v>
      </c>
      <c r="U499" s="1">
        <f t="shared" si="51"/>
        <v>0</v>
      </c>
      <c r="V499" s="1">
        <f t="shared" si="47"/>
        <v>446.40000000000003</v>
      </c>
      <c r="W499" s="1">
        <f t="shared" si="52"/>
        <v>0.8060000000000006</v>
      </c>
    </row>
    <row r="500" spans="17:23" x14ac:dyDescent="0.2">
      <c r="Q500" s="1">
        <v>497</v>
      </c>
      <c r="R500" s="1">
        <f t="shared" si="48"/>
        <v>-293500</v>
      </c>
      <c r="S500" s="1">
        <f t="shared" si="49"/>
        <v>-293500</v>
      </c>
      <c r="T500" s="1">
        <f t="shared" si="50"/>
        <v>0</v>
      </c>
      <c r="U500" s="1">
        <f t="shared" si="51"/>
        <v>0</v>
      </c>
      <c r="V500" s="1">
        <f t="shared" si="47"/>
        <v>447.3</v>
      </c>
      <c r="W500" s="1">
        <f t="shared" si="52"/>
        <v>0.8060000000000006</v>
      </c>
    </row>
    <row r="501" spans="17:23" x14ac:dyDescent="0.2">
      <c r="Q501" s="1">
        <v>498</v>
      </c>
      <c r="R501" s="1">
        <f t="shared" si="48"/>
        <v>-296500</v>
      </c>
      <c r="S501" s="1">
        <f t="shared" si="49"/>
        <v>-296500</v>
      </c>
      <c r="T501" s="1">
        <f t="shared" si="50"/>
        <v>0</v>
      </c>
      <c r="U501" s="1">
        <f t="shared" si="51"/>
        <v>0</v>
      </c>
      <c r="V501" s="1">
        <f t="shared" si="47"/>
        <v>448.2</v>
      </c>
      <c r="W501" s="1">
        <f t="shared" si="52"/>
        <v>0.8060000000000006</v>
      </c>
    </row>
    <row r="502" spans="17:23" x14ac:dyDescent="0.2">
      <c r="Q502" s="1">
        <v>499</v>
      </c>
      <c r="R502" s="1">
        <f t="shared" si="48"/>
        <v>-299500</v>
      </c>
      <c r="S502" s="1">
        <f t="shared" si="49"/>
        <v>-299500</v>
      </c>
      <c r="T502" s="1">
        <f t="shared" si="50"/>
        <v>0</v>
      </c>
      <c r="U502" s="1">
        <f t="shared" si="51"/>
        <v>0</v>
      </c>
      <c r="V502" s="1">
        <f t="shared" si="47"/>
        <v>449.1</v>
      </c>
      <c r="W502" s="1">
        <f t="shared" si="52"/>
        <v>0.8060000000000006</v>
      </c>
    </row>
    <row r="503" spans="17:23" x14ac:dyDescent="0.2">
      <c r="Q503" s="1">
        <v>500</v>
      </c>
      <c r="R503" s="1">
        <f t="shared" si="48"/>
        <v>-302500</v>
      </c>
      <c r="S503" s="1">
        <f t="shared" si="49"/>
        <v>-302500</v>
      </c>
      <c r="T503" s="1">
        <f t="shared" si="50"/>
        <v>0</v>
      </c>
      <c r="U503" s="1">
        <f t="shared" si="51"/>
        <v>0</v>
      </c>
      <c r="V503" s="1">
        <f t="shared" si="47"/>
        <v>450</v>
      </c>
      <c r="W503" s="1">
        <f t="shared" si="52"/>
        <v>0.8060000000000006</v>
      </c>
    </row>
    <row r="504" spans="17:23" x14ac:dyDescent="0.2">
      <c r="Q504" s="1">
        <v>501</v>
      </c>
      <c r="R504" s="1">
        <f t="shared" si="48"/>
        <v>-305500</v>
      </c>
      <c r="S504" s="1">
        <f t="shared" si="49"/>
        <v>-305500</v>
      </c>
      <c r="T504" s="1">
        <f t="shared" si="50"/>
        <v>0</v>
      </c>
      <c r="U504" s="1">
        <f t="shared" si="51"/>
        <v>0</v>
      </c>
      <c r="V504" s="1">
        <f t="shared" si="47"/>
        <v>450.90000000000003</v>
      </c>
      <c r="W504" s="1">
        <f t="shared" si="52"/>
        <v>0.8060000000000006</v>
      </c>
    </row>
    <row r="505" spans="17:23" x14ac:dyDescent="0.2">
      <c r="Q505" s="1">
        <v>502</v>
      </c>
      <c r="R505" s="1">
        <f t="shared" si="48"/>
        <v>-308500</v>
      </c>
      <c r="S505" s="1">
        <f t="shared" si="49"/>
        <v>-308500</v>
      </c>
      <c r="T505" s="1">
        <f t="shared" si="50"/>
        <v>0</v>
      </c>
      <c r="U505" s="1">
        <f t="shared" si="51"/>
        <v>0</v>
      </c>
      <c r="V505" s="1">
        <f t="shared" si="47"/>
        <v>451.8</v>
      </c>
      <c r="W505" s="1">
        <f t="shared" si="52"/>
        <v>0.8060000000000006</v>
      </c>
    </row>
    <row r="506" spans="17:23" x14ac:dyDescent="0.2">
      <c r="Q506" s="1">
        <v>503</v>
      </c>
      <c r="R506" s="1">
        <f t="shared" si="48"/>
        <v>-311500</v>
      </c>
      <c r="S506" s="1">
        <f t="shared" si="49"/>
        <v>-311500</v>
      </c>
      <c r="T506" s="1">
        <f t="shared" si="50"/>
        <v>0</v>
      </c>
      <c r="U506" s="1">
        <f t="shared" si="51"/>
        <v>0</v>
      </c>
      <c r="V506" s="1">
        <f t="shared" si="47"/>
        <v>452.7</v>
      </c>
      <c r="W506" s="1">
        <f t="shared" si="52"/>
        <v>0.8060000000000006</v>
      </c>
    </row>
    <row r="507" spans="17:23" x14ac:dyDescent="0.2">
      <c r="Q507" s="1">
        <v>504</v>
      </c>
      <c r="R507" s="1">
        <f t="shared" si="48"/>
        <v>-314500</v>
      </c>
      <c r="S507" s="1">
        <f t="shared" si="49"/>
        <v>-314500</v>
      </c>
      <c r="T507" s="1">
        <f t="shared" si="50"/>
        <v>0</v>
      </c>
      <c r="U507" s="1">
        <f t="shared" si="51"/>
        <v>0</v>
      </c>
      <c r="V507" s="1">
        <f t="shared" si="47"/>
        <v>453.6</v>
      </c>
      <c r="W507" s="1">
        <f t="shared" si="52"/>
        <v>0.8060000000000006</v>
      </c>
    </row>
    <row r="508" spans="17:23" x14ac:dyDescent="0.2">
      <c r="Q508" s="1">
        <v>505</v>
      </c>
      <c r="R508" s="1">
        <f t="shared" si="48"/>
        <v>-317500</v>
      </c>
      <c r="S508" s="1">
        <f t="shared" si="49"/>
        <v>-317500</v>
      </c>
      <c r="T508" s="1">
        <f t="shared" si="50"/>
        <v>0</v>
      </c>
      <c r="U508" s="1">
        <f t="shared" si="51"/>
        <v>0</v>
      </c>
      <c r="V508" s="1">
        <f t="shared" si="47"/>
        <v>454.5</v>
      </c>
      <c r="W508" s="1">
        <f t="shared" si="52"/>
        <v>0.8060000000000006</v>
      </c>
    </row>
    <row r="509" spans="17:23" x14ac:dyDescent="0.2">
      <c r="Q509" s="1">
        <v>506</v>
      </c>
      <c r="R509" s="1">
        <f t="shared" si="48"/>
        <v>-320500</v>
      </c>
      <c r="S509" s="1">
        <f t="shared" si="49"/>
        <v>-320500</v>
      </c>
      <c r="T509" s="1">
        <f t="shared" si="50"/>
        <v>0</v>
      </c>
      <c r="U509" s="1">
        <f t="shared" si="51"/>
        <v>0</v>
      </c>
      <c r="V509" s="1">
        <f t="shared" si="47"/>
        <v>455.40000000000003</v>
      </c>
      <c r="W509" s="1">
        <f t="shared" si="52"/>
        <v>0.8060000000000006</v>
      </c>
    </row>
    <row r="510" spans="17:23" x14ac:dyDescent="0.2">
      <c r="Q510" s="1">
        <v>507</v>
      </c>
      <c r="R510" s="1">
        <f t="shared" si="48"/>
        <v>-323500</v>
      </c>
      <c r="S510" s="1">
        <f t="shared" si="49"/>
        <v>-323500</v>
      </c>
      <c r="T510" s="1">
        <f t="shared" si="50"/>
        <v>0</v>
      </c>
      <c r="U510" s="1">
        <f t="shared" si="51"/>
        <v>0</v>
      </c>
      <c r="V510" s="1">
        <f t="shared" si="47"/>
        <v>456.3</v>
      </c>
      <c r="W510" s="1">
        <f t="shared" si="52"/>
        <v>0.8060000000000006</v>
      </c>
    </row>
    <row r="511" spans="17:23" x14ac:dyDescent="0.2">
      <c r="Q511" s="1">
        <v>508</v>
      </c>
      <c r="R511" s="1">
        <f t="shared" si="48"/>
        <v>-326500</v>
      </c>
      <c r="S511" s="1">
        <f t="shared" si="49"/>
        <v>-326500</v>
      </c>
      <c r="T511" s="1">
        <f t="shared" si="50"/>
        <v>0</v>
      </c>
      <c r="U511" s="1">
        <f t="shared" si="51"/>
        <v>0</v>
      </c>
      <c r="V511" s="1">
        <f t="shared" si="47"/>
        <v>457.2</v>
      </c>
      <c r="W511" s="1">
        <f t="shared" si="52"/>
        <v>0.8060000000000006</v>
      </c>
    </row>
    <row r="512" spans="17:23" x14ac:dyDescent="0.2">
      <c r="Q512" s="1">
        <v>509</v>
      </c>
      <c r="R512" s="1">
        <f t="shared" si="48"/>
        <v>-329500</v>
      </c>
      <c r="S512" s="1">
        <f t="shared" si="49"/>
        <v>-329500</v>
      </c>
      <c r="T512" s="1">
        <f t="shared" si="50"/>
        <v>0</v>
      </c>
      <c r="U512" s="1">
        <f t="shared" si="51"/>
        <v>0</v>
      </c>
      <c r="V512" s="1">
        <f t="shared" si="47"/>
        <v>458.1</v>
      </c>
      <c r="W512" s="1">
        <f t="shared" si="52"/>
        <v>0.8060000000000006</v>
      </c>
    </row>
    <row r="513" spans="17:23" x14ac:dyDescent="0.2">
      <c r="Q513" s="1">
        <v>510</v>
      </c>
      <c r="R513" s="1">
        <f t="shared" si="48"/>
        <v>-332500</v>
      </c>
      <c r="S513" s="1">
        <f t="shared" si="49"/>
        <v>-332500</v>
      </c>
      <c r="T513" s="1">
        <f t="shared" si="50"/>
        <v>0</v>
      </c>
      <c r="U513" s="1">
        <f t="shared" si="51"/>
        <v>0</v>
      </c>
      <c r="V513" s="1">
        <f t="shared" si="47"/>
        <v>459</v>
      </c>
      <c r="W513" s="1">
        <f t="shared" si="52"/>
        <v>0.8060000000000006</v>
      </c>
    </row>
    <row r="514" spans="17:23" x14ac:dyDescent="0.2">
      <c r="Q514" s="1">
        <v>511</v>
      </c>
      <c r="R514" s="1">
        <f t="shared" si="48"/>
        <v>-335500</v>
      </c>
      <c r="S514" s="1">
        <f t="shared" si="49"/>
        <v>-335500</v>
      </c>
      <c r="T514" s="1">
        <f t="shared" si="50"/>
        <v>0</v>
      </c>
      <c r="U514" s="1">
        <f t="shared" si="51"/>
        <v>0</v>
      </c>
      <c r="V514" s="1">
        <f t="shared" si="47"/>
        <v>459.90000000000003</v>
      </c>
      <c r="W514" s="1">
        <f t="shared" si="52"/>
        <v>0.8060000000000006</v>
      </c>
    </row>
    <row r="515" spans="17:23" x14ac:dyDescent="0.2">
      <c r="Q515" s="1">
        <v>512</v>
      </c>
      <c r="R515" s="1">
        <f t="shared" si="48"/>
        <v>-338500</v>
      </c>
      <c r="S515" s="1">
        <f t="shared" si="49"/>
        <v>-338500</v>
      </c>
      <c r="T515" s="1">
        <f t="shared" si="50"/>
        <v>0</v>
      </c>
      <c r="U515" s="1">
        <f t="shared" si="51"/>
        <v>0</v>
      </c>
      <c r="V515" s="1">
        <f t="shared" ref="V515:V578" si="53">$K$12*Q515</f>
        <v>460.8</v>
      </c>
      <c r="W515" s="1">
        <f t="shared" si="52"/>
        <v>0.8060000000000006</v>
      </c>
    </row>
    <row r="516" spans="17:23" x14ac:dyDescent="0.2">
      <c r="Q516" s="1">
        <v>513</v>
      </c>
      <c r="R516" s="1">
        <f t="shared" ref="R516:R579" si="54">IF($K$18&lt;=Q516,R515-$K$8,IF($K$17&lt;Q516,$K$4,$K$3+$K$6*Q516))</f>
        <v>-341500</v>
      </c>
      <c r="S516" s="1">
        <f t="shared" ref="S516:S579" si="55">IF(R516&gt;=$K$4,$K$4,R516)</f>
        <v>-341500</v>
      </c>
      <c r="T516" s="1">
        <f t="shared" ref="T516:T579" si="56">IF(S516&lt;$K$3,0,S516)</f>
        <v>0</v>
      </c>
      <c r="U516" s="1">
        <f t="shared" ref="U516:U579" si="57">IFERROR(1/T516,0)</f>
        <v>0</v>
      </c>
      <c r="V516" s="1">
        <f t="shared" si="53"/>
        <v>461.7</v>
      </c>
      <c r="W516" s="1">
        <f t="shared" si="52"/>
        <v>0.8060000000000006</v>
      </c>
    </row>
    <row r="517" spans="17:23" x14ac:dyDescent="0.2">
      <c r="Q517" s="1">
        <v>514</v>
      </c>
      <c r="R517" s="1">
        <f t="shared" si="54"/>
        <v>-344500</v>
      </c>
      <c r="S517" s="1">
        <f t="shared" si="55"/>
        <v>-344500</v>
      </c>
      <c r="T517" s="1">
        <f t="shared" si="56"/>
        <v>0</v>
      </c>
      <c r="U517" s="1">
        <f t="shared" si="57"/>
        <v>0</v>
      </c>
      <c r="V517" s="1">
        <f t="shared" si="53"/>
        <v>462.6</v>
      </c>
      <c r="W517" s="1">
        <f t="shared" ref="W517:W580" si="58">W516+U517</f>
        <v>0.8060000000000006</v>
      </c>
    </row>
    <row r="518" spans="17:23" x14ac:dyDescent="0.2">
      <c r="Q518" s="1">
        <v>515</v>
      </c>
      <c r="R518" s="1">
        <f t="shared" si="54"/>
        <v>-347500</v>
      </c>
      <c r="S518" s="1">
        <f t="shared" si="55"/>
        <v>-347500</v>
      </c>
      <c r="T518" s="1">
        <f t="shared" si="56"/>
        <v>0</v>
      </c>
      <c r="U518" s="1">
        <f t="shared" si="57"/>
        <v>0</v>
      </c>
      <c r="V518" s="1">
        <f t="shared" si="53"/>
        <v>463.5</v>
      </c>
      <c r="W518" s="1">
        <f t="shared" si="58"/>
        <v>0.8060000000000006</v>
      </c>
    </row>
    <row r="519" spans="17:23" x14ac:dyDescent="0.2">
      <c r="Q519" s="1">
        <v>516</v>
      </c>
      <c r="R519" s="1">
        <f t="shared" si="54"/>
        <v>-350500</v>
      </c>
      <c r="S519" s="1">
        <f t="shared" si="55"/>
        <v>-350500</v>
      </c>
      <c r="T519" s="1">
        <f t="shared" si="56"/>
        <v>0</v>
      </c>
      <c r="U519" s="1">
        <f t="shared" si="57"/>
        <v>0</v>
      </c>
      <c r="V519" s="1">
        <f t="shared" si="53"/>
        <v>464.40000000000003</v>
      </c>
      <c r="W519" s="1">
        <f t="shared" si="58"/>
        <v>0.8060000000000006</v>
      </c>
    </row>
    <row r="520" spans="17:23" x14ac:dyDescent="0.2">
      <c r="Q520" s="1">
        <v>517</v>
      </c>
      <c r="R520" s="1">
        <f t="shared" si="54"/>
        <v>-353500</v>
      </c>
      <c r="S520" s="1">
        <f t="shared" si="55"/>
        <v>-353500</v>
      </c>
      <c r="T520" s="1">
        <f t="shared" si="56"/>
        <v>0</v>
      </c>
      <c r="U520" s="1">
        <f t="shared" si="57"/>
        <v>0</v>
      </c>
      <c r="V520" s="1">
        <f t="shared" si="53"/>
        <v>465.3</v>
      </c>
      <c r="W520" s="1">
        <f t="shared" si="58"/>
        <v>0.8060000000000006</v>
      </c>
    </row>
    <row r="521" spans="17:23" x14ac:dyDescent="0.2">
      <c r="Q521" s="1">
        <v>518</v>
      </c>
      <c r="R521" s="1">
        <f t="shared" si="54"/>
        <v>-356500</v>
      </c>
      <c r="S521" s="1">
        <f t="shared" si="55"/>
        <v>-356500</v>
      </c>
      <c r="T521" s="1">
        <f t="shared" si="56"/>
        <v>0</v>
      </c>
      <c r="U521" s="1">
        <f t="shared" si="57"/>
        <v>0</v>
      </c>
      <c r="V521" s="1">
        <f t="shared" si="53"/>
        <v>466.2</v>
      </c>
      <c r="W521" s="1">
        <f t="shared" si="58"/>
        <v>0.8060000000000006</v>
      </c>
    </row>
    <row r="522" spans="17:23" x14ac:dyDescent="0.2">
      <c r="Q522" s="1">
        <v>519</v>
      </c>
      <c r="R522" s="1">
        <f t="shared" si="54"/>
        <v>-359500</v>
      </c>
      <c r="S522" s="1">
        <f t="shared" si="55"/>
        <v>-359500</v>
      </c>
      <c r="T522" s="1">
        <f t="shared" si="56"/>
        <v>0</v>
      </c>
      <c r="U522" s="1">
        <f t="shared" si="57"/>
        <v>0</v>
      </c>
      <c r="V522" s="1">
        <f t="shared" si="53"/>
        <v>467.1</v>
      </c>
      <c r="W522" s="1">
        <f t="shared" si="58"/>
        <v>0.8060000000000006</v>
      </c>
    </row>
    <row r="523" spans="17:23" x14ac:dyDescent="0.2">
      <c r="Q523" s="1">
        <v>520</v>
      </c>
      <c r="R523" s="1">
        <f t="shared" si="54"/>
        <v>-362500</v>
      </c>
      <c r="S523" s="1">
        <f t="shared" si="55"/>
        <v>-362500</v>
      </c>
      <c r="T523" s="1">
        <f t="shared" si="56"/>
        <v>0</v>
      </c>
      <c r="U523" s="1">
        <f t="shared" si="57"/>
        <v>0</v>
      </c>
      <c r="V523" s="1">
        <f t="shared" si="53"/>
        <v>468</v>
      </c>
      <c r="W523" s="1">
        <f t="shared" si="58"/>
        <v>0.8060000000000006</v>
      </c>
    </row>
    <row r="524" spans="17:23" x14ac:dyDescent="0.2">
      <c r="Q524" s="1">
        <v>521</v>
      </c>
      <c r="R524" s="1">
        <f t="shared" si="54"/>
        <v>-365500</v>
      </c>
      <c r="S524" s="1">
        <f t="shared" si="55"/>
        <v>-365500</v>
      </c>
      <c r="T524" s="1">
        <f t="shared" si="56"/>
        <v>0</v>
      </c>
      <c r="U524" s="1">
        <f t="shared" si="57"/>
        <v>0</v>
      </c>
      <c r="V524" s="1">
        <f t="shared" si="53"/>
        <v>468.90000000000003</v>
      </c>
      <c r="W524" s="1">
        <f t="shared" si="58"/>
        <v>0.8060000000000006</v>
      </c>
    </row>
    <row r="525" spans="17:23" x14ac:dyDescent="0.2">
      <c r="Q525" s="1">
        <v>522</v>
      </c>
      <c r="R525" s="1">
        <f t="shared" si="54"/>
        <v>-368500</v>
      </c>
      <c r="S525" s="1">
        <f t="shared" si="55"/>
        <v>-368500</v>
      </c>
      <c r="T525" s="1">
        <f t="shared" si="56"/>
        <v>0</v>
      </c>
      <c r="U525" s="1">
        <f t="shared" si="57"/>
        <v>0</v>
      </c>
      <c r="V525" s="1">
        <f t="shared" si="53"/>
        <v>469.8</v>
      </c>
      <c r="W525" s="1">
        <f t="shared" si="58"/>
        <v>0.8060000000000006</v>
      </c>
    </row>
    <row r="526" spans="17:23" x14ac:dyDescent="0.2">
      <c r="Q526" s="1">
        <v>523</v>
      </c>
      <c r="R526" s="1">
        <f t="shared" si="54"/>
        <v>-371500</v>
      </c>
      <c r="S526" s="1">
        <f t="shared" si="55"/>
        <v>-371500</v>
      </c>
      <c r="T526" s="1">
        <f t="shared" si="56"/>
        <v>0</v>
      </c>
      <c r="U526" s="1">
        <f t="shared" si="57"/>
        <v>0</v>
      </c>
      <c r="V526" s="1">
        <f t="shared" si="53"/>
        <v>470.7</v>
      </c>
      <c r="W526" s="1">
        <f t="shared" si="58"/>
        <v>0.8060000000000006</v>
      </c>
    </row>
    <row r="527" spans="17:23" x14ac:dyDescent="0.2">
      <c r="Q527" s="1">
        <v>524</v>
      </c>
      <c r="R527" s="1">
        <f t="shared" si="54"/>
        <v>-374500</v>
      </c>
      <c r="S527" s="1">
        <f t="shared" si="55"/>
        <v>-374500</v>
      </c>
      <c r="T527" s="1">
        <f t="shared" si="56"/>
        <v>0</v>
      </c>
      <c r="U527" s="1">
        <f t="shared" si="57"/>
        <v>0</v>
      </c>
      <c r="V527" s="1">
        <f t="shared" si="53"/>
        <v>471.6</v>
      </c>
      <c r="W527" s="1">
        <f t="shared" si="58"/>
        <v>0.8060000000000006</v>
      </c>
    </row>
    <row r="528" spans="17:23" x14ac:dyDescent="0.2">
      <c r="Q528" s="1">
        <v>525</v>
      </c>
      <c r="R528" s="1">
        <f t="shared" si="54"/>
        <v>-377500</v>
      </c>
      <c r="S528" s="1">
        <f t="shared" si="55"/>
        <v>-377500</v>
      </c>
      <c r="T528" s="1">
        <f t="shared" si="56"/>
        <v>0</v>
      </c>
      <c r="U528" s="1">
        <f t="shared" si="57"/>
        <v>0</v>
      </c>
      <c r="V528" s="1">
        <f t="shared" si="53"/>
        <v>472.5</v>
      </c>
      <c r="W528" s="1">
        <f t="shared" si="58"/>
        <v>0.8060000000000006</v>
      </c>
    </row>
    <row r="529" spans="17:23" x14ac:dyDescent="0.2">
      <c r="Q529" s="1">
        <v>526</v>
      </c>
      <c r="R529" s="1">
        <f t="shared" si="54"/>
        <v>-380500</v>
      </c>
      <c r="S529" s="1">
        <f t="shared" si="55"/>
        <v>-380500</v>
      </c>
      <c r="T529" s="1">
        <f t="shared" si="56"/>
        <v>0</v>
      </c>
      <c r="U529" s="1">
        <f t="shared" si="57"/>
        <v>0</v>
      </c>
      <c r="V529" s="1">
        <f t="shared" si="53"/>
        <v>473.40000000000003</v>
      </c>
      <c r="W529" s="1">
        <f t="shared" si="58"/>
        <v>0.8060000000000006</v>
      </c>
    </row>
    <row r="530" spans="17:23" x14ac:dyDescent="0.2">
      <c r="Q530" s="1">
        <v>527</v>
      </c>
      <c r="R530" s="1">
        <f t="shared" si="54"/>
        <v>-383500</v>
      </c>
      <c r="S530" s="1">
        <f t="shared" si="55"/>
        <v>-383500</v>
      </c>
      <c r="T530" s="1">
        <f t="shared" si="56"/>
        <v>0</v>
      </c>
      <c r="U530" s="1">
        <f t="shared" si="57"/>
        <v>0</v>
      </c>
      <c r="V530" s="1">
        <f t="shared" si="53"/>
        <v>474.3</v>
      </c>
      <c r="W530" s="1">
        <f t="shared" si="58"/>
        <v>0.8060000000000006</v>
      </c>
    </row>
    <row r="531" spans="17:23" x14ac:dyDescent="0.2">
      <c r="Q531" s="1">
        <v>528</v>
      </c>
      <c r="R531" s="1">
        <f t="shared" si="54"/>
        <v>-386500</v>
      </c>
      <c r="S531" s="1">
        <f t="shared" si="55"/>
        <v>-386500</v>
      </c>
      <c r="T531" s="1">
        <f t="shared" si="56"/>
        <v>0</v>
      </c>
      <c r="U531" s="1">
        <f t="shared" si="57"/>
        <v>0</v>
      </c>
      <c r="V531" s="1">
        <f t="shared" si="53"/>
        <v>475.2</v>
      </c>
      <c r="W531" s="1">
        <f t="shared" si="58"/>
        <v>0.8060000000000006</v>
      </c>
    </row>
    <row r="532" spans="17:23" x14ac:dyDescent="0.2">
      <c r="Q532" s="1">
        <v>529</v>
      </c>
      <c r="R532" s="1">
        <f t="shared" si="54"/>
        <v>-389500</v>
      </c>
      <c r="S532" s="1">
        <f t="shared" si="55"/>
        <v>-389500</v>
      </c>
      <c r="T532" s="1">
        <f t="shared" si="56"/>
        <v>0</v>
      </c>
      <c r="U532" s="1">
        <f t="shared" si="57"/>
        <v>0</v>
      </c>
      <c r="V532" s="1">
        <f t="shared" si="53"/>
        <v>476.1</v>
      </c>
      <c r="W532" s="1">
        <f t="shared" si="58"/>
        <v>0.8060000000000006</v>
      </c>
    </row>
    <row r="533" spans="17:23" x14ac:dyDescent="0.2">
      <c r="Q533" s="1">
        <v>530</v>
      </c>
      <c r="R533" s="1">
        <f t="shared" si="54"/>
        <v>-392500</v>
      </c>
      <c r="S533" s="1">
        <f t="shared" si="55"/>
        <v>-392500</v>
      </c>
      <c r="T533" s="1">
        <f t="shared" si="56"/>
        <v>0</v>
      </c>
      <c r="U533" s="1">
        <f t="shared" si="57"/>
        <v>0</v>
      </c>
      <c r="V533" s="1">
        <f t="shared" si="53"/>
        <v>477</v>
      </c>
      <c r="W533" s="1">
        <f t="shared" si="58"/>
        <v>0.8060000000000006</v>
      </c>
    </row>
    <row r="534" spans="17:23" x14ac:dyDescent="0.2">
      <c r="Q534" s="1">
        <v>531</v>
      </c>
      <c r="R534" s="1">
        <f t="shared" si="54"/>
        <v>-395500</v>
      </c>
      <c r="S534" s="1">
        <f t="shared" si="55"/>
        <v>-395500</v>
      </c>
      <c r="T534" s="1">
        <f t="shared" si="56"/>
        <v>0</v>
      </c>
      <c r="U534" s="1">
        <f t="shared" si="57"/>
        <v>0</v>
      </c>
      <c r="V534" s="1">
        <f t="shared" si="53"/>
        <v>477.90000000000003</v>
      </c>
      <c r="W534" s="1">
        <f t="shared" si="58"/>
        <v>0.8060000000000006</v>
      </c>
    </row>
    <row r="535" spans="17:23" x14ac:dyDescent="0.2">
      <c r="Q535" s="1">
        <v>532</v>
      </c>
      <c r="R535" s="1">
        <f t="shared" si="54"/>
        <v>-398500</v>
      </c>
      <c r="S535" s="1">
        <f t="shared" si="55"/>
        <v>-398500</v>
      </c>
      <c r="T535" s="1">
        <f t="shared" si="56"/>
        <v>0</v>
      </c>
      <c r="U535" s="1">
        <f t="shared" si="57"/>
        <v>0</v>
      </c>
      <c r="V535" s="1">
        <f t="shared" si="53"/>
        <v>478.8</v>
      </c>
      <c r="W535" s="1">
        <f t="shared" si="58"/>
        <v>0.8060000000000006</v>
      </c>
    </row>
    <row r="536" spans="17:23" x14ac:dyDescent="0.2">
      <c r="Q536" s="1">
        <v>533</v>
      </c>
      <c r="R536" s="1">
        <f t="shared" si="54"/>
        <v>-401500</v>
      </c>
      <c r="S536" s="1">
        <f t="shared" si="55"/>
        <v>-401500</v>
      </c>
      <c r="T536" s="1">
        <f t="shared" si="56"/>
        <v>0</v>
      </c>
      <c r="U536" s="1">
        <f t="shared" si="57"/>
        <v>0</v>
      </c>
      <c r="V536" s="1">
        <f t="shared" si="53"/>
        <v>479.7</v>
      </c>
      <c r="W536" s="1">
        <f t="shared" si="58"/>
        <v>0.8060000000000006</v>
      </c>
    </row>
    <row r="537" spans="17:23" x14ac:dyDescent="0.2">
      <c r="Q537" s="1">
        <v>534</v>
      </c>
      <c r="R537" s="1">
        <f t="shared" si="54"/>
        <v>-404500</v>
      </c>
      <c r="S537" s="1">
        <f t="shared" si="55"/>
        <v>-404500</v>
      </c>
      <c r="T537" s="1">
        <f t="shared" si="56"/>
        <v>0</v>
      </c>
      <c r="U537" s="1">
        <f t="shared" si="57"/>
        <v>0</v>
      </c>
      <c r="V537" s="1">
        <f t="shared" si="53"/>
        <v>480.6</v>
      </c>
      <c r="W537" s="1">
        <f t="shared" si="58"/>
        <v>0.8060000000000006</v>
      </c>
    </row>
    <row r="538" spans="17:23" x14ac:dyDescent="0.2">
      <c r="Q538" s="1">
        <v>535</v>
      </c>
      <c r="R538" s="1">
        <f t="shared" si="54"/>
        <v>-407500</v>
      </c>
      <c r="S538" s="1">
        <f t="shared" si="55"/>
        <v>-407500</v>
      </c>
      <c r="T538" s="1">
        <f t="shared" si="56"/>
        <v>0</v>
      </c>
      <c r="U538" s="1">
        <f t="shared" si="57"/>
        <v>0</v>
      </c>
      <c r="V538" s="1">
        <f t="shared" si="53"/>
        <v>481.5</v>
      </c>
      <c r="W538" s="1">
        <f t="shared" si="58"/>
        <v>0.8060000000000006</v>
      </c>
    </row>
    <row r="539" spans="17:23" x14ac:dyDescent="0.2">
      <c r="Q539" s="1">
        <v>536</v>
      </c>
      <c r="R539" s="1">
        <f t="shared" si="54"/>
        <v>-410500</v>
      </c>
      <c r="S539" s="1">
        <f t="shared" si="55"/>
        <v>-410500</v>
      </c>
      <c r="T539" s="1">
        <f t="shared" si="56"/>
        <v>0</v>
      </c>
      <c r="U539" s="1">
        <f t="shared" si="57"/>
        <v>0</v>
      </c>
      <c r="V539" s="1">
        <f t="shared" si="53"/>
        <v>482.40000000000003</v>
      </c>
      <c r="W539" s="1">
        <f t="shared" si="58"/>
        <v>0.8060000000000006</v>
      </c>
    </row>
    <row r="540" spans="17:23" x14ac:dyDescent="0.2">
      <c r="Q540" s="1">
        <v>537</v>
      </c>
      <c r="R540" s="1">
        <f t="shared" si="54"/>
        <v>-413500</v>
      </c>
      <c r="S540" s="1">
        <f t="shared" si="55"/>
        <v>-413500</v>
      </c>
      <c r="T540" s="1">
        <f t="shared" si="56"/>
        <v>0</v>
      </c>
      <c r="U540" s="1">
        <f t="shared" si="57"/>
        <v>0</v>
      </c>
      <c r="V540" s="1">
        <f t="shared" si="53"/>
        <v>483.3</v>
      </c>
      <c r="W540" s="1">
        <f t="shared" si="58"/>
        <v>0.8060000000000006</v>
      </c>
    </row>
    <row r="541" spans="17:23" x14ac:dyDescent="0.2">
      <c r="Q541" s="1">
        <v>538</v>
      </c>
      <c r="R541" s="1">
        <f t="shared" si="54"/>
        <v>-416500</v>
      </c>
      <c r="S541" s="1">
        <f t="shared" si="55"/>
        <v>-416500</v>
      </c>
      <c r="T541" s="1">
        <f t="shared" si="56"/>
        <v>0</v>
      </c>
      <c r="U541" s="1">
        <f t="shared" si="57"/>
        <v>0</v>
      </c>
      <c r="V541" s="1">
        <f t="shared" si="53"/>
        <v>484.2</v>
      </c>
      <c r="W541" s="1">
        <f t="shared" si="58"/>
        <v>0.8060000000000006</v>
      </c>
    </row>
    <row r="542" spans="17:23" x14ac:dyDescent="0.2">
      <c r="Q542" s="1">
        <v>539</v>
      </c>
      <c r="R542" s="1">
        <f t="shared" si="54"/>
        <v>-419500</v>
      </c>
      <c r="S542" s="1">
        <f t="shared" si="55"/>
        <v>-419500</v>
      </c>
      <c r="T542" s="1">
        <f t="shared" si="56"/>
        <v>0</v>
      </c>
      <c r="U542" s="1">
        <f t="shared" si="57"/>
        <v>0</v>
      </c>
      <c r="V542" s="1">
        <f t="shared" si="53"/>
        <v>485.1</v>
      </c>
      <c r="W542" s="1">
        <f t="shared" si="58"/>
        <v>0.8060000000000006</v>
      </c>
    </row>
    <row r="543" spans="17:23" x14ac:dyDescent="0.2">
      <c r="Q543" s="1">
        <v>540</v>
      </c>
      <c r="R543" s="1">
        <f t="shared" si="54"/>
        <v>-422500</v>
      </c>
      <c r="S543" s="1">
        <f t="shared" si="55"/>
        <v>-422500</v>
      </c>
      <c r="T543" s="1">
        <f t="shared" si="56"/>
        <v>0</v>
      </c>
      <c r="U543" s="1">
        <f t="shared" si="57"/>
        <v>0</v>
      </c>
      <c r="V543" s="1">
        <f t="shared" si="53"/>
        <v>486</v>
      </c>
      <c r="W543" s="1">
        <f t="shared" si="58"/>
        <v>0.8060000000000006</v>
      </c>
    </row>
    <row r="544" spans="17:23" x14ac:dyDescent="0.2">
      <c r="Q544" s="1">
        <v>541</v>
      </c>
      <c r="R544" s="1">
        <f t="shared" si="54"/>
        <v>-425500</v>
      </c>
      <c r="S544" s="1">
        <f t="shared" si="55"/>
        <v>-425500</v>
      </c>
      <c r="T544" s="1">
        <f t="shared" si="56"/>
        <v>0</v>
      </c>
      <c r="U544" s="1">
        <f t="shared" si="57"/>
        <v>0</v>
      </c>
      <c r="V544" s="1">
        <f t="shared" si="53"/>
        <v>486.90000000000003</v>
      </c>
      <c r="W544" s="1">
        <f t="shared" si="58"/>
        <v>0.8060000000000006</v>
      </c>
    </row>
    <row r="545" spans="17:23" x14ac:dyDescent="0.2">
      <c r="Q545" s="1">
        <v>542</v>
      </c>
      <c r="R545" s="1">
        <f t="shared" si="54"/>
        <v>-428500</v>
      </c>
      <c r="S545" s="1">
        <f t="shared" si="55"/>
        <v>-428500</v>
      </c>
      <c r="T545" s="1">
        <f t="shared" si="56"/>
        <v>0</v>
      </c>
      <c r="U545" s="1">
        <f t="shared" si="57"/>
        <v>0</v>
      </c>
      <c r="V545" s="1">
        <f t="shared" si="53"/>
        <v>487.8</v>
      </c>
      <c r="W545" s="1">
        <f t="shared" si="58"/>
        <v>0.8060000000000006</v>
      </c>
    </row>
    <row r="546" spans="17:23" x14ac:dyDescent="0.2">
      <c r="Q546" s="1">
        <v>543</v>
      </c>
      <c r="R546" s="1">
        <f t="shared" si="54"/>
        <v>-431500</v>
      </c>
      <c r="S546" s="1">
        <f t="shared" si="55"/>
        <v>-431500</v>
      </c>
      <c r="T546" s="1">
        <f t="shared" si="56"/>
        <v>0</v>
      </c>
      <c r="U546" s="1">
        <f t="shared" si="57"/>
        <v>0</v>
      </c>
      <c r="V546" s="1">
        <f t="shared" si="53"/>
        <v>488.7</v>
      </c>
      <c r="W546" s="1">
        <f t="shared" si="58"/>
        <v>0.8060000000000006</v>
      </c>
    </row>
    <row r="547" spans="17:23" x14ac:dyDescent="0.2">
      <c r="Q547" s="1">
        <v>544</v>
      </c>
      <c r="R547" s="1">
        <f t="shared" si="54"/>
        <v>-434500</v>
      </c>
      <c r="S547" s="1">
        <f t="shared" si="55"/>
        <v>-434500</v>
      </c>
      <c r="T547" s="1">
        <f t="shared" si="56"/>
        <v>0</v>
      </c>
      <c r="U547" s="1">
        <f t="shared" si="57"/>
        <v>0</v>
      </c>
      <c r="V547" s="1">
        <f t="shared" si="53"/>
        <v>489.6</v>
      </c>
      <c r="W547" s="1">
        <f t="shared" si="58"/>
        <v>0.8060000000000006</v>
      </c>
    </row>
    <row r="548" spans="17:23" x14ac:dyDescent="0.2">
      <c r="Q548" s="1">
        <v>545</v>
      </c>
      <c r="R548" s="1">
        <f t="shared" si="54"/>
        <v>-437500</v>
      </c>
      <c r="S548" s="1">
        <f t="shared" si="55"/>
        <v>-437500</v>
      </c>
      <c r="T548" s="1">
        <f t="shared" si="56"/>
        <v>0</v>
      </c>
      <c r="U548" s="1">
        <f t="shared" si="57"/>
        <v>0</v>
      </c>
      <c r="V548" s="1">
        <f t="shared" si="53"/>
        <v>490.5</v>
      </c>
      <c r="W548" s="1">
        <f t="shared" si="58"/>
        <v>0.8060000000000006</v>
      </c>
    </row>
    <row r="549" spans="17:23" x14ac:dyDescent="0.2">
      <c r="Q549" s="1">
        <v>546</v>
      </c>
      <c r="R549" s="1">
        <f t="shared" si="54"/>
        <v>-440500</v>
      </c>
      <c r="S549" s="1">
        <f t="shared" si="55"/>
        <v>-440500</v>
      </c>
      <c r="T549" s="1">
        <f t="shared" si="56"/>
        <v>0</v>
      </c>
      <c r="U549" s="1">
        <f t="shared" si="57"/>
        <v>0</v>
      </c>
      <c r="V549" s="1">
        <f t="shared" si="53"/>
        <v>491.40000000000003</v>
      </c>
      <c r="W549" s="1">
        <f t="shared" si="58"/>
        <v>0.8060000000000006</v>
      </c>
    </row>
    <row r="550" spans="17:23" x14ac:dyDescent="0.2">
      <c r="Q550" s="1">
        <v>547</v>
      </c>
      <c r="R550" s="1">
        <f t="shared" si="54"/>
        <v>-443500</v>
      </c>
      <c r="S550" s="1">
        <f t="shared" si="55"/>
        <v>-443500</v>
      </c>
      <c r="T550" s="1">
        <f t="shared" si="56"/>
        <v>0</v>
      </c>
      <c r="U550" s="1">
        <f t="shared" si="57"/>
        <v>0</v>
      </c>
      <c r="V550" s="1">
        <f t="shared" si="53"/>
        <v>492.3</v>
      </c>
      <c r="W550" s="1">
        <f t="shared" si="58"/>
        <v>0.8060000000000006</v>
      </c>
    </row>
    <row r="551" spans="17:23" x14ac:dyDescent="0.2">
      <c r="Q551" s="1">
        <v>548</v>
      </c>
      <c r="R551" s="1">
        <f t="shared" si="54"/>
        <v>-446500</v>
      </c>
      <c r="S551" s="1">
        <f t="shared" si="55"/>
        <v>-446500</v>
      </c>
      <c r="T551" s="1">
        <f t="shared" si="56"/>
        <v>0</v>
      </c>
      <c r="U551" s="1">
        <f t="shared" si="57"/>
        <v>0</v>
      </c>
      <c r="V551" s="1">
        <f t="shared" si="53"/>
        <v>493.2</v>
      </c>
      <c r="W551" s="1">
        <f t="shared" si="58"/>
        <v>0.8060000000000006</v>
      </c>
    </row>
    <row r="552" spans="17:23" x14ac:dyDescent="0.2">
      <c r="Q552" s="1">
        <v>549</v>
      </c>
      <c r="R552" s="1">
        <f t="shared" si="54"/>
        <v>-449500</v>
      </c>
      <c r="S552" s="1">
        <f t="shared" si="55"/>
        <v>-449500</v>
      </c>
      <c r="T552" s="1">
        <f t="shared" si="56"/>
        <v>0</v>
      </c>
      <c r="U552" s="1">
        <f t="shared" si="57"/>
        <v>0</v>
      </c>
      <c r="V552" s="1">
        <f t="shared" si="53"/>
        <v>494.1</v>
      </c>
      <c r="W552" s="1">
        <f t="shared" si="58"/>
        <v>0.8060000000000006</v>
      </c>
    </row>
    <row r="553" spans="17:23" x14ac:dyDescent="0.2">
      <c r="Q553" s="1">
        <v>550</v>
      </c>
      <c r="R553" s="1">
        <f t="shared" si="54"/>
        <v>-452500</v>
      </c>
      <c r="S553" s="1">
        <f t="shared" si="55"/>
        <v>-452500</v>
      </c>
      <c r="T553" s="1">
        <f t="shared" si="56"/>
        <v>0</v>
      </c>
      <c r="U553" s="1">
        <f t="shared" si="57"/>
        <v>0</v>
      </c>
      <c r="V553" s="1">
        <f t="shared" si="53"/>
        <v>495</v>
      </c>
      <c r="W553" s="1">
        <f t="shared" si="58"/>
        <v>0.8060000000000006</v>
      </c>
    </row>
    <row r="554" spans="17:23" x14ac:dyDescent="0.2">
      <c r="Q554" s="1">
        <v>551</v>
      </c>
      <c r="R554" s="1">
        <f t="shared" si="54"/>
        <v>-455500</v>
      </c>
      <c r="S554" s="1">
        <f t="shared" si="55"/>
        <v>-455500</v>
      </c>
      <c r="T554" s="1">
        <f t="shared" si="56"/>
        <v>0</v>
      </c>
      <c r="U554" s="1">
        <f t="shared" si="57"/>
        <v>0</v>
      </c>
      <c r="V554" s="1">
        <f t="shared" si="53"/>
        <v>495.90000000000003</v>
      </c>
      <c r="W554" s="1">
        <f t="shared" si="58"/>
        <v>0.8060000000000006</v>
      </c>
    </row>
    <row r="555" spans="17:23" x14ac:dyDescent="0.2">
      <c r="Q555" s="1">
        <v>552</v>
      </c>
      <c r="R555" s="1">
        <f t="shared" si="54"/>
        <v>-458500</v>
      </c>
      <c r="S555" s="1">
        <f t="shared" si="55"/>
        <v>-458500</v>
      </c>
      <c r="T555" s="1">
        <f t="shared" si="56"/>
        <v>0</v>
      </c>
      <c r="U555" s="1">
        <f t="shared" si="57"/>
        <v>0</v>
      </c>
      <c r="V555" s="1">
        <f t="shared" si="53"/>
        <v>496.8</v>
      </c>
      <c r="W555" s="1">
        <f t="shared" si="58"/>
        <v>0.8060000000000006</v>
      </c>
    </row>
    <row r="556" spans="17:23" x14ac:dyDescent="0.2">
      <c r="Q556" s="1">
        <v>553</v>
      </c>
      <c r="R556" s="1">
        <f t="shared" si="54"/>
        <v>-461500</v>
      </c>
      <c r="S556" s="1">
        <f t="shared" si="55"/>
        <v>-461500</v>
      </c>
      <c r="T556" s="1">
        <f t="shared" si="56"/>
        <v>0</v>
      </c>
      <c r="U556" s="1">
        <f t="shared" si="57"/>
        <v>0</v>
      </c>
      <c r="V556" s="1">
        <f t="shared" si="53"/>
        <v>497.7</v>
      </c>
      <c r="W556" s="1">
        <f t="shared" si="58"/>
        <v>0.8060000000000006</v>
      </c>
    </row>
    <row r="557" spans="17:23" x14ac:dyDescent="0.2">
      <c r="Q557" s="1">
        <v>554</v>
      </c>
      <c r="R557" s="1">
        <f t="shared" si="54"/>
        <v>-464500</v>
      </c>
      <c r="S557" s="1">
        <f t="shared" si="55"/>
        <v>-464500</v>
      </c>
      <c r="T557" s="1">
        <f t="shared" si="56"/>
        <v>0</v>
      </c>
      <c r="U557" s="1">
        <f t="shared" si="57"/>
        <v>0</v>
      </c>
      <c r="V557" s="1">
        <f t="shared" si="53"/>
        <v>498.6</v>
      </c>
      <c r="W557" s="1">
        <f t="shared" si="58"/>
        <v>0.8060000000000006</v>
      </c>
    </row>
    <row r="558" spans="17:23" x14ac:dyDescent="0.2">
      <c r="Q558" s="1">
        <v>555</v>
      </c>
      <c r="R558" s="1">
        <f t="shared" si="54"/>
        <v>-467500</v>
      </c>
      <c r="S558" s="1">
        <f t="shared" si="55"/>
        <v>-467500</v>
      </c>
      <c r="T558" s="1">
        <f t="shared" si="56"/>
        <v>0</v>
      </c>
      <c r="U558" s="1">
        <f t="shared" si="57"/>
        <v>0</v>
      </c>
      <c r="V558" s="1">
        <f t="shared" si="53"/>
        <v>499.5</v>
      </c>
      <c r="W558" s="1">
        <f t="shared" si="58"/>
        <v>0.8060000000000006</v>
      </c>
    </row>
    <row r="559" spans="17:23" x14ac:dyDescent="0.2">
      <c r="Q559" s="1">
        <v>556</v>
      </c>
      <c r="R559" s="1">
        <f t="shared" si="54"/>
        <v>-470500</v>
      </c>
      <c r="S559" s="1">
        <f t="shared" si="55"/>
        <v>-470500</v>
      </c>
      <c r="T559" s="1">
        <f t="shared" si="56"/>
        <v>0</v>
      </c>
      <c r="U559" s="1">
        <f t="shared" si="57"/>
        <v>0</v>
      </c>
      <c r="V559" s="1">
        <f t="shared" si="53"/>
        <v>500.40000000000003</v>
      </c>
      <c r="W559" s="1">
        <f t="shared" si="58"/>
        <v>0.8060000000000006</v>
      </c>
    </row>
    <row r="560" spans="17:23" x14ac:dyDescent="0.2">
      <c r="Q560" s="1">
        <v>557</v>
      </c>
      <c r="R560" s="1">
        <f t="shared" si="54"/>
        <v>-473500</v>
      </c>
      <c r="S560" s="1">
        <f t="shared" si="55"/>
        <v>-473500</v>
      </c>
      <c r="T560" s="1">
        <f t="shared" si="56"/>
        <v>0</v>
      </c>
      <c r="U560" s="1">
        <f t="shared" si="57"/>
        <v>0</v>
      </c>
      <c r="V560" s="1">
        <f t="shared" si="53"/>
        <v>501.3</v>
      </c>
      <c r="W560" s="1">
        <f t="shared" si="58"/>
        <v>0.8060000000000006</v>
      </c>
    </row>
    <row r="561" spans="17:23" x14ac:dyDescent="0.2">
      <c r="Q561" s="1">
        <v>558</v>
      </c>
      <c r="R561" s="1">
        <f t="shared" si="54"/>
        <v>-476500</v>
      </c>
      <c r="S561" s="1">
        <f t="shared" si="55"/>
        <v>-476500</v>
      </c>
      <c r="T561" s="1">
        <f t="shared" si="56"/>
        <v>0</v>
      </c>
      <c r="U561" s="1">
        <f t="shared" si="57"/>
        <v>0</v>
      </c>
      <c r="V561" s="1">
        <f t="shared" si="53"/>
        <v>502.2</v>
      </c>
      <c r="W561" s="1">
        <f t="shared" si="58"/>
        <v>0.8060000000000006</v>
      </c>
    </row>
    <row r="562" spans="17:23" x14ac:dyDescent="0.2">
      <c r="Q562" s="1">
        <v>559</v>
      </c>
      <c r="R562" s="1">
        <f t="shared" si="54"/>
        <v>-479500</v>
      </c>
      <c r="S562" s="1">
        <f t="shared" si="55"/>
        <v>-479500</v>
      </c>
      <c r="T562" s="1">
        <f t="shared" si="56"/>
        <v>0</v>
      </c>
      <c r="U562" s="1">
        <f t="shared" si="57"/>
        <v>0</v>
      </c>
      <c r="V562" s="1">
        <f t="shared" si="53"/>
        <v>503.1</v>
      </c>
      <c r="W562" s="1">
        <f t="shared" si="58"/>
        <v>0.8060000000000006</v>
      </c>
    </row>
    <row r="563" spans="17:23" x14ac:dyDescent="0.2">
      <c r="Q563" s="1">
        <v>560</v>
      </c>
      <c r="R563" s="1">
        <f t="shared" si="54"/>
        <v>-482500</v>
      </c>
      <c r="S563" s="1">
        <f t="shared" si="55"/>
        <v>-482500</v>
      </c>
      <c r="T563" s="1">
        <f t="shared" si="56"/>
        <v>0</v>
      </c>
      <c r="U563" s="1">
        <f t="shared" si="57"/>
        <v>0</v>
      </c>
      <c r="V563" s="1">
        <f t="shared" si="53"/>
        <v>504</v>
      </c>
      <c r="W563" s="1">
        <f t="shared" si="58"/>
        <v>0.8060000000000006</v>
      </c>
    </row>
    <row r="564" spans="17:23" x14ac:dyDescent="0.2">
      <c r="Q564" s="1">
        <v>561</v>
      </c>
      <c r="R564" s="1">
        <f t="shared" si="54"/>
        <v>-485500</v>
      </c>
      <c r="S564" s="1">
        <f t="shared" si="55"/>
        <v>-485500</v>
      </c>
      <c r="T564" s="1">
        <f t="shared" si="56"/>
        <v>0</v>
      </c>
      <c r="U564" s="1">
        <f t="shared" si="57"/>
        <v>0</v>
      </c>
      <c r="V564" s="1">
        <f t="shared" si="53"/>
        <v>504.90000000000003</v>
      </c>
      <c r="W564" s="1">
        <f t="shared" si="58"/>
        <v>0.8060000000000006</v>
      </c>
    </row>
    <row r="565" spans="17:23" x14ac:dyDescent="0.2">
      <c r="Q565" s="1">
        <v>562</v>
      </c>
      <c r="R565" s="1">
        <f t="shared" si="54"/>
        <v>-488500</v>
      </c>
      <c r="S565" s="1">
        <f t="shared" si="55"/>
        <v>-488500</v>
      </c>
      <c r="T565" s="1">
        <f t="shared" si="56"/>
        <v>0</v>
      </c>
      <c r="U565" s="1">
        <f t="shared" si="57"/>
        <v>0</v>
      </c>
      <c r="V565" s="1">
        <f t="shared" si="53"/>
        <v>505.8</v>
      </c>
      <c r="W565" s="1">
        <f t="shared" si="58"/>
        <v>0.8060000000000006</v>
      </c>
    </row>
    <row r="566" spans="17:23" x14ac:dyDescent="0.2">
      <c r="Q566" s="1">
        <v>563</v>
      </c>
      <c r="R566" s="1">
        <f t="shared" si="54"/>
        <v>-491500</v>
      </c>
      <c r="S566" s="1">
        <f t="shared" si="55"/>
        <v>-491500</v>
      </c>
      <c r="T566" s="1">
        <f t="shared" si="56"/>
        <v>0</v>
      </c>
      <c r="U566" s="1">
        <f t="shared" si="57"/>
        <v>0</v>
      </c>
      <c r="V566" s="1">
        <f t="shared" si="53"/>
        <v>506.7</v>
      </c>
      <c r="W566" s="1">
        <f t="shared" si="58"/>
        <v>0.8060000000000006</v>
      </c>
    </row>
    <row r="567" spans="17:23" x14ac:dyDescent="0.2">
      <c r="Q567" s="1">
        <v>564</v>
      </c>
      <c r="R567" s="1">
        <f t="shared" si="54"/>
        <v>-494500</v>
      </c>
      <c r="S567" s="1">
        <f t="shared" si="55"/>
        <v>-494500</v>
      </c>
      <c r="T567" s="1">
        <f t="shared" si="56"/>
        <v>0</v>
      </c>
      <c r="U567" s="1">
        <f t="shared" si="57"/>
        <v>0</v>
      </c>
      <c r="V567" s="1">
        <f t="shared" si="53"/>
        <v>507.6</v>
      </c>
      <c r="W567" s="1">
        <f t="shared" si="58"/>
        <v>0.8060000000000006</v>
      </c>
    </row>
    <row r="568" spans="17:23" x14ac:dyDescent="0.2">
      <c r="Q568" s="1">
        <v>565</v>
      </c>
      <c r="R568" s="1">
        <f t="shared" si="54"/>
        <v>-497500</v>
      </c>
      <c r="S568" s="1">
        <f t="shared" si="55"/>
        <v>-497500</v>
      </c>
      <c r="T568" s="1">
        <f t="shared" si="56"/>
        <v>0</v>
      </c>
      <c r="U568" s="1">
        <f t="shared" si="57"/>
        <v>0</v>
      </c>
      <c r="V568" s="1">
        <f t="shared" si="53"/>
        <v>508.5</v>
      </c>
      <c r="W568" s="1">
        <f t="shared" si="58"/>
        <v>0.8060000000000006</v>
      </c>
    </row>
    <row r="569" spans="17:23" x14ac:dyDescent="0.2">
      <c r="Q569" s="1">
        <v>566</v>
      </c>
      <c r="R569" s="1">
        <f t="shared" si="54"/>
        <v>-500500</v>
      </c>
      <c r="S569" s="1">
        <f t="shared" si="55"/>
        <v>-500500</v>
      </c>
      <c r="T569" s="1">
        <f t="shared" si="56"/>
        <v>0</v>
      </c>
      <c r="U569" s="1">
        <f t="shared" si="57"/>
        <v>0</v>
      </c>
      <c r="V569" s="1">
        <f t="shared" si="53"/>
        <v>509.40000000000003</v>
      </c>
      <c r="W569" s="1">
        <f t="shared" si="58"/>
        <v>0.8060000000000006</v>
      </c>
    </row>
    <row r="570" spans="17:23" x14ac:dyDescent="0.2">
      <c r="Q570" s="1">
        <v>567</v>
      </c>
      <c r="R570" s="1">
        <f t="shared" si="54"/>
        <v>-503500</v>
      </c>
      <c r="S570" s="1">
        <f t="shared" si="55"/>
        <v>-503500</v>
      </c>
      <c r="T570" s="1">
        <f t="shared" si="56"/>
        <v>0</v>
      </c>
      <c r="U570" s="1">
        <f t="shared" si="57"/>
        <v>0</v>
      </c>
      <c r="V570" s="1">
        <f t="shared" si="53"/>
        <v>510.3</v>
      </c>
      <c r="W570" s="1">
        <f t="shared" si="58"/>
        <v>0.8060000000000006</v>
      </c>
    </row>
    <row r="571" spans="17:23" x14ac:dyDescent="0.2">
      <c r="Q571" s="1">
        <v>568</v>
      </c>
      <c r="R571" s="1">
        <f t="shared" si="54"/>
        <v>-506500</v>
      </c>
      <c r="S571" s="1">
        <f t="shared" si="55"/>
        <v>-506500</v>
      </c>
      <c r="T571" s="1">
        <f t="shared" si="56"/>
        <v>0</v>
      </c>
      <c r="U571" s="1">
        <f t="shared" si="57"/>
        <v>0</v>
      </c>
      <c r="V571" s="1">
        <f t="shared" si="53"/>
        <v>511.2</v>
      </c>
      <c r="W571" s="1">
        <f t="shared" si="58"/>
        <v>0.8060000000000006</v>
      </c>
    </row>
    <row r="572" spans="17:23" x14ac:dyDescent="0.2">
      <c r="Q572" s="1">
        <v>569</v>
      </c>
      <c r="R572" s="1">
        <f t="shared" si="54"/>
        <v>-509500</v>
      </c>
      <c r="S572" s="1">
        <f t="shared" si="55"/>
        <v>-509500</v>
      </c>
      <c r="T572" s="1">
        <f t="shared" si="56"/>
        <v>0</v>
      </c>
      <c r="U572" s="1">
        <f t="shared" si="57"/>
        <v>0</v>
      </c>
      <c r="V572" s="1">
        <f t="shared" si="53"/>
        <v>512.1</v>
      </c>
      <c r="W572" s="1">
        <f t="shared" si="58"/>
        <v>0.8060000000000006</v>
      </c>
    </row>
    <row r="573" spans="17:23" x14ac:dyDescent="0.2">
      <c r="Q573" s="1">
        <v>570</v>
      </c>
      <c r="R573" s="1">
        <f t="shared" si="54"/>
        <v>-512500</v>
      </c>
      <c r="S573" s="1">
        <f t="shared" si="55"/>
        <v>-512500</v>
      </c>
      <c r="T573" s="1">
        <f t="shared" si="56"/>
        <v>0</v>
      </c>
      <c r="U573" s="1">
        <f t="shared" si="57"/>
        <v>0</v>
      </c>
      <c r="V573" s="1">
        <f t="shared" si="53"/>
        <v>513</v>
      </c>
      <c r="W573" s="1">
        <f t="shared" si="58"/>
        <v>0.8060000000000006</v>
      </c>
    </row>
    <row r="574" spans="17:23" x14ac:dyDescent="0.2">
      <c r="Q574" s="1">
        <v>571</v>
      </c>
      <c r="R574" s="1">
        <f t="shared" si="54"/>
        <v>-515500</v>
      </c>
      <c r="S574" s="1">
        <f t="shared" si="55"/>
        <v>-515500</v>
      </c>
      <c r="T574" s="1">
        <f t="shared" si="56"/>
        <v>0</v>
      </c>
      <c r="U574" s="1">
        <f t="shared" si="57"/>
        <v>0</v>
      </c>
      <c r="V574" s="1">
        <f t="shared" si="53"/>
        <v>513.9</v>
      </c>
      <c r="W574" s="1">
        <f t="shared" si="58"/>
        <v>0.8060000000000006</v>
      </c>
    </row>
    <row r="575" spans="17:23" x14ac:dyDescent="0.2">
      <c r="Q575" s="1">
        <v>572</v>
      </c>
      <c r="R575" s="1">
        <f t="shared" si="54"/>
        <v>-518500</v>
      </c>
      <c r="S575" s="1">
        <f t="shared" si="55"/>
        <v>-518500</v>
      </c>
      <c r="T575" s="1">
        <f t="shared" si="56"/>
        <v>0</v>
      </c>
      <c r="U575" s="1">
        <f t="shared" si="57"/>
        <v>0</v>
      </c>
      <c r="V575" s="1">
        <f t="shared" si="53"/>
        <v>514.80000000000007</v>
      </c>
      <c r="W575" s="1">
        <f t="shared" si="58"/>
        <v>0.8060000000000006</v>
      </c>
    </row>
    <row r="576" spans="17:23" x14ac:dyDescent="0.2">
      <c r="Q576" s="1">
        <v>573</v>
      </c>
      <c r="R576" s="1">
        <f t="shared" si="54"/>
        <v>-521500</v>
      </c>
      <c r="S576" s="1">
        <f t="shared" si="55"/>
        <v>-521500</v>
      </c>
      <c r="T576" s="1">
        <f t="shared" si="56"/>
        <v>0</v>
      </c>
      <c r="U576" s="1">
        <f t="shared" si="57"/>
        <v>0</v>
      </c>
      <c r="V576" s="1">
        <f t="shared" si="53"/>
        <v>515.70000000000005</v>
      </c>
      <c r="W576" s="1">
        <f t="shared" si="58"/>
        <v>0.8060000000000006</v>
      </c>
    </row>
    <row r="577" spans="17:23" x14ac:dyDescent="0.2">
      <c r="Q577" s="1">
        <v>574</v>
      </c>
      <c r="R577" s="1">
        <f t="shared" si="54"/>
        <v>-524500</v>
      </c>
      <c r="S577" s="1">
        <f t="shared" si="55"/>
        <v>-524500</v>
      </c>
      <c r="T577" s="1">
        <f t="shared" si="56"/>
        <v>0</v>
      </c>
      <c r="U577" s="1">
        <f t="shared" si="57"/>
        <v>0</v>
      </c>
      <c r="V577" s="1">
        <f t="shared" si="53"/>
        <v>516.6</v>
      </c>
      <c r="W577" s="1">
        <f t="shared" si="58"/>
        <v>0.8060000000000006</v>
      </c>
    </row>
    <row r="578" spans="17:23" x14ac:dyDescent="0.2">
      <c r="Q578" s="1">
        <v>575</v>
      </c>
      <c r="R578" s="1">
        <f t="shared" si="54"/>
        <v>-527500</v>
      </c>
      <c r="S578" s="1">
        <f t="shared" si="55"/>
        <v>-527500</v>
      </c>
      <c r="T578" s="1">
        <f t="shared" si="56"/>
        <v>0</v>
      </c>
      <c r="U578" s="1">
        <f t="shared" si="57"/>
        <v>0</v>
      </c>
      <c r="V578" s="1">
        <f t="shared" si="53"/>
        <v>517.5</v>
      </c>
      <c r="W578" s="1">
        <f t="shared" si="58"/>
        <v>0.8060000000000006</v>
      </c>
    </row>
    <row r="579" spans="17:23" x14ac:dyDescent="0.2">
      <c r="Q579" s="1">
        <v>576</v>
      </c>
      <c r="R579" s="1">
        <f t="shared" si="54"/>
        <v>-530500</v>
      </c>
      <c r="S579" s="1">
        <f t="shared" si="55"/>
        <v>-530500</v>
      </c>
      <c r="T579" s="1">
        <f t="shared" si="56"/>
        <v>0</v>
      </c>
      <c r="U579" s="1">
        <f t="shared" si="57"/>
        <v>0</v>
      </c>
      <c r="V579" s="1">
        <f t="shared" ref="V579:V642" si="59">$K$12*Q579</f>
        <v>518.4</v>
      </c>
      <c r="W579" s="1">
        <f t="shared" si="58"/>
        <v>0.8060000000000006</v>
      </c>
    </row>
    <row r="580" spans="17:23" x14ac:dyDescent="0.2">
      <c r="Q580" s="1">
        <v>577</v>
      </c>
      <c r="R580" s="1">
        <f t="shared" ref="R580:R643" si="60">IF($K$18&lt;=Q580,R579-$K$8,IF($K$17&lt;Q580,$K$4,$K$3+$K$6*Q580))</f>
        <v>-533500</v>
      </c>
      <c r="S580" s="1">
        <f t="shared" ref="S580:S643" si="61">IF(R580&gt;=$K$4,$K$4,R580)</f>
        <v>-533500</v>
      </c>
      <c r="T580" s="1">
        <f t="shared" ref="T580:T643" si="62">IF(S580&lt;$K$3,0,S580)</f>
        <v>0</v>
      </c>
      <c r="U580" s="1">
        <f t="shared" ref="U580:U643" si="63">IFERROR(1/T580,0)</f>
        <v>0</v>
      </c>
      <c r="V580" s="1">
        <f t="shared" si="59"/>
        <v>519.30000000000007</v>
      </c>
      <c r="W580" s="1">
        <f t="shared" si="58"/>
        <v>0.8060000000000006</v>
      </c>
    </row>
    <row r="581" spans="17:23" x14ac:dyDescent="0.2">
      <c r="Q581" s="1">
        <v>578</v>
      </c>
      <c r="R581" s="1">
        <f t="shared" si="60"/>
        <v>-536500</v>
      </c>
      <c r="S581" s="1">
        <f t="shared" si="61"/>
        <v>-536500</v>
      </c>
      <c r="T581" s="1">
        <f t="shared" si="62"/>
        <v>0</v>
      </c>
      <c r="U581" s="1">
        <f t="shared" si="63"/>
        <v>0</v>
      </c>
      <c r="V581" s="1">
        <f t="shared" si="59"/>
        <v>520.20000000000005</v>
      </c>
      <c r="W581" s="1">
        <f t="shared" ref="W581:W644" si="64">W580+U581</f>
        <v>0.8060000000000006</v>
      </c>
    </row>
    <row r="582" spans="17:23" x14ac:dyDescent="0.2">
      <c r="Q582" s="1">
        <v>579</v>
      </c>
      <c r="R582" s="1">
        <f t="shared" si="60"/>
        <v>-539500</v>
      </c>
      <c r="S582" s="1">
        <f t="shared" si="61"/>
        <v>-539500</v>
      </c>
      <c r="T582" s="1">
        <f t="shared" si="62"/>
        <v>0</v>
      </c>
      <c r="U582" s="1">
        <f t="shared" si="63"/>
        <v>0</v>
      </c>
      <c r="V582" s="1">
        <f t="shared" si="59"/>
        <v>521.1</v>
      </c>
      <c r="W582" s="1">
        <f t="shared" si="64"/>
        <v>0.8060000000000006</v>
      </c>
    </row>
    <row r="583" spans="17:23" x14ac:dyDescent="0.2">
      <c r="Q583" s="1">
        <v>580</v>
      </c>
      <c r="R583" s="1">
        <f t="shared" si="60"/>
        <v>-542500</v>
      </c>
      <c r="S583" s="1">
        <f t="shared" si="61"/>
        <v>-542500</v>
      </c>
      <c r="T583" s="1">
        <f t="shared" si="62"/>
        <v>0</v>
      </c>
      <c r="U583" s="1">
        <f t="shared" si="63"/>
        <v>0</v>
      </c>
      <c r="V583" s="1">
        <f t="shared" si="59"/>
        <v>522</v>
      </c>
      <c r="W583" s="1">
        <f t="shared" si="64"/>
        <v>0.8060000000000006</v>
      </c>
    </row>
    <row r="584" spans="17:23" x14ac:dyDescent="0.2">
      <c r="Q584" s="1">
        <v>581</v>
      </c>
      <c r="R584" s="1">
        <f t="shared" si="60"/>
        <v>-545500</v>
      </c>
      <c r="S584" s="1">
        <f t="shared" si="61"/>
        <v>-545500</v>
      </c>
      <c r="T584" s="1">
        <f t="shared" si="62"/>
        <v>0</v>
      </c>
      <c r="U584" s="1">
        <f t="shared" si="63"/>
        <v>0</v>
      </c>
      <c r="V584" s="1">
        <f t="shared" si="59"/>
        <v>522.9</v>
      </c>
      <c r="W584" s="1">
        <f t="shared" si="64"/>
        <v>0.8060000000000006</v>
      </c>
    </row>
    <row r="585" spans="17:23" x14ac:dyDescent="0.2">
      <c r="Q585" s="1">
        <v>582</v>
      </c>
      <c r="R585" s="1">
        <f t="shared" si="60"/>
        <v>-548500</v>
      </c>
      <c r="S585" s="1">
        <f t="shared" si="61"/>
        <v>-548500</v>
      </c>
      <c r="T585" s="1">
        <f t="shared" si="62"/>
        <v>0</v>
      </c>
      <c r="U585" s="1">
        <f t="shared" si="63"/>
        <v>0</v>
      </c>
      <c r="V585" s="1">
        <f t="shared" si="59"/>
        <v>523.80000000000007</v>
      </c>
      <c r="W585" s="1">
        <f t="shared" si="64"/>
        <v>0.8060000000000006</v>
      </c>
    </row>
    <row r="586" spans="17:23" x14ac:dyDescent="0.2">
      <c r="Q586" s="1">
        <v>583</v>
      </c>
      <c r="R586" s="1">
        <f t="shared" si="60"/>
        <v>-551500</v>
      </c>
      <c r="S586" s="1">
        <f t="shared" si="61"/>
        <v>-551500</v>
      </c>
      <c r="T586" s="1">
        <f t="shared" si="62"/>
        <v>0</v>
      </c>
      <c r="U586" s="1">
        <f t="shared" si="63"/>
        <v>0</v>
      </c>
      <c r="V586" s="1">
        <f t="shared" si="59"/>
        <v>524.70000000000005</v>
      </c>
      <c r="W586" s="1">
        <f t="shared" si="64"/>
        <v>0.8060000000000006</v>
      </c>
    </row>
    <row r="587" spans="17:23" x14ac:dyDescent="0.2">
      <c r="Q587" s="1">
        <v>584</v>
      </c>
      <c r="R587" s="1">
        <f t="shared" si="60"/>
        <v>-554500</v>
      </c>
      <c r="S587" s="1">
        <f t="shared" si="61"/>
        <v>-554500</v>
      </c>
      <c r="T587" s="1">
        <f t="shared" si="62"/>
        <v>0</v>
      </c>
      <c r="U587" s="1">
        <f t="shared" si="63"/>
        <v>0</v>
      </c>
      <c r="V587" s="1">
        <f t="shared" si="59"/>
        <v>525.6</v>
      </c>
      <c r="W587" s="1">
        <f t="shared" si="64"/>
        <v>0.8060000000000006</v>
      </c>
    </row>
    <row r="588" spans="17:23" x14ac:dyDescent="0.2">
      <c r="Q588" s="1">
        <v>585</v>
      </c>
      <c r="R588" s="1">
        <f t="shared" si="60"/>
        <v>-557500</v>
      </c>
      <c r="S588" s="1">
        <f t="shared" si="61"/>
        <v>-557500</v>
      </c>
      <c r="T588" s="1">
        <f t="shared" si="62"/>
        <v>0</v>
      </c>
      <c r="U588" s="1">
        <f t="shared" si="63"/>
        <v>0</v>
      </c>
      <c r="V588" s="1">
        <f t="shared" si="59"/>
        <v>526.5</v>
      </c>
      <c r="W588" s="1">
        <f t="shared" si="64"/>
        <v>0.8060000000000006</v>
      </c>
    </row>
    <row r="589" spans="17:23" x14ac:dyDescent="0.2">
      <c r="Q589" s="1">
        <v>586</v>
      </c>
      <c r="R589" s="1">
        <f t="shared" si="60"/>
        <v>-560500</v>
      </c>
      <c r="S589" s="1">
        <f t="shared" si="61"/>
        <v>-560500</v>
      </c>
      <c r="T589" s="1">
        <f t="shared" si="62"/>
        <v>0</v>
      </c>
      <c r="U589" s="1">
        <f t="shared" si="63"/>
        <v>0</v>
      </c>
      <c r="V589" s="1">
        <f t="shared" si="59"/>
        <v>527.4</v>
      </c>
      <c r="W589" s="1">
        <f t="shared" si="64"/>
        <v>0.8060000000000006</v>
      </c>
    </row>
    <row r="590" spans="17:23" x14ac:dyDescent="0.2">
      <c r="Q590" s="1">
        <v>587</v>
      </c>
      <c r="R590" s="1">
        <f t="shared" si="60"/>
        <v>-563500</v>
      </c>
      <c r="S590" s="1">
        <f t="shared" si="61"/>
        <v>-563500</v>
      </c>
      <c r="T590" s="1">
        <f t="shared" si="62"/>
        <v>0</v>
      </c>
      <c r="U590" s="1">
        <f t="shared" si="63"/>
        <v>0</v>
      </c>
      <c r="V590" s="1">
        <f t="shared" si="59"/>
        <v>528.30000000000007</v>
      </c>
      <c r="W590" s="1">
        <f t="shared" si="64"/>
        <v>0.8060000000000006</v>
      </c>
    </row>
    <row r="591" spans="17:23" x14ac:dyDescent="0.2">
      <c r="Q591" s="1">
        <v>588</v>
      </c>
      <c r="R591" s="1">
        <f t="shared" si="60"/>
        <v>-566500</v>
      </c>
      <c r="S591" s="1">
        <f t="shared" si="61"/>
        <v>-566500</v>
      </c>
      <c r="T591" s="1">
        <f t="shared" si="62"/>
        <v>0</v>
      </c>
      <c r="U591" s="1">
        <f t="shared" si="63"/>
        <v>0</v>
      </c>
      <c r="V591" s="1">
        <f t="shared" si="59"/>
        <v>529.20000000000005</v>
      </c>
      <c r="W591" s="1">
        <f t="shared" si="64"/>
        <v>0.8060000000000006</v>
      </c>
    </row>
    <row r="592" spans="17:23" x14ac:dyDescent="0.2">
      <c r="Q592" s="1">
        <v>589</v>
      </c>
      <c r="R592" s="1">
        <f t="shared" si="60"/>
        <v>-569500</v>
      </c>
      <c r="S592" s="1">
        <f t="shared" si="61"/>
        <v>-569500</v>
      </c>
      <c r="T592" s="1">
        <f t="shared" si="62"/>
        <v>0</v>
      </c>
      <c r="U592" s="1">
        <f t="shared" si="63"/>
        <v>0</v>
      </c>
      <c r="V592" s="1">
        <f t="shared" si="59"/>
        <v>530.1</v>
      </c>
      <c r="W592" s="1">
        <f t="shared" si="64"/>
        <v>0.8060000000000006</v>
      </c>
    </row>
    <row r="593" spans="17:23" x14ac:dyDescent="0.2">
      <c r="Q593" s="1">
        <v>590</v>
      </c>
      <c r="R593" s="1">
        <f t="shared" si="60"/>
        <v>-572500</v>
      </c>
      <c r="S593" s="1">
        <f t="shared" si="61"/>
        <v>-572500</v>
      </c>
      <c r="T593" s="1">
        <f t="shared" si="62"/>
        <v>0</v>
      </c>
      <c r="U593" s="1">
        <f t="shared" si="63"/>
        <v>0</v>
      </c>
      <c r="V593" s="1">
        <f t="shared" si="59"/>
        <v>531</v>
      </c>
      <c r="W593" s="1">
        <f t="shared" si="64"/>
        <v>0.8060000000000006</v>
      </c>
    </row>
    <row r="594" spans="17:23" x14ac:dyDescent="0.2">
      <c r="Q594" s="1">
        <v>591</v>
      </c>
      <c r="R594" s="1">
        <f t="shared" si="60"/>
        <v>-575500</v>
      </c>
      <c r="S594" s="1">
        <f t="shared" si="61"/>
        <v>-575500</v>
      </c>
      <c r="T594" s="1">
        <f t="shared" si="62"/>
        <v>0</v>
      </c>
      <c r="U594" s="1">
        <f t="shared" si="63"/>
        <v>0</v>
      </c>
      <c r="V594" s="1">
        <f t="shared" si="59"/>
        <v>531.9</v>
      </c>
      <c r="W594" s="1">
        <f t="shared" si="64"/>
        <v>0.8060000000000006</v>
      </c>
    </row>
    <row r="595" spans="17:23" x14ac:dyDescent="0.2">
      <c r="Q595" s="1">
        <v>592</v>
      </c>
      <c r="R595" s="1">
        <f t="shared" si="60"/>
        <v>-578500</v>
      </c>
      <c r="S595" s="1">
        <f t="shared" si="61"/>
        <v>-578500</v>
      </c>
      <c r="T595" s="1">
        <f t="shared" si="62"/>
        <v>0</v>
      </c>
      <c r="U595" s="1">
        <f t="shared" si="63"/>
        <v>0</v>
      </c>
      <c r="V595" s="1">
        <f t="shared" si="59"/>
        <v>532.80000000000007</v>
      </c>
      <c r="W595" s="1">
        <f t="shared" si="64"/>
        <v>0.8060000000000006</v>
      </c>
    </row>
    <row r="596" spans="17:23" x14ac:dyDescent="0.2">
      <c r="Q596" s="1">
        <v>593</v>
      </c>
      <c r="R596" s="1">
        <f t="shared" si="60"/>
        <v>-581500</v>
      </c>
      <c r="S596" s="1">
        <f t="shared" si="61"/>
        <v>-581500</v>
      </c>
      <c r="T596" s="1">
        <f t="shared" si="62"/>
        <v>0</v>
      </c>
      <c r="U596" s="1">
        <f t="shared" si="63"/>
        <v>0</v>
      </c>
      <c r="V596" s="1">
        <f t="shared" si="59"/>
        <v>533.70000000000005</v>
      </c>
      <c r="W596" s="1">
        <f t="shared" si="64"/>
        <v>0.8060000000000006</v>
      </c>
    </row>
    <row r="597" spans="17:23" x14ac:dyDescent="0.2">
      <c r="Q597" s="1">
        <v>594</v>
      </c>
      <c r="R597" s="1">
        <f t="shared" si="60"/>
        <v>-584500</v>
      </c>
      <c r="S597" s="1">
        <f t="shared" si="61"/>
        <v>-584500</v>
      </c>
      <c r="T597" s="1">
        <f t="shared" si="62"/>
        <v>0</v>
      </c>
      <c r="U597" s="1">
        <f t="shared" si="63"/>
        <v>0</v>
      </c>
      <c r="V597" s="1">
        <f t="shared" si="59"/>
        <v>534.6</v>
      </c>
      <c r="W597" s="1">
        <f t="shared" si="64"/>
        <v>0.8060000000000006</v>
      </c>
    </row>
    <row r="598" spans="17:23" x14ac:dyDescent="0.2">
      <c r="Q598" s="1">
        <v>595</v>
      </c>
      <c r="R598" s="1">
        <f t="shared" si="60"/>
        <v>-587500</v>
      </c>
      <c r="S598" s="1">
        <f t="shared" si="61"/>
        <v>-587500</v>
      </c>
      <c r="T598" s="1">
        <f t="shared" si="62"/>
        <v>0</v>
      </c>
      <c r="U598" s="1">
        <f t="shared" si="63"/>
        <v>0</v>
      </c>
      <c r="V598" s="1">
        <f t="shared" si="59"/>
        <v>535.5</v>
      </c>
      <c r="W598" s="1">
        <f t="shared" si="64"/>
        <v>0.8060000000000006</v>
      </c>
    </row>
    <row r="599" spans="17:23" x14ac:dyDescent="0.2">
      <c r="Q599" s="1">
        <v>596</v>
      </c>
      <c r="R599" s="1">
        <f t="shared" si="60"/>
        <v>-590500</v>
      </c>
      <c r="S599" s="1">
        <f t="shared" si="61"/>
        <v>-590500</v>
      </c>
      <c r="T599" s="1">
        <f t="shared" si="62"/>
        <v>0</v>
      </c>
      <c r="U599" s="1">
        <f t="shared" si="63"/>
        <v>0</v>
      </c>
      <c r="V599" s="1">
        <f t="shared" si="59"/>
        <v>536.4</v>
      </c>
      <c r="W599" s="1">
        <f t="shared" si="64"/>
        <v>0.8060000000000006</v>
      </c>
    </row>
    <row r="600" spans="17:23" x14ac:dyDescent="0.2">
      <c r="Q600" s="1">
        <v>597</v>
      </c>
      <c r="R600" s="1">
        <f t="shared" si="60"/>
        <v>-593500</v>
      </c>
      <c r="S600" s="1">
        <f t="shared" si="61"/>
        <v>-593500</v>
      </c>
      <c r="T600" s="1">
        <f t="shared" si="62"/>
        <v>0</v>
      </c>
      <c r="U600" s="1">
        <f t="shared" si="63"/>
        <v>0</v>
      </c>
      <c r="V600" s="1">
        <f t="shared" si="59"/>
        <v>537.30000000000007</v>
      </c>
      <c r="W600" s="1">
        <f t="shared" si="64"/>
        <v>0.8060000000000006</v>
      </c>
    </row>
    <row r="601" spans="17:23" x14ac:dyDescent="0.2">
      <c r="Q601" s="1">
        <v>598</v>
      </c>
      <c r="R601" s="1">
        <f t="shared" si="60"/>
        <v>-596500</v>
      </c>
      <c r="S601" s="1">
        <f t="shared" si="61"/>
        <v>-596500</v>
      </c>
      <c r="T601" s="1">
        <f t="shared" si="62"/>
        <v>0</v>
      </c>
      <c r="U601" s="1">
        <f t="shared" si="63"/>
        <v>0</v>
      </c>
      <c r="V601" s="1">
        <f t="shared" si="59"/>
        <v>538.20000000000005</v>
      </c>
      <c r="W601" s="1">
        <f t="shared" si="64"/>
        <v>0.8060000000000006</v>
      </c>
    </row>
    <row r="602" spans="17:23" x14ac:dyDescent="0.2">
      <c r="Q602" s="1">
        <v>599</v>
      </c>
      <c r="R602" s="1">
        <f t="shared" si="60"/>
        <v>-599500</v>
      </c>
      <c r="S602" s="1">
        <f t="shared" si="61"/>
        <v>-599500</v>
      </c>
      <c r="T602" s="1">
        <f t="shared" si="62"/>
        <v>0</v>
      </c>
      <c r="U602" s="1">
        <f t="shared" si="63"/>
        <v>0</v>
      </c>
      <c r="V602" s="1">
        <f t="shared" si="59"/>
        <v>539.1</v>
      </c>
      <c r="W602" s="1">
        <f t="shared" si="64"/>
        <v>0.8060000000000006</v>
      </c>
    </row>
    <row r="603" spans="17:23" x14ac:dyDescent="0.2">
      <c r="Q603" s="1">
        <v>600</v>
      </c>
      <c r="R603" s="1">
        <f t="shared" si="60"/>
        <v>-602500</v>
      </c>
      <c r="S603" s="1">
        <f t="shared" si="61"/>
        <v>-602500</v>
      </c>
      <c r="T603" s="1">
        <f t="shared" si="62"/>
        <v>0</v>
      </c>
      <c r="U603" s="1">
        <f t="shared" si="63"/>
        <v>0</v>
      </c>
      <c r="V603" s="1">
        <f t="shared" si="59"/>
        <v>540</v>
      </c>
      <c r="W603" s="1">
        <f t="shared" si="64"/>
        <v>0.8060000000000006</v>
      </c>
    </row>
    <row r="604" spans="17:23" x14ac:dyDescent="0.2">
      <c r="Q604" s="1">
        <v>601</v>
      </c>
      <c r="R604" s="1">
        <f t="shared" si="60"/>
        <v>-605500</v>
      </c>
      <c r="S604" s="1">
        <f t="shared" si="61"/>
        <v>-605500</v>
      </c>
      <c r="T604" s="1">
        <f t="shared" si="62"/>
        <v>0</v>
      </c>
      <c r="U604" s="1">
        <f t="shared" si="63"/>
        <v>0</v>
      </c>
      <c r="V604" s="1">
        <f t="shared" si="59"/>
        <v>540.9</v>
      </c>
      <c r="W604" s="1">
        <f t="shared" si="64"/>
        <v>0.8060000000000006</v>
      </c>
    </row>
    <row r="605" spans="17:23" x14ac:dyDescent="0.2">
      <c r="Q605" s="1">
        <v>602</v>
      </c>
      <c r="R605" s="1">
        <f t="shared" si="60"/>
        <v>-608500</v>
      </c>
      <c r="S605" s="1">
        <f t="shared" si="61"/>
        <v>-608500</v>
      </c>
      <c r="T605" s="1">
        <f t="shared" si="62"/>
        <v>0</v>
      </c>
      <c r="U605" s="1">
        <f t="shared" si="63"/>
        <v>0</v>
      </c>
      <c r="V605" s="1">
        <f t="shared" si="59"/>
        <v>541.80000000000007</v>
      </c>
      <c r="W605" s="1">
        <f t="shared" si="64"/>
        <v>0.8060000000000006</v>
      </c>
    </row>
    <row r="606" spans="17:23" x14ac:dyDescent="0.2">
      <c r="Q606" s="1">
        <v>603</v>
      </c>
      <c r="R606" s="1">
        <f t="shared" si="60"/>
        <v>-611500</v>
      </c>
      <c r="S606" s="1">
        <f t="shared" si="61"/>
        <v>-611500</v>
      </c>
      <c r="T606" s="1">
        <f t="shared" si="62"/>
        <v>0</v>
      </c>
      <c r="U606" s="1">
        <f t="shared" si="63"/>
        <v>0</v>
      </c>
      <c r="V606" s="1">
        <f t="shared" si="59"/>
        <v>542.70000000000005</v>
      </c>
      <c r="W606" s="1">
        <f t="shared" si="64"/>
        <v>0.8060000000000006</v>
      </c>
    </row>
    <row r="607" spans="17:23" x14ac:dyDescent="0.2">
      <c r="Q607" s="1">
        <v>604</v>
      </c>
      <c r="R607" s="1">
        <f t="shared" si="60"/>
        <v>-614500</v>
      </c>
      <c r="S607" s="1">
        <f t="shared" si="61"/>
        <v>-614500</v>
      </c>
      <c r="T607" s="1">
        <f t="shared" si="62"/>
        <v>0</v>
      </c>
      <c r="U607" s="1">
        <f t="shared" si="63"/>
        <v>0</v>
      </c>
      <c r="V607" s="1">
        <f t="shared" si="59"/>
        <v>543.6</v>
      </c>
      <c r="W607" s="1">
        <f t="shared" si="64"/>
        <v>0.8060000000000006</v>
      </c>
    </row>
    <row r="608" spans="17:23" x14ac:dyDescent="0.2">
      <c r="Q608" s="1">
        <v>605</v>
      </c>
      <c r="R608" s="1">
        <f t="shared" si="60"/>
        <v>-617500</v>
      </c>
      <c r="S608" s="1">
        <f t="shared" si="61"/>
        <v>-617500</v>
      </c>
      <c r="T608" s="1">
        <f t="shared" si="62"/>
        <v>0</v>
      </c>
      <c r="U608" s="1">
        <f t="shared" si="63"/>
        <v>0</v>
      </c>
      <c r="V608" s="1">
        <f t="shared" si="59"/>
        <v>544.5</v>
      </c>
      <c r="W608" s="1">
        <f t="shared" si="64"/>
        <v>0.8060000000000006</v>
      </c>
    </row>
    <row r="609" spans="17:23" x14ac:dyDescent="0.2">
      <c r="Q609" s="1">
        <v>606</v>
      </c>
      <c r="R609" s="1">
        <f t="shared" si="60"/>
        <v>-620500</v>
      </c>
      <c r="S609" s="1">
        <f t="shared" si="61"/>
        <v>-620500</v>
      </c>
      <c r="T609" s="1">
        <f t="shared" si="62"/>
        <v>0</v>
      </c>
      <c r="U609" s="1">
        <f t="shared" si="63"/>
        <v>0</v>
      </c>
      <c r="V609" s="1">
        <f t="shared" si="59"/>
        <v>545.4</v>
      </c>
      <c r="W609" s="1">
        <f t="shared" si="64"/>
        <v>0.8060000000000006</v>
      </c>
    </row>
    <row r="610" spans="17:23" x14ac:dyDescent="0.2">
      <c r="Q610" s="1">
        <v>607</v>
      </c>
      <c r="R610" s="1">
        <f t="shared" si="60"/>
        <v>-623500</v>
      </c>
      <c r="S610" s="1">
        <f t="shared" si="61"/>
        <v>-623500</v>
      </c>
      <c r="T610" s="1">
        <f t="shared" si="62"/>
        <v>0</v>
      </c>
      <c r="U610" s="1">
        <f t="shared" si="63"/>
        <v>0</v>
      </c>
      <c r="V610" s="1">
        <f t="shared" si="59"/>
        <v>546.30000000000007</v>
      </c>
      <c r="W610" s="1">
        <f t="shared" si="64"/>
        <v>0.8060000000000006</v>
      </c>
    </row>
    <row r="611" spans="17:23" x14ac:dyDescent="0.2">
      <c r="Q611" s="1">
        <v>608</v>
      </c>
      <c r="R611" s="1">
        <f t="shared" si="60"/>
        <v>-626500</v>
      </c>
      <c r="S611" s="1">
        <f t="shared" si="61"/>
        <v>-626500</v>
      </c>
      <c r="T611" s="1">
        <f t="shared" si="62"/>
        <v>0</v>
      </c>
      <c r="U611" s="1">
        <f t="shared" si="63"/>
        <v>0</v>
      </c>
      <c r="V611" s="1">
        <f t="shared" si="59"/>
        <v>547.20000000000005</v>
      </c>
      <c r="W611" s="1">
        <f t="shared" si="64"/>
        <v>0.8060000000000006</v>
      </c>
    </row>
    <row r="612" spans="17:23" x14ac:dyDescent="0.2">
      <c r="Q612" s="1">
        <v>609</v>
      </c>
      <c r="R612" s="1">
        <f t="shared" si="60"/>
        <v>-629500</v>
      </c>
      <c r="S612" s="1">
        <f t="shared" si="61"/>
        <v>-629500</v>
      </c>
      <c r="T612" s="1">
        <f t="shared" si="62"/>
        <v>0</v>
      </c>
      <c r="U612" s="1">
        <f t="shared" si="63"/>
        <v>0</v>
      </c>
      <c r="V612" s="1">
        <f t="shared" si="59"/>
        <v>548.1</v>
      </c>
      <c r="W612" s="1">
        <f t="shared" si="64"/>
        <v>0.8060000000000006</v>
      </c>
    </row>
    <row r="613" spans="17:23" x14ac:dyDescent="0.2">
      <c r="Q613" s="1">
        <v>610</v>
      </c>
      <c r="R613" s="1">
        <f t="shared" si="60"/>
        <v>-632500</v>
      </c>
      <c r="S613" s="1">
        <f t="shared" si="61"/>
        <v>-632500</v>
      </c>
      <c r="T613" s="1">
        <f t="shared" si="62"/>
        <v>0</v>
      </c>
      <c r="U613" s="1">
        <f t="shared" si="63"/>
        <v>0</v>
      </c>
      <c r="V613" s="1">
        <f t="shared" si="59"/>
        <v>549</v>
      </c>
      <c r="W613" s="1">
        <f t="shared" si="64"/>
        <v>0.8060000000000006</v>
      </c>
    </row>
    <row r="614" spans="17:23" x14ac:dyDescent="0.2">
      <c r="Q614" s="1">
        <v>611</v>
      </c>
      <c r="R614" s="1">
        <f t="shared" si="60"/>
        <v>-635500</v>
      </c>
      <c r="S614" s="1">
        <f t="shared" si="61"/>
        <v>-635500</v>
      </c>
      <c r="T614" s="1">
        <f t="shared" si="62"/>
        <v>0</v>
      </c>
      <c r="U614" s="1">
        <f t="shared" si="63"/>
        <v>0</v>
      </c>
      <c r="V614" s="1">
        <f t="shared" si="59"/>
        <v>549.9</v>
      </c>
      <c r="W614" s="1">
        <f t="shared" si="64"/>
        <v>0.8060000000000006</v>
      </c>
    </row>
    <row r="615" spans="17:23" x14ac:dyDescent="0.2">
      <c r="Q615" s="1">
        <v>612</v>
      </c>
      <c r="R615" s="1">
        <f t="shared" si="60"/>
        <v>-638500</v>
      </c>
      <c r="S615" s="1">
        <f t="shared" si="61"/>
        <v>-638500</v>
      </c>
      <c r="T615" s="1">
        <f t="shared" si="62"/>
        <v>0</v>
      </c>
      <c r="U615" s="1">
        <f t="shared" si="63"/>
        <v>0</v>
      </c>
      <c r="V615" s="1">
        <f t="shared" si="59"/>
        <v>550.80000000000007</v>
      </c>
      <c r="W615" s="1">
        <f t="shared" si="64"/>
        <v>0.8060000000000006</v>
      </c>
    </row>
    <row r="616" spans="17:23" x14ac:dyDescent="0.2">
      <c r="Q616" s="1">
        <v>613</v>
      </c>
      <c r="R616" s="1">
        <f t="shared" si="60"/>
        <v>-641500</v>
      </c>
      <c r="S616" s="1">
        <f t="shared" si="61"/>
        <v>-641500</v>
      </c>
      <c r="T616" s="1">
        <f t="shared" si="62"/>
        <v>0</v>
      </c>
      <c r="U616" s="1">
        <f t="shared" si="63"/>
        <v>0</v>
      </c>
      <c r="V616" s="1">
        <f t="shared" si="59"/>
        <v>551.70000000000005</v>
      </c>
      <c r="W616" s="1">
        <f t="shared" si="64"/>
        <v>0.8060000000000006</v>
      </c>
    </row>
    <row r="617" spans="17:23" x14ac:dyDescent="0.2">
      <c r="Q617" s="1">
        <v>614</v>
      </c>
      <c r="R617" s="1">
        <f t="shared" si="60"/>
        <v>-644500</v>
      </c>
      <c r="S617" s="1">
        <f t="shared" si="61"/>
        <v>-644500</v>
      </c>
      <c r="T617" s="1">
        <f t="shared" si="62"/>
        <v>0</v>
      </c>
      <c r="U617" s="1">
        <f t="shared" si="63"/>
        <v>0</v>
      </c>
      <c r="V617" s="1">
        <f t="shared" si="59"/>
        <v>552.6</v>
      </c>
      <c r="W617" s="1">
        <f t="shared" si="64"/>
        <v>0.8060000000000006</v>
      </c>
    </row>
    <row r="618" spans="17:23" x14ac:dyDescent="0.2">
      <c r="Q618" s="1">
        <v>615</v>
      </c>
      <c r="R618" s="1">
        <f t="shared" si="60"/>
        <v>-647500</v>
      </c>
      <c r="S618" s="1">
        <f t="shared" si="61"/>
        <v>-647500</v>
      </c>
      <c r="T618" s="1">
        <f t="shared" si="62"/>
        <v>0</v>
      </c>
      <c r="U618" s="1">
        <f t="shared" si="63"/>
        <v>0</v>
      </c>
      <c r="V618" s="1">
        <f t="shared" si="59"/>
        <v>553.5</v>
      </c>
      <c r="W618" s="1">
        <f t="shared" si="64"/>
        <v>0.8060000000000006</v>
      </c>
    </row>
    <row r="619" spans="17:23" x14ac:dyDescent="0.2">
      <c r="Q619" s="1">
        <v>616</v>
      </c>
      <c r="R619" s="1">
        <f t="shared" si="60"/>
        <v>-650500</v>
      </c>
      <c r="S619" s="1">
        <f t="shared" si="61"/>
        <v>-650500</v>
      </c>
      <c r="T619" s="1">
        <f t="shared" si="62"/>
        <v>0</v>
      </c>
      <c r="U619" s="1">
        <f t="shared" si="63"/>
        <v>0</v>
      </c>
      <c r="V619" s="1">
        <f t="shared" si="59"/>
        <v>554.4</v>
      </c>
      <c r="W619" s="1">
        <f t="shared" si="64"/>
        <v>0.8060000000000006</v>
      </c>
    </row>
    <row r="620" spans="17:23" x14ac:dyDescent="0.2">
      <c r="Q620" s="1">
        <v>617</v>
      </c>
      <c r="R620" s="1">
        <f t="shared" si="60"/>
        <v>-653500</v>
      </c>
      <c r="S620" s="1">
        <f t="shared" si="61"/>
        <v>-653500</v>
      </c>
      <c r="T620" s="1">
        <f t="shared" si="62"/>
        <v>0</v>
      </c>
      <c r="U620" s="1">
        <f t="shared" si="63"/>
        <v>0</v>
      </c>
      <c r="V620" s="1">
        <f t="shared" si="59"/>
        <v>555.30000000000007</v>
      </c>
      <c r="W620" s="1">
        <f t="shared" si="64"/>
        <v>0.8060000000000006</v>
      </c>
    </row>
    <row r="621" spans="17:23" x14ac:dyDescent="0.2">
      <c r="Q621" s="1">
        <v>618</v>
      </c>
      <c r="R621" s="1">
        <f t="shared" si="60"/>
        <v>-656500</v>
      </c>
      <c r="S621" s="1">
        <f t="shared" si="61"/>
        <v>-656500</v>
      </c>
      <c r="T621" s="1">
        <f t="shared" si="62"/>
        <v>0</v>
      </c>
      <c r="U621" s="1">
        <f t="shared" si="63"/>
        <v>0</v>
      </c>
      <c r="V621" s="1">
        <f t="shared" si="59"/>
        <v>556.20000000000005</v>
      </c>
      <c r="W621" s="1">
        <f t="shared" si="64"/>
        <v>0.8060000000000006</v>
      </c>
    </row>
    <row r="622" spans="17:23" x14ac:dyDescent="0.2">
      <c r="Q622" s="1">
        <v>619</v>
      </c>
      <c r="R622" s="1">
        <f t="shared" si="60"/>
        <v>-659500</v>
      </c>
      <c r="S622" s="1">
        <f t="shared" si="61"/>
        <v>-659500</v>
      </c>
      <c r="T622" s="1">
        <f t="shared" si="62"/>
        <v>0</v>
      </c>
      <c r="U622" s="1">
        <f t="shared" si="63"/>
        <v>0</v>
      </c>
      <c r="V622" s="1">
        <f t="shared" si="59"/>
        <v>557.1</v>
      </c>
      <c r="W622" s="1">
        <f t="shared" si="64"/>
        <v>0.8060000000000006</v>
      </c>
    </row>
    <row r="623" spans="17:23" x14ac:dyDescent="0.2">
      <c r="Q623" s="1">
        <v>620</v>
      </c>
      <c r="R623" s="1">
        <f t="shared" si="60"/>
        <v>-662500</v>
      </c>
      <c r="S623" s="1">
        <f t="shared" si="61"/>
        <v>-662500</v>
      </c>
      <c r="T623" s="1">
        <f t="shared" si="62"/>
        <v>0</v>
      </c>
      <c r="U623" s="1">
        <f t="shared" si="63"/>
        <v>0</v>
      </c>
      <c r="V623" s="1">
        <f t="shared" si="59"/>
        <v>558</v>
      </c>
      <c r="W623" s="1">
        <f t="shared" si="64"/>
        <v>0.8060000000000006</v>
      </c>
    </row>
    <row r="624" spans="17:23" x14ac:dyDescent="0.2">
      <c r="Q624" s="1">
        <v>621</v>
      </c>
      <c r="R624" s="1">
        <f t="shared" si="60"/>
        <v>-665500</v>
      </c>
      <c r="S624" s="1">
        <f t="shared" si="61"/>
        <v>-665500</v>
      </c>
      <c r="T624" s="1">
        <f t="shared" si="62"/>
        <v>0</v>
      </c>
      <c r="U624" s="1">
        <f t="shared" si="63"/>
        <v>0</v>
      </c>
      <c r="V624" s="1">
        <f t="shared" si="59"/>
        <v>558.9</v>
      </c>
      <c r="W624" s="1">
        <f t="shared" si="64"/>
        <v>0.8060000000000006</v>
      </c>
    </row>
    <row r="625" spans="17:23" x14ac:dyDescent="0.2">
      <c r="Q625" s="1">
        <v>622</v>
      </c>
      <c r="R625" s="1">
        <f t="shared" si="60"/>
        <v>-668500</v>
      </c>
      <c r="S625" s="1">
        <f t="shared" si="61"/>
        <v>-668500</v>
      </c>
      <c r="T625" s="1">
        <f t="shared" si="62"/>
        <v>0</v>
      </c>
      <c r="U625" s="1">
        <f t="shared" si="63"/>
        <v>0</v>
      </c>
      <c r="V625" s="1">
        <f t="shared" si="59"/>
        <v>559.80000000000007</v>
      </c>
      <c r="W625" s="1">
        <f t="shared" si="64"/>
        <v>0.8060000000000006</v>
      </c>
    </row>
    <row r="626" spans="17:23" x14ac:dyDescent="0.2">
      <c r="Q626" s="1">
        <v>623</v>
      </c>
      <c r="R626" s="1">
        <f t="shared" si="60"/>
        <v>-671500</v>
      </c>
      <c r="S626" s="1">
        <f t="shared" si="61"/>
        <v>-671500</v>
      </c>
      <c r="T626" s="1">
        <f t="shared" si="62"/>
        <v>0</v>
      </c>
      <c r="U626" s="1">
        <f t="shared" si="63"/>
        <v>0</v>
      </c>
      <c r="V626" s="1">
        <f t="shared" si="59"/>
        <v>560.70000000000005</v>
      </c>
      <c r="W626" s="1">
        <f t="shared" si="64"/>
        <v>0.8060000000000006</v>
      </c>
    </row>
    <row r="627" spans="17:23" x14ac:dyDescent="0.2">
      <c r="Q627" s="1">
        <v>624</v>
      </c>
      <c r="R627" s="1">
        <f t="shared" si="60"/>
        <v>-674500</v>
      </c>
      <c r="S627" s="1">
        <f t="shared" si="61"/>
        <v>-674500</v>
      </c>
      <c r="T627" s="1">
        <f t="shared" si="62"/>
        <v>0</v>
      </c>
      <c r="U627" s="1">
        <f t="shared" si="63"/>
        <v>0</v>
      </c>
      <c r="V627" s="1">
        <f t="shared" si="59"/>
        <v>561.6</v>
      </c>
      <c r="W627" s="1">
        <f t="shared" si="64"/>
        <v>0.8060000000000006</v>
      </c>
    </row>
    <row r="628" spans="17:23" x14ac:dyDescent="0.2">
      <c r="Q628" s="1">
        <v>625</v>
      </c>
      <c r="R628" s="1">
        <f t="shared" si="60"/>
        <v>-677500</v>
      </c>
      <c r="S628" s="1">
        <f t="shared" si="61"/>
        <v>-677500</v>
      </c>
      <c r="T628" s="1">
        <f t="shared" si="62"/>
        <v>0</v>
      </c>
      <c r="U628" s="1">
        <f t="shared" si="63"/>
        <v>0</v>
      </c>
      <c r="V628" s="1">
        <f t="shared" si="59"/>
        <v>562.5</v>
      </c>
      <c r="W628" s="1">
        <f t="shared" si="64"/>
        <v>0.8060000000000006</v>
      </c>
    </row>
    <row r="629" spans="17:23" x14ac:dyDescent="0.2">
      <c r="Q629" s="1">
        <v>626</v>
      </c>
      <c r="R629" s="1">
        <f t="shared" si="60"/>
        <v>-680500</v>
      </c>
      <c r="S629" s="1">
        <f t="shared" si="61"/>
        <v>-680500</v>
      </c>
      <c r="T629" s="1">
        <f t="shared" si="62"/>
        <v>0</v>
      </c>
      <c r="U629" s="1">
        <f t="shared" si="63"/>
        <v>0</v>
      </c>
      <c r="V629" s="1">
        <f t="shared" si="59"/>
        <v>563.4</v>
      </c>
      <c r="W629" s="1">
        <f t="shared" si="64"/>
        <v>0.8060000000000006</v>
      </c>
    </row>
    <row r="630" spans="17:23" x14ac:dyDescent="0.2">
      <c r="Q630" s="1">
        <v>627</v>
      </c>
      <c r="R630" s="1">
        <f t="shared" si="60"/>
        <v>-683500</v>
      </c>
      <c r="S630" s="1">
        <f t="shared" si="61"/>
        <v>-683500</v>
      </c>
      <c r="T630" s="1">
        <f t="shared" si="62"/>
        <v>0</v>
      </c>
      <c r="U630" s="1">
        <f t="shared" si="63"/>
        <v>0</v>
      </c>
      <c r="V630" s="1">
        <f t="shared" si="59"/>
        <v>564.30000000000007</v>
      </c>
      <c r="W630" s="1">
        <f t="shared" si="64"/>
        <v>0.8060000000000006</v>
      </c>
    </row>
    <row r="631" spans="17:23" x14ac:dyDescent="0.2">
      <c r="Q631" s="1">
        <v>628</v>
      </c>
      <c r="R631" s="1">
        <f t="shared" si="60"/>
        <v>-686500</v>
      </c>
      <c r="S631" s="1">
        <f t="shared" si="61"/>
        <v>-686500</v>
      </c>
      <c r="T631" s="1">
        <f t="shared" si="62"/>
        <v>0</v>
      </c>
      <c r="U631" s="1">
        <f t="shared" si="63"/>
        <v>0</v>
      </c>
      <c r="V631" s="1">
        <f t="shared" si="59"/>
        <v>565.20000000000005</v>
      </c>
      <c r="W631" s="1">
        <f t="shared" si="64"/>
        <v>0.8060000000000006</v>
      </c>
    </row>
    <row r="632" spans="17:23" x14ac:dyDescent="0.2">
      <c r="Q632" s="1">
        <v>629</v>
      </c>
      <c r="R632" s="1">
        <f t="shared" si="60"/>
        <v>-689500</v>
      </c>
      <c r="S632" s="1">
        <f t="shared" si="61"/>
        <v>-689500</v>
      </c>
      <c r="T632" s="1">
        <f t="shared" si="62"/>
        <v>0</v>
      </c>
      <c r="U632" s="1">
        <f t="shared" si="63"/>
        <v>0</v>
      </c>
      <c r="V632" s="1">
        <f t="shared" si="59"/>
        <v>566.1</v>
      </c>
      <c r="W632" s="1">
        <f t="shared" si="64"/>
        <v>0.8060000000000006</v>
      </c>
    </row>
    <row r="633" spans="17:23" x14ac:dyDescent="0.2">
      <c r="Q633" s="1">
        <v>630</v>
      </c>
      <c r="R633" s="1">
        <f t="shared" si="60"/>
        <v>-692500</v>
      </c>
      <c r="S633" s="1">
        <f t="shared" si="61"/>
        <v>-692500</v>
      </c>
      <c r="T633" s="1">
        <f t="shared" si="62"/>
        <v>0</v>
      </c>
      <c r="U633" s="1">
        <f t="shared" si="63"/>
        <v>0</v>
      </c>
      <c r="V633" s="1">
        <f t="shared" si="59"/>
        <v>567</v>
      </c>
      <c r="W633" s="1">
        <f t="shared" si="64"/>
        <v>0.8060000000000006</v>
      </c>
    </row>
    <row r="634" spans="17:23" x14ac:dyDescent="0.2">
      <c r="Q634" s="1">
        <v>631</v>
      </c>
      <c r="R634" s="1">
        <f t="shared" si="60"/>
        <v>-695500</v>
      </c>
      <c r="S634" s="1">
        <f t="shared" si="61"/>
        <v>-695500</v>
      </c>
      <c r="T634" s="1">
        <f t="shared" si="62"/>
        <v>0</v>
      </c>
      <c r="U634" s="1">
        <f t="shared" si="63"/>
        <v>0</v>
      </c>
      <c r="V634" s="1">
        <f t="shared" si="59"/>
        <v>567.9</v>
      </c>
      <c r="W634" s="1">
        <f t="shared" si="64"/>
        <v>0.8060000000000006</v>
      </c>
    </row>
    <row r="635" spans="17:23" x14ac:dyDescent="0.2">
      <c r="Q635" s="1">
        <v>632</v>
      </c>
      <c r="R635" s="1">
        <f t="shared" si="60"/>
        <v>-698500</v>
      </c>
      <c r="S635" s="1">
        <f t="shared" si="61"/>
        <v>-698500</v>
      </c>
      <c r="T635" s="1">
        <f t="shared" si="62"/>
        <v>0</v>
      </c>
      <c r="U635" s="1">
        <f t="shared" si="63"/>
        <v>0</v>
      </c>
      <c r="V635" s="1">
        <f t="shared" si="59"/>
        <v>568.80000000000007</v>
      </c>
      <c r="W635" s="1">
        <f t="shared" si="64"/>
        <v>0.8060000000000006</v>
      </c>
    </row>
    <row r="636" spans="17:23" x14ac:dyDescent="0.2">
      <c r="Q636" s="1">
        <v>633</v>
      </c>
      <c r="R636" s="1">
        <f t="shared" si="60"/>
        <v>-701500</v>
      </c>
      <c r="S636" s="1">
        <f t="shared" si="61"/>
        <v>-701500</v>
      </c>
      <c r="T636" s="1">
        <f t="shared" si="62"/>
        <v>0</v>
      </c>
      <c r="U636" s="1">
        <f t="shared" si="63"/>
        <v>0</v>
      </c>
      <c r="V636" s="1">
        <f t="shared" si="59"/>
        <v>569.70000000000005</v>
      </c>
      <c r="W636" s="1">
        <f t="shared" si="64"/>
        <v>0.8060000000000006</v>
      </c>
    </row>
    <row r="637" spans="17:23" x14ac:dyDescent="0.2">
      <c r="Q637" s="1">
        <v>634</v>
      </c>
      <c r="R637" s="1">
        <f t="shared" si="60"/>
        <v>-704500</v>
      </c>
      <c r="S637" s="1">
        <f t="shared" si="61"/>
        <v>-704500</v>
      </c>
      <c r="T637" s="1">
        <f t="shared" si="62"/>
        <v>0</v>
      </c>
      <c r="U637" s="1">
        <f t="shared" si="63"/>
        <v>0</v>
      </c>
      <c r="V637" s="1">
        <f t="shared" si="59"/>
        <v>570.6</v>
      </c>
      <c r="W637" s="1">
        <f t="shared" si="64"/>
        <v>0.8060000000000006</v>
      </c>
    </row>
    <row r="638" spans="17:23" x14ac:dyDescent="0.2">
      <c r="Q638" s="1">
        <v>635</v>
      </c>
      <c r="R638" s="1">
        <f t="shared" si="60"/>
        <v>-707500</v>
      </c>
      <c r="S638" s="1">
        <f t="shared" si="61"/>
        <v>-707500</v>
      </c>
      <c r="T638" s="1">
        <f t="shared" si="62"/>
        <v>0</v>
      </c>
      <c r="U638" s="1">
        <f t="shared" si="63"/>
        <v>0</v>
      </c>
      <c r="V638" s="1">
        <f t="shared" si="59"/>
        <v>571.5</v>
      </c>
      <c r="W638" s="1">
        <f t="shared" si="64"/>
        <v>0.8060000000000006</v>
      </c>
    </row>
    <row r="639" spans="17:23" x14ac:dyDescent="0.2">
      <c r="Q639" s="1">
        <v>636</v>
      </c>
      <c r="R639" s="1">
        <f t="shared" si="60"/>
        <v>-710500</v>
      </c>
      <c r="S639" s="1">
        <f t="shared" si="61"/>
        <v>-710500</v>
      </c>
      <c r="T639" s="1">
        <f t="shared" si="62"/>
        <v>0</v>
      </c>
      <c r="U639" s="1">
        <f t="shared" si="63"/>
        <v>0</v>
      </c>
      <c r="V639" s="1">
        <f t="shared" si="59"/>
        <v>572.4</v>
      </c>
      <c r="W639" s="1">
        <f t="shared" si="64"/>
        <v>0.8060000000000006</v>
      </c>
    </row>
    <row r="640" spans="17:23" x14ac:dyDescent="0.2">
      <c r="Q640" s="1">
        <v>637</v>
      </c>
      <c r="R640" s="1">
        <f t="shared" si="60"/>
        <v>-713500</v>
      </c>
      <c r="S640" s="1">
        <f t="shared" si="61"/>
        <v>-713500</v>
      </c>
      <c r="T640" s="1">
        <f t="shared" si="62"/>
        <v>0</v>
      </c>
      <c r="U640" s="1">
        <f t="shared" si="63"/>
        <v>0</v>
      </c>
      <c r="V640" s="1">
        <f t="shared" si="59"/>
        <v>573.30000000000007</v>
      </c>
      <c r="W640" s="1">
        <f t="shared" si="64"/>
        <v>0.8060000000000006</v>
      </c>
    </row>
    <row r="641" spans="17:23" x14ac:dyDescent="0.2">
      <c r="Q641" s="1">
        <v>638</v>
      </c>
      <c r="R641" s="1">
        <f t="shared" si="60"/>
        <v>-716500</v>
      </c>
      <c r="S641" s="1">
        <f t="shared" si="61"/>
        <v>-716500</v>
      </c>
      <c r="T641" s="1">
        <f t="shared" si="62"/>
        <v>0</v>
      </c>
      <c r="U641" s="1">
        <f t="shared" si="63"/>
        <v>0</v>
      </c>
      <c r="V641" s="1">
        <f t="shared" si="59"/>
        <v>574.20000000000005</v>
      </c>
      <c r="W641" s="1">
        <f t="shared" si="64"/>
        <v>0.8060000000000006</v>
      </c>
    </row>
    <row r="642" spans="17:23" x14ac:dyDescent="0.2">
      <c r="Q642" s="1">
        <v>639</v>
      </c>
      <c r="R642" s="1">
        <f t="shared" si="60"/>
        <v>-719500</v>
      </c>
      <c r="S642" s="1">
        <f t="shared" si="61"/>
        <v>-719500</v>
      </c>
      <c r="T642" s="1">
        <f t="shared" si="62"/>
        <v>0</v>
      </c>
      <c r="U642" s="1">
        <f t="shared" si="63"/>
        <v>0</v>
      </c>
      <c r="V642" s="1">
        <f t="shared" si="59"/>
        <v>575.1</v>
      </c>
      <c r="W642" s="1">
        <f t="shared" si="64"/>
        <v>0.8060000000000006</v>
      </c>
    </row>
    <row r="643" spans="17:23" x14ac:dyDescent="0.2">
      <c r="Q643" s="1">
        <v>640</v>
      </c>
      <c r="R643" s="1">
        <f t="shared" si="60"/>
        <v>-722500</v>
      </c>
      <c r="S643" s="1">
        <f t="shared" si="61"/>
        <v>-722500</v>
      </c>
      <c r="T643" s="1">
        <f t="shared" si="62"/>
        <v>0</v>
      </c>
      <c r="U643" s="1">
        <f t="shared" si="63"/>
        <v>0</v>
      </c>
      <c r="V643" s="1">
        <f t="shared" ref="V643:V706" si="65">$K$12*Q643</f>
        <v>576</v>
      </c>
      <c r="W643" s="1">
        <f t="shared" si="64"/>
        <v>0.8060000000000006</v>
      </c>
    </row>
    <row r="644" spans="17:23" x14ac:dyDescent="0.2">
      <c r="Q644" s="1">
        <v>641</v>
      </c>
      <c r="R644" s="1">
        <f t="shared" ref="R644:R707" si="66">IF($K$18&lt;=Q644,R643-$K$8,IF($K$17&lt;Q644,$K$4,$K$3+$K$6*Q644))</f>
        <v>-725500</v>
      </c>
      <c r="S644" s="1">
        <f t="shared" ref="S644:S707" si="67">IF(R644&gt;=$K$4,$K$4,R644)</f>
        <v>-725500</v>
      </c>
      <c r="T644" s="1">
        <f t="shared" ref="T644:T707" si="68">IF(S644&lt;$K$3,0,S644)</f>
        <v>0</v>
      </c>
      <c r="U644" s="1">
        <f t="shared" ref="U644:U707" si="69">IFERROR(1/T644,0)</f>
        <v>0</v>
      </c>
      <c r="V644" s="1">
        <f t="shared" si="65"/>
        <v>576.9</v>
      </c>
      <c r="W644" s="1">
        <f t="shared" si="64"/>
        <v>0.8060000000000006</v>
      </c>
    </row>
    <row r="645" spans="17:23" x14ac:dyDescent="0.2">
      <c r="Q645" s="1">
        <v>642</v>
      </c>
      <c r="R645" s="1">
        <f t="shared" si="66"/>
        <v>-728500</v>
      </c>
      <c r="S645" s="1">
        <f t="shared" si="67"/>
        <v>-728500</v>
      </c>
      <c r="T645" s="1">
        <f t="shared" si="68"/>
        <v>0</v>
      </c>
      <c r="U645" s="1">
        <f t="shared" si="69"/>
        <v>0</v>
      </c>
      <c r="V645" s="1">
        <f t="shared" si="65"/>
        <v>577.80000000000007</v>
      </c>
      <c r="W645" s="1">
        <f t="shared" ref="W645:W708" si="70">W644+U645</f>
        <v>0.8060000000000006</v>
      </c>
    </row>
    <row r="646" spans="17:23" x14ac:dyDescent="0.2">
      <c r="Q646" s="1">
        <v>643</v>
      </c>
      <c r="R646" s="1">
        <f t="shared" si="66"/>
        <v>-731500</v>
      </c>
      <c r="S646" s="1">
        <f t="shared" si="67"/>
        <v>-731500</v>
      </c>
      <c r="T646" s="1">
        <f t="shared" si="68"/>
        <v>0</v>
      </c>
      <c r="U646" s="1">
        <f t="shared" si="69"/>
        <v>0</v>
      </c>
      <c r="V646" s="1">
        <f t="shared" si="65"/>
        <v>578.70000000000005</v>
      </c>
      <c r="W646" s="1">
        <f t="shared" si="70"/>
        <v>0.8060000000000006</v>
      </c>
    </row>
    <row r="647" spans="17:23" x14ac:dyDescent="0.2">
      <c r="Q647" s="1">
        <v>644</v>
      </c>
      <c r="R647" s="1">
        <f t="shared" si="66"/>
        <v>-734500</v>
      </c>
      <c r="S647" s="1">
        <f t="shared" si="67"/>
        <v>-734500</v>
      </c>
      <c r="T647" s="1">
        <f t="shared" si="68"/>
        <v>0</v>
      </c>
      <c r="U647" s="1">
        <f t="shared" si="69"/>
        <v>0</v>
      </c>
      <c r="V647" s="1">
        <f t="shared" si="65"/>
        <v>579.6</v>
      </c>
      <c r="W647" s="1">
        <f t="shared" si="70"/>
        <v>0.8060000000000006</v>
      </c>
    </row>
    <row r="648" spans="17:23" x14ac:dyDescent="0.2">
      <c r="Q648" s="1">
        <v>645</v>
      </c>
      <c r="R648" s="1">
        <f t="shared" si="66"/>
        <v>-737500</v>
      </c>
      <c r="S648" s="1">
        <f t="shared" si="67"/>
        <v>-737500</v>
      </c>
      <c r="T648" s="1">
        <f t="shared" si="68"/>
        <v>0</v>
      </c>
      <c r="U648" s="1">
        <f t="shared" si="69"/>
        <v>0</v>
      </c>
      <c r="V648" s="1">
        <f t="shared" si="65"/>
        <v>580.5</v>
      </c>
      <c r="W648" s="1">
        <f t="shared" si="70"/>
        <v>0.8060000000000006</v>
      </c>
    </row>
    <row r="649" spans="17:23" x14ac:dyDescent="0.2">
      <c r="Q649" s="1">
        <v>646</v>
      </c>
      <c r="R649" s="1">
        <f t="shared" si="66"/>
        <v>-740500</v>
      </c>
      <c r="S649" s="1">
        <f t="shared" si="67"/>
        <v>-740500</v>
      </c>
      <c r="T649" s="1">
        <f t="shared" si="68"/>
        <v>0</v>
      </c>
      <c r="U649" s="1">
        <f t="shared" si="69"/>
        <v>0</v>
      </c>
      <c r="V649" s="1">
        <f t="shared" si="65"/>
        <v>581.4</v>
      </c>
      <c r="W649" s="1">
        <f t="shared" si="70"/>
        <v>0.8060000000000006</v>
      </c>
    </row>
    <row r="650" spans="17:23" x14ac:dyDescent="0.2">
      <c r="Q650" s="1">
        <v>647</v>
      </c>
      <c r="R650" s="1">
        <f t="shared" si="66"/>
        <v>-743500</v>
      </c>
      <c r="S650" s="1">
        <f t="shared" si="67"/>
        <v>-743500</v>
      </c>
      <c r="T650" s="1">
        <f t="shared" si="68"/>
        <v>0</v>
      </c>
      <c r="U650" s="1">
        <f t="shared" si="69"/>
        <v>0</v>
      </c>
      <c r="V650" s="1">
        <f t="shared" si="65"/>
        <v>582.30000000000007</v>
      </c>
      <c r="W650" s="1">
        <f t="shared" si="70"/>
        <v>0.8060000000000006</v>
      </c>
    </row>
    <row r="651" spans="17:23" x14ac:dyDescent="0.2">
      <c r="Q651" s="1">
        <v>648</v>
      </c>
      <c r="R651" s="1">
        <f t="shared" si="66"/>
        <v>-746500</v>
      </c>
      <c r="S651" s="1">
        <f t="shared" si="67"/>
        <v>-746500</v>
      </c>
      <c r="T651" s="1">
        <f t="shared" si="68"/>
        <v>0</v>
      </c>
      <c r="U651" s="1">
        <f t="shared" si="69"/>
        <v>0</v>
      </c>
      <c r="V651" s="1">
        <f t="shared" si="65"/>
        <v>583.20000000000005</v>
      </c>
      <c r="W651" s="1">
        <f t="shared" si="70"/>
        <v>0.8060000000000006</v>
      </c>
    </row>
    <row r="652" spans="17:23" x14ac:dyDescent="0.2">
      <c r="Q652" s="1">
        <v>649</v>
      </c>
      <c r="R652" s="1">
        <f t="shared" si="66"/>
        <v>-749500</v>
      </c>
      <c r="S652" s="1">
        <f t="shared" si="67"/>
        <v>-749500</v>
      </c>
      <c r="T652" s="1">
        <f t="shared" si="68"/>
        <v>0</v>
      </c>
      <c r="U652" s="1">
        <f t="shared" si="69"/>
        <v>0</v>
      </c>
      <c r="V652" s="1">
        <f t="shared" si="65"/>
        <v>584.1</v>
      </c>
      <c r="W652" s="1">
        <f t="shared" si="70"/>
        <v>0.8060000000000006</v>
      </c>
    </row>
    <row r="653" spans="17:23" x14ac:dyDescent="0.2">
      <c r="Q653" s="1">
        <v>650</v>
      </c>
      <c r="R653" s="1">
        <f t="shared" si="66"/>
        <v>-752500</v>
      </c>
      <c r="S653" s="1">
        <f t="shared" si="67"/>
        <v>-752500</v>
      </c>
      <c r="T653" s="1">
        <f t="shared" si="68"/>
        <v>0</v>
      </c>
      <c r="U653" s="1">
        <f t="shared" si="69"/>
        <v>0</v>
      </c>
      <c r="V653" s="1">
        <f t="shared" si="65"/>
        <v>585</v>
      </c>
      <c r="W653" s="1">
        <f t="shared" si="70"/>
        <v>0.8060000000000006</v>
      </c>
    </row>
    <row r="654" spans="17:23" x14ac:dyDescent="0.2">
      <c r="Q654" s="1">
        <v>651</v>
      </c>
      <c r="R654" s="1">
        <f t="shared" si="66"/>
        <v>-755500</v>
      </c>
      <c r="S654" s="1">
        <f t="shared" si="67"/>
        <v>-755500</v>
      </c>
      <c r="T654" s="1">
        <f t="shared" si="68"/>
        <v>0</v>
      </c>
      <c r="U654" s="1">
        <f t="shared" si="69"/>
        <v>0</v>
      </c>
      <c r="V654" s="1">
        <f t="shared" si="65"/>
        <v>585.9</v>
      </c>
      <c r="W654" s="1">
        <f t="shared" si="70"/>
        <v>0.8060000000000006</v>
      </c>
    </row>
    <row r="655" spans="17:23" x14ac:dyDescent="0.2">
      <c r="Q655" s="1">
        <v>652</v>
      </c>
      <c r="R655" s="1">
        <f t="shared" si="66"/>
        <v>-758500</v>
      </c>
      <c r="S655" s="1">
        <f t="shared" si="67"/>
        <v>-758500</v>
      </c>
      <c r="T655" s="1">
        <f t="shared" si="68"/>
        <v>0</v>
      </c>
      <c r="U655" s="1">
        <f t="shared" si="69"/>
        <v>0</v>
      </c>
      <c r="V655" s="1">
        <f t="shared" si="65"/>
        <v>586.80000000000007</v>
      </c>
      <c r="W655" s="1">
        <f t="shared" si="70"/>
        <v>0.8060000000000006</v>
      </c>
    </row>
    <row r="656" spans="17:23" x14ac:dyDescent="0.2">
      <c r="Q656" s="1">
        <v>653</v>
      </c>
      <c r="R656" s="1">
        <f t="shared" si="66"/>
        <v>-761500</v>
      </c>
      <c r="S656" s="1">
        <f t="shared" si="67"/>
        <v>-761500</v>
      </c>
      <c r="T656" s="1">
        <f t="shared" si="68"/>
        <v>0</v>
      </c>
      <c r="U656" s="1">
        <f t="shared" si="69"/>
        <v>0</v>
      </c>
      <c r="V656" s="1">
        <f t="shared" si="65"/>
        <v>587.70000000000005</v>
      </c>
      <c r="W656" s="1">
        <f t="shared" si="70"/>
        <v>0.8060000000000006</v>
      </c>
    </row>
    <row r="657" spans="17:23" x14ac:dyDescent="0.2">
      <c r="Q657" s="1">
        <v>654</v>
      </c>
      <c r="R657" s="1">
        <f t="shared" si="66"/>
        <v>-764500</v>
      </c>
      <c r="S657" s="1">
        <f t="shared" si="67"/>
        <v>-764500</v>
      </c>
      <c r="T657" s="1">
        <f t="shared" si="68"/>
        <v>0</v>
      </c>
      <c r="U657" s="1">
        <f t="shared" si="69"/>
        <v>0</v>
      </c>
      <c r="V657" s="1">
        <f t="shared" si="65"/>
        <v>588.6</v>
      </c>
      <c r="W657" s="1">
        <f t="shared" si="70"/>
        <v>0.8060000000000006</v>
      </c>
    </row>
    <row r="658" spans="17:23" x14ac:dyDescent="0.2">
      <c r="Q658" s="1">
        <v>655</v>
      </c>
      <c r="R658" s="1">
        <f t="shared" si="66"/>
        <v>-767500</v>
      </c>
      <c r="S658" s="1">
        <f t="shared" si="67"/>
        <v>-767500</v>
      </c>
      <c r="T658" s="1">
        <f t="shared" si="68"/>
        <v>0</v>
      </c>
      <c r="U658" s="1">
        <f t="shared" si="69"/>
        <v>0</v>
      </c>
      <c r="V658" s="1">
        <f t="shared" si="65"/>
        <v>589.5</v>
      </c>
      <c r="W658" s="1">
        <f t="shared" si="70"/>
        <v>0.8060000000000006</v>
      </c>
    </row>
    <row r="659" spans="17:23" x14ac:dyDescent="0.2">
      <c r="Q659" s="1">
        <v>656</v>
      </c>
      <c r="R659" s="1">
        <f t="shared" si="66"/>
        <v>-770500</v>
      </c>
      <c r="S659" s="1">
        <f t="shared" si="67"/>
        <v>-770500</v>
      </c>
      <c r="T659" s="1">
        <f t="shared" si="68"/>
        <v>0</v>
      </c>
      <c r="U659" s="1">
        <f t="shared" si="69"/>
        <v>0</v>
      </c>
      <c r="V659" s="1">
        <f t="shared" si="65"/>
        <v>590.4</v>
      </c>
      <c r="W659" s="1">
        <f t="shared" si="70"/>
        <v>0.8060000000000006</v>
      </c>
    </row>
    <row r="660" spans="17:23" x14ac:dyDescent="0.2">
      <c r="Q660" s="1">
        <v>657</v>
      </c>
      <c r="R660" s="1">
        <f t="shared" si="66"/>
        <v>-773500</v>
      </c>
      <c r="S660" s="1">
        <f t="shared" si="67"/>
        <v>-773500</v>
      </c>
      <c r="T660" s="1">
        <f t="shared" si="68"/>
        <v>0</v>
      </c>
      <c r="U660" s="1">
        <f t="shared" si="69"/>
        <v>0</v>
      </c>
      <c r="V660" s="1">
        <f t="shared" si="65"/>
        <v>591.30000000000007</v>
      </c>
      <c r="W660" s="1">
        <f t="shared" si="70"/>
        <v>0.8060000000000006</v>
      </c>
    </row>
    <row r="661" spans="17:23" x14ac:dyDescent="0.2">
      <c r="Q661" s="1">
        <v>658</v>
      </c>
      <c r="R661" s="1">
        <f t="shared" si="66"/>
        <v>-776500</v>
      </c>
      <c r="S661" s="1">
        <f t="shared" si="67"/>
        <v>-776500</v>
      </c>
      <c r="T661" s="1">
        <f t="shared" si="68"/>
        <v>0</v>
      </c>
      <c r="U661" s="1">
        <f t="shared" si="69"/>
        <v>0</v>
      </c>
      <c r="V661" s="1">
        <f t="shared" si="65"/>
        <v>592.20000000000005</v>
      </c>
      <c r="W661" s="1">
        <f t="shared" si="70"/>
        <v>0.8060000000000006</v>
      </c>
    </row>
    <row r="662" spans="17:23" x14ac:dyDescent="0.2">
      <c r="Q662" s="1">
        <v>659</v>
      </c>
      <c r="R662" s="1">
        <f t="shared" si="66"/>
        <v>-779500</v>
      </c>
      <c r="S662" s="1">
        <f t="shared" si="67"/>
        <v>-779500</v>
      </c>
      <c r="T662" s="1">
        <f t="shared" si="68"/>
        <v>0</v>
      </c>
      <c r="U662" s="1">
        <f t="shared" si="69"/>
        <v>0</v>
      </c>
      <c r="V662" s="1">
        <f t="shared" si="65"/>
        <v>593.1</v>
      </c>
      <c r="W662" s="1">
        <f t="shared" si="70"/>
        <v>0.8060000000000006</v>
      </c>
    </row>
    <row r="663" spans="17:23" x14ac:dyDescent="0.2">
      <c r="Q663" s="1">
        <v>660</v>
      </c>
      <c r="R663" s="1">
        <f t="shared" si="66"/>
        <v>-782500</v>
      </c>
      <c r="S663" s="1">
        <f t="shared" si="67"/>
        <v>-782500</v>
      </c>
      <c r="T663" s="1">
        <f t="shared" si="68"/>
        <v>0</v>
      </c>
      <c r="U663" s="1">
        <f t="shared" si="69"/>
        <v>0</v>
      </c>
      <c r="V663" s="1">
        <f t="shared" si="65"/>
        <v>594</v>
      </c>
      <c r="W663" s="1">
        <f t="shared" si="70"/>
        <v>0.8060000000000006</v>
      </c>
    </row>
    <row r="664" spans="17:23" x14ac:dyDescent="0.2">
      <c r="Q664" s="1">
        <v>661</v>
      </c>
      <c r="R664" s="1">
        <f t="shared" si="66"/>
        <v>-785500</v>
      </c>
      <c r="S664" s="1">
        <f t="shared" si="67"/>
        <v>-785500</v>
      </c>
      <c r="T664" s="1">
        <f t="shared" si="68"/>
        <v>0</v>
      </c>
      <c r="U664" s="1">
        <f t="shared" si="69"/>
        <v>0</v>
      </c>
      <c r="V664" s="1">
        <f t="shared" si="65"/>
        <v>594.9</v>
      </c>
      <c r="W664" s="1">
        <f t="shared" si="70"/>
        <v>0.8060000000000006</v>
      </c>
    </row>
    <row r="665" spans="17:23" x14ac:dyDescent="0.2">
      <c r="Q665" s="1">
        <v>662</v>
      </c>
      <c r="R665" s="1">
        <f t="shared" si="66"/>
        <v>-788500</v>
      </c>
      <c r="S665" s="1">
        <f t="shared" si="67"/>
        <v>-788500</v>
      </c>
      <c r="T665" s="1">
        <f t="shared" si="68"/>
        <v>0</v>
      </c>
      <c r="U665" s="1">
        <f t="shared" si="69"/>
        <v>0</v>
      </c>
      <c r="V665" s="1">
        <f t="shared" si="65"/>
        <v>595.80000000000007</v>
      </c>
      <c r="W665" s="1">
        <f t="shared" si="70"/>
        <v>0.8060000000000006</v>
      </c>
    </row>
    <row r="666" spans="17:23" x14ac:dyDescent="0.2">
      <c r="Q666" s="1">
        <v>663</v>
      </c>
      <c r="R666" s="1">
        <f t="shared" si="66"/>
        <v>-791500</v>
      </c>
      <c r="S666" s="1">
        <f t="shared" si="67"/>
        <v>-791500</v>
      </c>
      <c r="T666" s="1">
        <f t="shared" si="68"/>
        <v>0</v>
      </c>
      <c r="U666" s="1">
        <f t="shared" si="69"/>
        <v>0</v>
      </c>
      <c r="V666" s="1">
        <f t="shared" si="65"/>
        <v>596.70000000000005</v>
      </c>
      <c r="W666" s="1">
        <f t="shared" si="70"/>
        <v>0.8060000000000006</v>
      </c>
    </row>
    <row r="667" spans="17:23" x14ac:dyDescent="0.2">
      <c r="Q667" s="1">
        <v>664</v>
      </c>
      <c r="R667" s="1">
        <f t="shared" si="66"/>
        <v>-794500</v>
      </c>
      <c r="S667" s="1">
        <f t="shared" si="67"/>
        <v>-794500</v>
      </c>
      <c r="T667" s="1">
        <f t="shared" si="68"/>
        <v>0</v>
      </c>
      <c r="U667" s="1">
        <f t="shared" si="69"/>
        <v>0</v>
      </c>
      <c r="V667" s="1">
        <f t="shared" si="65"/>
        <v>597.6</v>
      </c>
      <c r="W667" s="1">
        <f t="shared" si="70"/>
        <v>0.8060000000000006</v>
      </c>
    </row>
    <row r="668" spans="17:23" x14ac:dyDescent="0.2">
      <c r="Q668" s="1">
        <v>665</v>
      </c>
      <c r="R668" s="1">
        <f t="shared" si="66"/>
        <v>-797500</v>
      </c>
      <c r="S668" s="1">
        <f t="shared" si="67"/>
        <v>-797500</v>
      </c>
      <c r="T668" s="1">
        <f t="shared" si="68"/>
        <v>0</v>
      </c>
      <c r="U668" s="1">
        <f t="shared" si="69"/>
        <v>0</v>
      </c>
      <c r="V668" s="1">
        <f t="shared" si="65"/>
        <v>598.5</v>
      </c>
      <c r="W668" s="1">
        <f t="shared" si="70"/>
        <v>0.8060000000000006</v>
      </c>
    </row>
    <row r="669" spans="17:23" x14ac:dyDescent="0.2">
      <c r="Q669" s="1">
        <v>666</v>
      </c>
      <c r="R669" s="1">
        <f t="shared" si="66"/>
        <v>-800500</v>
      </c>
      <c r="S669" s="1">
        <f t="shared" si="67"/>
        <v>-800500</v>
      </c>
      <c r="T669" s="1">
        <f t="shared" si="68"/>
        <v>0</v>
      </c>
      <c r="U669" s="1">
        <f t="shared" si="69"/>
        <v>0</v>
      </c>
      <c r="V669" s="1">
        <f t="shared" si="65"/>
        <v>599.4</v>
      </c>
      <c r="W669" s="1">
        <f t="shared" si="70"/>
        <v>0.8060000000000006</v>
      </c>
    </row>
    <row r="670" spans="17:23" x14ac:dyDescent="0.2">
      <c r="Q670" s="1">
        <v>667</v>
      </c>
      <c r="R670" s="1">
        <f t="shared" si="66"/>
        <v>-803500</v>
      </c>
      <c r="S670" s="1">
        <f t="shared" si="67"/>
        <v>-803500</v>
      </c>
      <c r="T670" s="1">
        <f t="shared" si="68"/>
        <v>0</v>
      </c>
      <c r="U670" s="1">
        <f t="shared" si="69"/>
        <v>0</v>
      </c>
      <c r="V670" s="1">
        <f t="shared" si="65"/>
        <v>600.30000000000007</v>
      </c>
      <c r="W670" s="1">
        <f t="shared" si="70"/>
        <v>0.8060000000000006</v>
      </c>
    </row>
    <row r="671" spans="17:23" x14ac:dyDescent="0.2">
      <c r="Q671" s="1">
        <v>668</v>
      </c>
      <c r="R671" s="1">
        <f t="shared" si="66"/>
        <v>-806500</v>
      </c>
      <c r="S671" s="1">
        <f t="shared" si="67"/>
        <v>-806500</v>
      </c>
      <c r="T671" s="1">
        <f t="shared" si="68"/>
        <v>0</v>
      </c>
      <c r="U671" s="1">
        <f t="shared" si="69"/>
        <v>0</v>
      </c>
      <c r="V671" s="1">
        <f t="shared" si="65"/>
        <v>601.20000000000005</v>
      </c>
      <c r="W671" s="1">
        <f t="shared" si="70"/>
        <v>0.8060000000000006</v>
      </c>
    </row>
    <row r="672" spans="17:23" x14ac:dyDescent="0.2">
      <c r="Q672" s="1">
        <v>669</v>
      </c>
      <c r="R672" s="1">
        <f t="shared" si="66"/>
        <v>-809500</v>
      </c>
      <c r="S672" s="1">
        <f t="shared" si="67"/>
        <v>-809500</v>
      </c>
      <c r="T672" s="1">
        <f t="shared" si="68"/>
        <v>0</v>
      </c>
      <c r="U672" s="1">
        <f t="shared" si="69"/>
        <v>0</v>
      </c>
      <c r="V672" s="1">
        <f t="shared" si="65"/>
        <v>602.1</v>
      </c>
      <c r="W672" s="1">
        <f t="shared" si="70"/>
        <v>0.8060000000000006</v>
      </c>
    </row>
    <row r="673" spans="17:23" x14ac:dyDescent="0.2">
      <c r="Q673" s="1">
        <v>670</v>
      </c>
      <c r="R673" s="1">
        <f t="shared" si="66"/>
        <v>-812500</v>
      </c>
      <c r="S673" s="1">
        <f t="shared" si="67"/>
        <v>-812500</v>
      </c>
      <c r="T673" s="1">
        <f t="shared" si="68"/>
        <v>0</v>
      </c>
      <c r="U673" s="1">
        <f t="shared" si="69"/>
        <v>0</v>
      </c>
      <c r="V673" s="1">
        <f t="shared" si="65"/>
        <v>603</v>
      </c>
      <c r="W673" s="1">
        <f t="shared" si="70"/>
        <v>0.8060000000000006</v>
      </c>
    </row>
    <row r="674" spans="17:23" x14ac:dyDescent="0.2">
      <c r="Q674" s="1">
        <v>671</v>
      </c>
      <c r="R674" s="1">
        <f t="shared" si="66"/>
        <v>-815500</v>
      </c>
      <c r="S674" s="1">
        <f t="shared" si="67"/>
        <v>-815500</v>
      </c>
      <c r="T674" s="1">
        <f t="shared" si="68"/>
        <v>0</v>
      </c>
      <c r="U674" s="1">
        <f t="shared" si="69"/>
        <v>0</v>
      </c>
      <c r="V674" s="1">
        <f t="shared" si="65"/>
        <v>603.9</v>
      </c>
      <c r="W674" s="1">
        <f t="shared" si="70"/>
        <v>0.8060000000000006</v>
      </c>
    </row>
    <row r="675" spans="17:23" x14ac:dyDescent="0.2">
      <c r="Q675" s="1">
        <v>672</v>
      </c>
      <c r="R675" s="1">
        <f t="shared" si="66"/>
        <v>-818500</v>
      </c>
      <c r="S675" s="1">
        <f t="shared" si="67"/>
        <v>-818500</v>
      </c>
      <c r="T675" s="1">
        <f t="shared" si="68"/>
        <v>0</v>
      </c>
      <c r="U675" s="1">
        <f t="shared" si="69"/>
        <v>0</v>
      </c>
      <c r="V675" s="1">
        <f t="shared" si="65"/>
        <v>604.80000000000007</v>
      </c>
      <c r="W675" s="1">
        <f t="shared" si="70"/>
        <v>0.8060000000000006</v>
      </c>
    </row>
    <row r="676" spans="17:23" x14ac:dyDescent="0.2">
      <c r="Q676" s="1">
        <v>673</v>
      </c>
      <c r="R676" s="1">
        <f t="shared" si="66"/>
        <v>-821500</v>
      </c>
      <c r="S676" s="1">
        <f t="shared" si="67"/>
        <v>-821500</v>
      </c>
      <c r="T676" s="1">
        <f t="shared" si="68"/>
        <v>0</v>
      </c>
      <c r="U676" s="1">
        <f t="shared" si="69"/>
        <v>0</v>
      </c>
      <c r="V676" s="1">
        <f t="shared" si="65"/>
        <v>605.70000000000005</v>
      </c>
      <c r="W676" s="1">
        <f t="shared" si="70"/>
        <v>0.8060000000000006</v>
      </c>
    </row>
    <row r="677" spans="17:23" x14ac:dyDescent="0.2">
      <c r="Q677" s="1">
        <v>674</v>
      </c>
      <c r="R677" s="1">
        <f t="shared" si="66"/>
        <v>-824500</v>
      </c>
      <c r="S677" s="1">
        <f t="shared" si="67"/>
        <v>-824500</v>
      </c>
      <c r="T677" s="1">
        <f t="shared" si="68"/>
        <v>0</v>
      </c>
      <c r="U677" s="1">
        <f t="shared" si="69"/>
        <v>0</v>
      </c>
      <c r="V677" s="1">
        <f t="shared" si="65"/>
        <v>606.6</v>
      </c>
      <c r="W677" s="1">
        <f t="shared" si="70"/>
        <v>0.8060000000000006</v>
      </c>
    </row>
    <row r="678" spans="17:23" x14ac:dyDescent="0.2">
      <c r="Q678" s="1">
        <v>675</v>
      </c>
      <c r="R678" s="1">
        <f t="shared" si="66"/>
        <v>-827500</v>
      </c>
      <c r="S678" s="1">
        <f t="shared" si="67"/>
        <v>-827500</v>
      </c>
      <c r="T678" s="1">
        <f t="shared" si="68"/>
        <v>0</v>
      </c>
      <c r="U678" s="1">
        <f t="shared" si="69"/>
        <v>0</v>
      </c>
      <c r="V678" s="1">
        <f t="shared" si="65"/>
        <v>607.5</v>
      </c>
      <c r="W678" s="1">
        <f t="shared" si="70"/>
        <v>0.8060000000000006</v>
      </c>
    </row>
    <row r="679" spans="17:23" x14ac:dyDescent="0.2">
      <c r="Q679" s="1">
        <v>676</v>
      </c>
      <c r="R679" s="1">
        <f t="shared" si="66"/>
        <v>-830500</v>
      </c>
      <c r="S679" s="1">
        <f t="shared" si="67"/>
        <v>-830500</v>
      </c>
      <c r="T679" s="1">
        <f t="shared" si="68"/>
        <v>0</v>
      </c>
      <c r="U679" s="1">
        <f t="shared" si="69"/>
        <v>0</v>
      </c>
      <c r="V679" s="1">
        <f t="shared" si="65"/>
        <v>608.4</v>
      </c>
      <c r="W679" s="1">
        <f t="shared" si="70"/>
        <v>0.8060000000000006</v>
      </c>
    </row>
    <row r="680" spans="17:23" x14ac:dyDescent="0.2">
      <c r="Q680" s="1">
        <v>677</v>
      </c>
      <c r="R680" s="1">
        <f t="shared" si="66"/>
        <v>-833500</v>
      </c>
      <c r="S680" s="1">
        <f t="shared" si="67"/>
        <v>-833500</v>
      </c>
      <c r="T680" s="1">
        <f t="shared" si="68"/>
        <v>0</v>
      </c>
      <c r="U680" s="1">
        <f t="shared" si="69"/>
        <v>0</v>
      </c>
      <c r="V680" s="1">
        <f t="shared" si="65"/>
        <v>609.30000000000007</v>
      </c>
      <c r="W680" s="1">
        <f t="shared" si="70"/>
        <v>0.8060000000000006</v>
      </c>
    </row>
    <row r="681" spans="17:23" x14ac:dyDescent="0.2">
      <c r="Q681" s="1">
        <v>678</v>
      </c>
      <c r="R681" s="1">
        <f t="shared" si="66"/>
        <v>-836500</v>
      </c>
      <c r="S681" s="1">
        <f t="shared" si="67"/>
        <v>-836500</v>
      </c>
      <c r="T681" s="1">
        <f t="shared" si="68"/>
        <v>0</v>
      </c>
      <c r="U681" s="1">
        <f t="shared" si="69"/>
        <v>0</v>
      </c>
      <c r="V681" s="1">
        <f t="shared" si="65"/>
        <v>610.20000000000005</v>
      </c>
      <c r="W681" s="1">
        <f t="shared" si="70"/>
        <v>0.8060000000000006</v>
      </c>
    </row>
    <row r="682" spans="17:23" x14ac:dyDescent="0.2">
      <c r="Q682" s="1">
        <v>679</v>
      </c>
      <c r="R682" s="1">
        <f t="shared" si="66"/>
        <v>-839500</v>
      </c>
      <c r="S682" s="1">
        <f t="shared" si="67"/>
        <v>-839500</v>
      </c>
      <c r="T682" s="1">
        <f t="shared" si="68"/>
        <v>0</v>
      </c>
      <c r="U682" s="1">
        <f t="shared" si="69"/>
        <v>0</v>
      </c>
      <c r="V682" s="1">
        <f t="shared" si="65"/>
        <v>611.1</v>
      </c>
      <c r="W682" s="1">
        <f t="shared" si="70"/>
        <v>0.8060000000000006</v>
      </c>
    </row>
    <row r="683" spans="17:23" x14ac:dyDescent="0.2">
      <c r="Q683" s="1">
        <v>680</v>
      </c>
      <c r="R683" s="1">
        <f t="shared" si="66"/>
        <v>-842500</v>
      </c>
      <c r="S683" s="1">
        <f t="shared" si="67"/>
        <v>-842500</v>
      </c>
      <c r="T683" s="1">
        <f t="shared" si="68"/>
        <v>0</v>
      </c>
      <c r="U683" s="1">
        <f t="shared" si="69"/>
        <v>0</v>
      </c>
      <c r="V683" s="1">
        <f t="shared" si="65"/>
        <v>612</v>
      </c>
      <c r="W683" s="1">
        <f t="shared" si="70"/>
        <v>0.8060000000000006</v>
      </c>
    </row>
    <row r="684" spans="17:23" x14ac:dyDescent="0.2">
      <c r="Q684" s="1">
        <v>681</v>
      </c>
      <c r="R684" s="1">
        <f t="shared" si="66"/>
        <v>-845500</v>
      </c>
      <c r="S684" s="1">
        <f t="shared" si="67"/>
        <v>-845500</v>
      </c>
      <c r="T684" s="1">
        <f t="shared" si="68"/>
        <v>0</v>
      </c>
      <c r="U684" s="1">
        <f t="shared" si="69"/>
        <v>0</v>
      </c>
      <c r="V684" s="1">
        <f t="shared" si="65"/>
        <v>612.9</v>
      </c>
      <c r="W684" s="1">
        <f t="shared" si="70"/>
        <v>0.8060000000000006</v>
      </c>
    </row>
    <row r="685" spans="17:23" x14ac:dyDescent="0.2">
      <c r="Q685" s="1">
        <v>682</v>
      </c>
      <c r="R685" s="1">
        <f t="shared" si="66"/>
        <v>-848500</v>
      </c>
      <c r="S685" s="1">
        <f t="shared" si="67"/>
        <v>-848500</v>
      </c>
      <c r="T685" s="1">
        <f t="shared" si="68"/>
        <v>0</v>
      </c>
      <c r="U685" s="1">
        <f t="shared" si="69"/>
        <v>0</v>
      </c>
      <c r="V685" s="1">
        <f t="shared" si="65"/>
        <v>613.80000000000007</v>
      </c>
      <c r="W685" s="1">
        <f t="shared" si="70"/>
        <v>0.8060000000000006</v>
      </c>
    </row>
    <row r="686" spans="17:23" x14ac:dyDescent="0.2">
      <c r="Q686" s="1">
        <v>683</v>
      </c>
      <c r="R686" s="1">
        <f t="shared" si="66"/>
        <v>-851500</v>
      </c>
      <c r="S686" s="1">
        <f t="shared" si="67"/>
        <v>-851500</v>
      </c>
      <c r="T686" s="1">
        <f t="shared" si="68"/>
        <v>0</v>
      </c>
      <c r="U686" s="1">
        <f t="shared" si="69"/>
        <v>0</v>
      </c>
      <c r="V686" s="1">
        <f t="shared" si="65"/>
        <v>614.70000000000005</v>
      </c>
      <c r="W686" s="1">
        <f t="shared" si="70"/>
        <v>0.8060000000000006</v>
      </c>
    </row>
    <row r="687" spans="17:23" x14ac:dyDescent="0.2">
      <c r="Q687" s="1">
        <v>684</v>
      </c>
      <c r="R687" s="1">
        <f t="shared" si="66"/>
        <v>-854500</v>
      </c>
      <c r="S687" s="1">
        <f t="shared" si="67"/>
        <v>-854500</v>
      </c>
      <c r="T687" s="1">
        <f t="shared" si="68"/>
        <v>0</v>
      </c>
      <c r="U687" s="1">
        <f t="shared" si="69"/>
        <v>0</v>
      </c>
      <c r="V687" s="1">
        <f t="shared" si="65"/>
        <v>615.6</v>
      </c>
      <c r="W687" s="1">
        <f t="shared" si="70"/>
        <v>0.8060000000000006</v>
      </c>
    </row>
    <row r="688" spans="17:23" x14ac:dyDescent="0.2">
      <c r="Q688" s="1">
        <v>685</v>
      </c>
      <c r="R688" s="1">
        <f t="shared" si="66"/>
        <v>-857500</v>
      </c>
      <c r="S688" s="1">
        <f t="shared" si="67"/>
        <v>-857500</v>
      </c>
      <c r="T688" s="1">
        <f t="shared" si="68"/>
        <v>0</v>
      </c>
      <c r="U688" s="1">
        <f t="shared" si="69"/>
        <v>0</v>
      </c>
      <c r="V688" s="1">
        <f t="shared" si="65"/>
        <v>616.5</v>
      </c>
      <c r="W688" s="1">
        <f t="shared" si="70"/>
        <v>0.8060000000000006</v>
      </c>
    </row>
    <row r="689" spans="17:23" x14ac:dyDescent="0.2">
      <c r="Q689" s="1">
        <v>686</v>
      </c>
      <c r="R689" s="1">
        <f t="shared" si="66"/>
        <v>-860500</v>
      </c>
      <c r="S689" s="1">
        <f t="shared" si="67"/>
        <v>-860500</v>
      </c>
      <c r="T689" s="1">
        <f t="shared" si="68"/>
        <v>0</v>
      </c>
      <c r="U689" s="1">
        <f t="shared" si="69"/>
        <v>0</v>
      </c>
      <c r="V689" s="1">
        <f t="shared" si="65"/>
        <v>617.4</v>
      </c>
      <c r="W689" s="1">
        <f t="shared" si="70"/>
        <v>0.8060000000000006</v>
      </c>
    </row>
    <row r="690" spans="17:23" x14ac:dyDescent="0.2">
      <c r="Q690" s="1">
        <v>687</v>
      </c>
      <c r="R690" s="1">
        <f t="shared" si="66"/>
        <v>-863500</v>
      </c>
      <c r="S690" s="1">
        <f t="shared" si="67"/>
        <v>-863500</v>
      </c>
      <c r="T690" s="1">
        <f t="shared" si="68"/>
        <v>0</v>
      </c>
      <c r="U690" s="1">
        <f t="shared" si="69"/>
        <v>0</v>
      </c>
      <c r="V690" s="1">
        <f t="shared" si="65"/>
        <v>618.30000000000007</v>
      </c>
      <c r="W690" s="1">
        <f t="shared" si="70"/>
        <v>0.8060000000000006</v>
      </c>
    </row>
    <row r="691" spans="17:23" x14ac:dyDescent="0.2">
      <c r="Q691" s="1">
        <v>688</v>
      </c>
      <c r="R691" s="1">
        <f t="shared" si="66"/>
        <v>-866500</v>
      </c>
      <c r="S691" s="1">
        <f t="shared" si="67"/>
        <v>-866500</v>
      </c>
      <c r="T691" s="1">
        <f t="shared" si="68"/>
        <v>0</v>
      </c>
      <c r="U691" s="1">
        <f t="shared" si="69"/>
        <v>0</v>
      </c>
      <c r="V691" s="1">
        <f t="shared" si="65"/>
        <v>619.20000000000005</v>
      </c>
      <c r="W691" s="1">
        <f t="shared" si="70"/>
        <v>0.8060000000000006</v>
      </c>
    </row>
    <row r="692" spans="17:23" x14ac:dyDescent="0.2">
      <c r="Q692" s="1">
        <v>689</v>
      </c>
      <c r="R692" s="1">
        <f t="shared" si="66"/>
        <v>-869500</v>
      </c>
      <c r="S692" s="1">
        <f t="shared" si="67"/>
        <v>-869500</v>
      </c>
      <c r="T692" s="1">
        <f t="shared" si="68"/>
        <v>0</v>
      </c>
      <c r="U692" s="1">
        <f t="shared" si="69"/>
        <v>0</v>
      </c>
      <c r="V692" s="1">
        <f t="shared" si="65"/>
        <v>620.1</v>
      </c>
      <c r="W692" s="1">
        <f t="shared" si="70"/>
        <v>0.8060000000000006</v>
      </c>
    </row>
    <row r="693" spans="17:23" x14ac:dyDescent="0.2">
      <c r="Q693" s="1">
        <v>690</v>
      </c>
      <c r="R693" s="1">
        <f t="shared" si="66"/>
        <v>-872500</v>
      </c>
      <c r="S693" s="1">
        <f t="shared" si="67"/>
        <v>-872500</v>
      </c>
      <c r="T693" s="1">
        <f t="shared" si="68"/>
        <v>0</v>
      </c>
      <c r="U693" s="1">
        <f t="shared" si="69"/>
        <v>0</v>
      </c>
      <c r="V693" s="1">
        <f t="shared" si="65"/>
        <v>621</v>
      </c>
      <c r="W693" s="1">
        <f t="shared" si="70"/>
        <v>0.8060000000000006</v>
      </c>
    </row>
    <row r="694" spans="17:23" x14ac:dyDescent="0.2">
      <c r="Q694" s="1">
        <v>691</v>
      </c>
      <c r="R694" s="1">
        <f t="shared" si="66"/>
        <v>-875500</v>
      </c>
      <c r="S694" s="1">
        <f t="shared" si="67"/>
        <v>-875500</v>
      </c>
      <c r="T694" s="1">
        <f t="shared" si="68"/>
        <v>0</v>
      </c>
      <c r="U694" s="1">
        <f t="shared" si="69"/>
        <v>0</v>
      </c>
      <c r="V694" s="1">
        <f t="shared" si="65"/>
        <v>621.9</v>
      </c>
      <c r="W694" s="1">
        <f t="shared" si="70"/>
        <v>0.8060000000000006</v>
      </c>
    </row>
    <row r="695" spans="17:23" x14ac:dyDescent="0.2">
      <c r="Q695" s="1">
        <v>692</v>
      </c>
      <c r="R695" s="1">
        <f t="shared" si="66"/>
        <v>-878500</v>
      </c>
      <c r="S695" s="1">
        <f t="shared" si="67"/>
        <v>-878500</v>
      </c>
      <c r="T695" s="1">
        <f t="shared" si="68"/>
        <v>0</v>
      </c>
      <c r="U695" s="1">
        <f t="shared" si="69"/>
        <v>0</v>
      </c>
      <c r="V695" s="1">
        <f t="shared" si="65"/>
        <v>622.80000000000007</v>
      </c>
      <c r="W695" s="1">
        <f t="shared" si="70"/>
        <v>0.8060000000000006</v>
      </c>
    </row>
    <row r="696" spans="17:23" x14ac:dyDescent="0.2">
      <c r="Q696" s="1">
        <v>693</v>
      </c>
      <c r="R696" s="1">
        <f t="shared" si="66"/>
        <v>-881500</v>
      </c>
      <c r="S696" s="1">
        <f t="shared" si="67"/>
        <v>-881500</v>
      </c>
      <c r="T696" s="1">
        <f t="shared" si="68"/>
        <v>0</v>
      </c>
      <c r="U696" s="1">
        <f t="shared" si="69"/>
        <v>0</v>
      </c>
      <c r="V696" s="1">
        <f t="shared" si="65"/>
        <v>623.70000000000005</v>
      </c>
      <c r="W696" s="1">
        <f t="shared" si="70"/>
        <v>0.8060000000000006</v>
      </c>
    </row>
    <row r="697" spans="17:23" x14ac:dyDescent="0.2">
      <c r="Q697" s="1">
        <v>694</v>
      </c>
      <c r="R697" s="1">
        <f t="shared" si="66"/>
        <v>-884500</v>
      </c>
      <c r="S697" s="1">
        <f t="shared" si="67"/>
        <v>-884500</v>
      </c>
      <c r="T697" s="1">
        <f t="shared" si="68"/>
        <v>0</v>
      </c>
      <c r="U697" s="1">
        <f t="shared" si="69"/>
        <v>0</v>
      </c>
      <c r="V697" s="1">
        <f t="shared" si="65"/>
        <v>624.6</v>
      </c>
      <c r="W697" s="1">
        <f t="shared" si="70"/>
        <v>0.8060000000000006</v>
      </c>
    </row>
    <row r="698" spans="17:23" x14ac:dyDescent="0.2">
      <c r="Q698" s="1">
        <v>695</v>
      </c>
      <c r="R698" s="1">
        <f t="shared" si="66"/>
        <v>-887500</v>
      </c>
      <c r="S698" s="1">
        <f t="shared" si="67"/>
        <v>-887500</v>
      </c>
      <c r="T698" s="1">
        <f t="shared" si="68"/>
        <v>0</v>
      </c>
      <c r="U698" s="1">
        <f t="shared" si="69"/>
        <v>0</v>
      </c>
      <c r="V698" s="1">
        <f t="shared" si="65"/>
        <v>625.5</v>
      </c>
      <c r="W698" s="1">
        <f t="shared" si="70"/>
        <v>0.8060000000000006</v>
      </c>
    </row>
    <row r="699" spans="17:23" x14ac:dyDescent="0.2">
      <c r="Q699" s="1">
        <v>696</v>
      </c>
      <c r="R699" s="1">
        <f t="shared" si="66"/>
        <v>-890500</v>
      </c>
      <c r="S699" s="1">
        <f t="shared" si="67"/>
        <v>-890500</v>
      </c>
      <c r="T699" s="1">
        <f t="shared" si="68"/>
        <v>0</v>
      </c>
      <c r="U699" s="1">
        <f t="shared" si="69"/>
        <v>0</v>
      </c>
      <c r="V699" s="1">
        <f t="shared" si="65"/>
        <v>626.4</v>
      </c>
      <c r="W699" s="1">
        <f t="shared" si="70"/>
        <v>0.8060000000000006</v>
      </c>
    </row>
    <row r="700" spans="17:23" x14ac:dyDescent="0.2">
      <c r="Q700" s="1">
        <v>697</v>
      </c>
      <c r="R700" s="1">
        <f t="shared" si="66"/>
        <v>-893500</v>
      </c>
      <c r="S700" s="1">
        <f t="shared" si="67"/>
        <v>-893500</v>
      </c>
      <c r="T700" s="1">
        <f t="shared" si="68"/>
        <v>0</v>
      </c>
      <c r="U700" s="1">
        <f t="shared" si="69"/>
        <v>0</v>
      </c>
      <c r="V700" s="1">
        <f t="shared" si="65"/>
        <v>627.30000000000007</v>
      </c>
      <c r="W700" s="1">
        <f t="shared" si="70"/>
        <v>0.8060000000000006</v>
      </c>
    </row>
    <row r="701" spans="17:23" x14ac:dyDescent="0.2">
      <c r="Q701" s="1">
        <v>698</v>
      </c>
      <c r="R701" s="1">
        <f t="shared" si="66"/>
        <v>-896500</v>
      </c>
      <c r="S701" s="1">
        <f t="shared" si="67"/>
        <v>-896500</v>
      </c>
      <c r="T701" s="1">
        <f t="shared" si="68"/>
        <v>0</v>
      </c>
      <c r="U701" s="1">
        <f t="shared" si="69"/>
        <v>0</v>
      </c>
      <c r="V701" s="1">
        <f t="shared" si="65"/>
        <v>628.20000000000005</v>
      </c>
      <c r="W701" s="1">
        <f t="shared" si="70"/>
        <v>0.8060000000000006</v>
      </c>
    </row>
    <row r="702" spans="17:23" x14ac:dyDescent="0.2">
      <c r="Q702" s="1">
        <v>699</v>
      </c>
      <c r="R702" s="1">
        <f t="shared" si="66"/>
        <v>-899500</v>
      </c>
      <c r="S702" s="1">
        <f t="shared" si="67"/>
        <v>-899500</v>
      </c>
      <c r="T702" s="1">
        <f t="shared" si="68"/>
        <v>0</v>
      </c>
      <c r="U702" s="1">
        <f t="shared" si="69"/>
        <v>0</v>
      </c>
      <c r="V702" s="1">
        <f t="shared" si="65"/>
        <v>629.1</v>
      </c>
      <c r="W702" s="1">
        <f t="shared" si="70"/>
        <v>0.8060000000000006</v>
      </c>
    </row>
    <row r="703" spans="17:23" x14ac:dyDescent="0.2">
      <c r="Q703" s="1">
        <v>700</v>
      </c>
      <c r="R703" s="1">
        <f t="shared" si="66"/>
        <v>-902500</v>
      </c>
      <c r="S703" s="1">
        <f t="shared" si="67"/>
        <v>-902500</v>
      </c>
      <c r="T703" s="1">
        <f t="shared" si="68"/>
        <v>0</v>
      </c>
      <c r="U703" s="1">
        <f t="shared" si="69"/>
        <v>0</v>
      </c>
      <c r="V703" s="1">
        <f t="shared" si="65"/>
        <v>630</v>
      </c>
      <c r="W703" s="1">
        <f t="shared" si="70"/>
        <v>0.8060000000000006</v>
      </c>
    </row>
    <row r="704" spans="17:23" x14ac:dyDescent="0.2">
      <c r="Q704" s="1">
        <v>701</v>
      </c>
      <c r="R704" s="1">
        <f t="shared" si="66"/>
        <v>-905500</v>
      </c>
      <c r="S704" s="1">
        <f t="shared" si="67"/>
        <v>-905500</v>
      </c>
      <c r="T704" s="1">
        <f t="shared" si="68"/>
        <v>0</v>
      </c>
      <c r="U704" s="1">
        <f t="shared" si="69"/>
        <v>0</v>
      </c>
      <c r="V704" s="1">
        <f t="shared" si="65"/>
        <v>630.9</v>
      </c>
      <c r="W704" s="1">
        <f t="shared" si="70"/>
        <v>0.8060000000000006</v>
      </c>
    </row>
    <row r="705" spans="17:23" x14ac:dyDescent="0.2">
      <c r="Q705" s="1">
        <v>702</v>
      </c>
      <c r="R705" s="1">
        <f t="shared" si="66"/>
        <v>-908500</v>
      </c>
      <c r="S705" s="1">
        <f t="shared" si="67"/>
        <v>-908500</v>
      </c>
      <c r="T705" s="1">
        <f t="shared" si="68"/>
        <v>0</v>
      </c>
      <c r="U705" s="1">
        <f t="shared" si="69"/>
        <v>0</v>
      </c>
      <c r="V705" s="1">
        <f t="shared" si="65"/>
        <v>631.80000000000007</v>
      </c>
      <c r="W705" s="1">
        <f t="shared" si="70"/>
        <v>0.8060000000000006</v>
      </c>
    </row>
    <row r="706" spans="17:23" x14ac:dyDescent="0.2">
      <c r="Q706" s="1">
        <v>703</v>
      </c>
      <c r="R706" s="1">
        <f t="shared" si="66"/>
        <v>-911500</v>
      </c>
      <c r="S706" s="1">
        <f t="shared" si="67"/>
        <v>-911500</v>
      </c>
      <c r="T706" s="1">
        <f t="shared" si="68"/>
        <v>0</v>
      </c>
      <c r="U706" s="1">
        <f t="shared" si="69"/>
        <v>0</v>
      </c>
      <c r="V706" s="1">
        <f t="shared" si="65"/>
        <v>632.70000000000005</v>
      </c>
      <c r="W706" s="1">
        <f t="shared" si="70"/>
        <v>0.8060000000000006</v>
      </c>
    </row>
    <row r="707" spans="17:23" x14ac:dyDescent="0.2">
      <c r="Q707" s="1">
        <v>704</v>
      </c>
      <c r="R707" s="1">
        <f t="shared" si="66"/>
        <v>-914500</v>
      </c>
      <c r="S707" s="1">
        <f t="shared" si="67"/>
        <v>-914500</v>
      </c>
      <c r="T707" s="1">
        <f t="shared" si="68"/>
        <v>0</v>
      </c>
      <c r="U707" s="1">
        <f t="shared" si="69"/>
        <v>0</v>
      </c>
      <c r="V707" s="1">
        <f t="shared" ref="V707:V770" si="71">$K$12*Q707</f>
        <v>633.6</v>
      </c>
      <c r="W707" s="1">
        <f t="shared" si="70"/>
        <v>0.8060000000000006</v>
      </c>
    </row>
    <row r="708" spans="17:23" x14ac:dyDescent="0.2">
      <c r="Q708" s="1">
        <v>705</v>
      </c>
      <c r="R708" s="1">
        <f t="shared" ref="R708:R771" si="72">IF($K$18&lt;=Q708,R707-$K$8,IF($K$17&lt;Q708,$K$4,$K$3+$K$6*Q708))</f>
        <v>-917500</v>
      </c>
      <c r="S708" s="1">
        <f t="shared" ref="S708:S771" si="73">IF(R708&gt;=$K$4,$K$4,R708)</f>
        <v>-917500</v>
      </c>
      <c r="T708" s="1">
        <f t="shared" ref="T708:T771" si="74">IF(S708&lt;$K$3,0,S708)</f>
        <v>0</v>
      </c>
      <c r="U708" s="1">
        <f t="shared" ref="U708:U771" si="75">IFERROR(1/T708,0)</f>
        <v>0</v>
      </c>
      <c r="V708" s="1">
        <f t="shared" si="71"/>
        <v>634.5</v>
      </c>
      <c r="W708" s="1">
        <f t="shared" si="70"/>
        <v>0.8060000000000006</v>
      </c>
    </row>
    <row r="709" spans="17:23" x14ac:dyDescent="0.2">
      <c r="Q709" s="1">
        <v>706</v>
      </c>
      <c r="R709" s="1">
        <f t="shared" si="72"/>
        <v>-920500</v>
      </c>
      <c r="S709" s="1">
        <f t="shared" si="73"/>
        <v>-920500</v>
      </c>
      <c r="T709" s="1">
        <f t="shared" si="74"/>
        <v>0</v>
      </c>
      <c r="U709" s="1">
        <f t="shared" si="75"/>
        <v>0</v>
      </c>
      <c r="V709" s="1">
        <f t="shared" si="71"/>
        <v>635.4</v>
      </c>
      <c r="W709" s="1">
        <f t="shared" ref="W709:W772" si="76">W708+U709</f>
        <v>0.8060000000000006</v>
      </c>
    </row>
    <row r="710" spans="17:23" x14ac:dyDescent="0.2">
      <c r="Q710" s="1">
        <v>707</v>
      </c>
      <c r="R710" s="1">
        <f t="shared" si="72"/>
        <v>-923500</v>
      </c>
      <c r="S710" s="1">
        <f t="shared" si="73"/>
        <v>-923500</v>
      </c>
      <c r="T710" s="1">
        <f t="shared" si="74"/>
        <v>0</v>
      </c>
      <c r="U710" s="1">
        <f t="shared" si="75"/>
        <v>0</v>
      </c>
      <c r="V710" s="1">
        <f t="shared" si="71"/>
        <v>636.30000000000007</v>
      </c>
      <c r="W710" s="1">
        <f t="shared" si="76"/>
        <v>0.8060000000000006</v>
      </c>
    </row>
    <row r="711" spans="17:23" x14ac:dyDescent="0.2">
      <c r="Q711" s="1">
        <v>708</v>
      </c>
      <c r="R711" s="1">
        <f t="shared" si="72"/>
        <v>-926500</v>
      </c>
      <c r="S711" s="1">
        <f t="shared" si="73"/>
        <v>-926500</v>
      </c>
      <c r="T711" s="1">
        <f t="shared" si="74"/>
        <v>0</v>
      </c>
      <c r="U711" s="1">
        <f t="shared" si="75"/>
        <v>0</v>
      </c>
      <c r="V711" s="1">
        <f t="shared" si="71"/>
        <v>637.20000000000005</v>
      </c>
      <c r="W711" s="1">
        <f t="shared" si="76"/>
        <v>0.8060000000000006</v>
      </c>
    </row>
    <row r="712" spans="17:23" x14ac:dyDescent="0.2">
      <c r="Q712" s="1">
        <v>709</v>
      </c>
      <c r="R712" s="1">
        <f t="shared" si="72"/>
        <v>-929500</v>
      </c>
      <c r="S712" s="1">
        <f t="shared" si="73"/>
        <v>-929500</v>
      </c>
      <c r="T712" s="1">
        <f t="shared" si="74"/>
        <v>0</v>
      </c>
      <c r="U712" s="1">
        <f t="shared" si="75"/>
        <v>0</v>
      </c>
      <c r="V712" s="1">
        <f t="shared" si="71"/>
        <v>638.1</v>
      </c>
      <c r="W712" s="1">
        <f t="shared" si="76"/>
        <v>0.8060000000000006</v>
      </c>
    </row>
    <row r="713" spans="17:23" x14ac:dyDescent="0.2">
      <c r="Q713" s="1">
        <v>710</v>
      </c>
      <c r="R713" s="1">
        <f t="shared" si="72"/>
        <v>-932500</v>
      </c>
      <c r="S713" s="1">
        <f t="shared" si="73"/>
        <v>-932500</v>
      </c>
      <c r="T713" s="1">
        <f t="shared" si="74"/>
        <v>0</v>
      </c>
      <c r="U713" s="1">
        <f t="shared" si="75"/>
        <v>0</v>
      </c>
      <c r="V713" s="1">
        <f t="shared" si="71"/>
        <v>639</v>
      </c>
      <c r="W713" s="1">
        <f t="shared" si="76"/>
        <v>0.8060000000000006</v>
      </c>
    </row>
    <row r="714" spans="17:23" x14ac:dyDescent="0.2">
      <c r="Q714" s="1">
        <v>711</v>
      </c>
      <c r="R714" s="1">
        <f t="shared" si="72"/>
        <v>-935500</v>
      </c>
      <c r="S714" s="1">
        <f t="shared" si="73"/>
        <v>-935500</v>
      </c>
      <c r="T714" s="1">
        <f t="shared" si="74"/>
        <v>0</v>
      </c>
      <c r="U714" s="1">
        <f t="shared" si="75"/>
        <v>0</v>
      </c>
      <c r="V714" s="1">
        <f t="shared" si="71"/>
        <v>639.9</v>
      </c>
      <c r="W714" s="1">
        <f t="shared" si="76"/>
        <v>0.8060000000000006</v>
      </c>
    </row>
    <row r="715" spans="17:23" x14ac:dyDescent="0.2">
      <c r="Q715" s="1">
        <v>712</v>
      </c>
      <c r="R715" s="1">
        <f t="shared" si="72"/>
        <v>-938500</v>
      </c>
      <c r="S715" s="1">
        <f t="shared" si="73"/>
        <v>-938500</v>
      </c>
      <c r="T715" s="1">
        <f t="shared" si="74"/>
        <v>0</v>
      </c>
      <c r="U715" s="1">
        <f t="shared" si="75"/>
        <v>0</v>
      </c>
      <c r="V715" s="1">
        <f t="shared" si="71"/>
        <v>640.80000000000007</v>
      </c>
      <c r="W715" s="1">
        <f t="shared" si="76"/>
        <v>0.8060000000000006</v>
      </c>
    </row>
    <row r="716" spans="17:23" x14ac:dyDescent="0.2">
      <c r="Q716" s="1">
        <v>713</v>
      </c>
      <c r="R716" s="1">
        <f t="shared" si="72"/>
        <v>-941500</v>
      </c>
      <c r="S716" s="1">
        <f t="shared" si="73"/>
        <v>-941500</v>
      </c>
      <c r="T716" s="1">
        <f t="shared" si="74"/>
        <v>0</v>
      </c>
      <c r="U716" s="1">
        <f t="shared" si="75"/>
        <v>0</v>
      </c>
      <c r="V716" s="1">
        <f t="shared" si="71"/>
        <v>641.70000000000005</v>
      </c>
      <c r="W716" s="1">
        <f t="shared" si="76"/>
        <v>0.8060000000000006</v>
      </c>
    </row>
    <row r="717" spans="17:23" x14ac:dyDescent="0.2">
      <c r="Q717" s="1">
        <v>714</v>
      </c>
      <c r="R717" s="1">
        <f t="shared" si="72"/>
        <v>-944500</v>
      </c>
      <c r="S717" s="1">
        <f t="shared" si="73"/>
        <v>-944500</v>
      </c>
      <c r="T717" s="1">
        <f t="shared" si="74"/>
        <v>0</v>
      </c>
      <c r="U717" s="1">
        <f t="shared" si="75"/>
        <v>0</v>
      </c>
      <c r="V717" s="1">
        <f t="shared" si="71"/>
        <v>642.6</v>
      </c>
      <c r="W717" s="1">
        <f t="shared" si="76"/>
        <v>0.8060000000000006</v>
      </c>
    </row>
    <row r="718" spans="17:23" x14ac:dyDescent="0.2">
      <c r="Q718" s="1">
        <v>715</v>
      </c>
      <c r="R718" s="1">
        <f t="shared" si="72"/>
        <v>-947500</v>
      </c>
      <c r="S718" s="1">
        <f t="shared" si="73"/>
        <v>-947500</v>
      </c>
      <c r="T718" s="1">
        <f t="shared" si="74"/>
        <v>0</v>
      </c>
      <c r="U718" s="1">
        <f t="shared" si="75"/>
        <v>0</v>
      </c>
      <c r="V718" s="1">
        <f t="shared" si="71"/>
        <v>643.5</v>
      </c>
      <c r="W718" s="1">
        <f t="shared" si="76"/>
        <v>0.8060000000000006</v>
      </c>
    </row>
    <row r="719" spans="17:23" x14ac:dyDescent="0.2">
      <c r="Q719" s="1">
        <v>716</v>
      </c>
      <c r="R719" s="1">
        <f t="shared" si="72"/>
        <v>-950500</v>
      </c>
      <c r="S719" s="1">
        <f t="shared" si="73"/>
        <v>-950500</v>
      </c>
      <c r="T719" s="1">
        <f t="shared" si="74"/>
        <v>0</v>
      </c>
      <c r="U719" s="1">
        <f t="shared" si="75"/>
        <v>0</v>
      </c>
      <c r="V719" s="1">
        <f t="shared" si="71"/>
        <v>644.4</v>
      </c>
      <c r="W719" s="1">
        <f t="shared" si="76"/>
        <v>0.8060000000000006</v>
      </c>
    </row>
    <row r="720" spans="17:23" x14ac:dyDescent="0.2">
      <c r="Q720" s="1">
        <v>717</v>
      </c>
      <c r="R720" s="1">
        <f t="shared" si="72"/>
        <v>-953500</v>
      </c>
      <c r="S720" s="1">
        <f t="shared" si="73"/>
        <v>-953500</v>
      </c>
      <c r="T720" s="1">
        <f t="shared" si="74"/>
        <v>0</v>
      </c>
      <c r="U720" s="1">
        <f t="shared" si="75"/>
        <v>0</v>
      </c>
      <c r="V720" s="1">
        <f t="shared" si="71"/>
        <v>645.30000000000007</v>
      </c>
      <c r="W720" s="1">
        <f t="shared" si="76"/>
        <v>0.8060000000000006</v>
      </c>
    </row>
    <row r="721" spans="17:23" x14ac:dyDescent="0.2">
      <c r="Q721" s="1">
        <v>718</v>
      </c>
      <c r="R721" s="1">
        <f t="shared" si="72"/>
        <v>-956500</v>
      </c>
      <c r="S721" s="1">
        <f t="shared" si="73"/>
        <v>-956500</v>
      </c>
      <c r="T721" s="1">
        <f t="shared" si="74"/>
        <v>0</v>
      </c>
      <c r="U721" s="1">
        <f t="shared" si="75"/>
        <v>0</v>
      </c>
      <c r="V721" s="1">
        <f t="shared" si="71"/>
        <v>646.20000000000005</v>
      </c>
      <c r="W721" s="1">
        <f t="shared" si="76"/>
        <v>0.8060000000000006</v>
      </c>
    </row>
    <row r="722" spans="17:23" x14ac:dyDescent="0.2">
      <c r="Q722" s="1">
        <v>719</v>
      </c>
      <c r="R722" s="1">
        <f t="shared" si="72"/>
        <v>-959500</v>
      </c>
      <c r="S722" s="1">
        <f t="shared" si="73"/>
        <v>-959500</v>
      </c>
      <c r="T722" s="1">
        <f t="shared" si="74"/>
        <v>0</v>
      </c>
      <c r="U722" s="1">
        <f t="shared" si="75"/>
        <v>0</v>
      </c>
      <c r="V722" s="1">
        <f t="shared" si="71"/>
        <v>647.1</v>
      </c>
      <c r="W722" s="1">
        <f t="shared" si="76"/>
        <v>0.8060000000000006</v>
      </c>
    </row>
    <row r="723" spans="17:23" x14ac:dyDescent="0.2">
      <c r="Q723" s="1">
        <v>720</v>
      </c>
      <c r="R723" s="1">
        <f t="shared" si="72"/>
        <v>-962500</v>
      </c>
      <c r="S723" s="1">
        <f t="shared" si="73"/>
        <v>-962500</v>
      </c>
      <c r="T723" s="1">
        <f t="shared" si="74"/>
        <v>0</v>
      </c>
      <c r="U723" s="1">
        <f t="shared" si="75"/>
        <v>0</v>
      </c>
      <c r="V723" s="1">
        <f t="shared" si="71"/>
        <v>648</v>
      </c>
      <c r="W723" s="1">
        <f t="shared" si="76"/>
        <v>0.8060000000000006</v>
      </c>
    </row>
    <row r="724" spans="17:23" x14ac:dyDescent="0.2">
      <c r="Q724" s="1">
        <v>721</v>
      </c>
      <c r="R724" s="1">
        <f t="shared" si="72"/>
        <v>-965500</v>
      </c>
      <c r="S724" s="1">
        <f t="shared" si="73"/>
        <v>-965500</v>
      </c>
      <c r="T724" s="1">
        <f t="shared" si="74"/>
        <v>0</v>
      </c>
      <c r="U724" s="1">
        <f t="shared" si="75"/>
        <v>0</v>
      </c>
      <c r="V724" s="1">
        <f t="shared" si="71"/>
        <v>648.9</v>
      </c>
      <c r="W724" s="1">
        <f t="shared" si="76"/>
        <v>0.8060000000000006</v>
      </c>
    </row>
    <row r="725" spans="17:23" x14ac:dyDescent="0.2">
      <c r="Q725" s="1">
        <v>722</v>
      </c>
      <c r="R725" s="1">
        <f t="shared" si="72"/>
        <v>-968500</v>
      </c>
      <c r="S725" s="1">
        <f t="shared" si="73"/>
        <v>-968500</v>
      </c>
      <c r="T725" s="1">
        <f t="shared" si="74"/>
        <v>0</v>
      </c>
      <c r="U725" s="1">
        <f t="shared" si="75"/>
        <v>0</v>
      </c>
      <c r="V725" s="1">
        <f t="shared" si="71"/>
        <v>649.80000000000007</v>
      </c>
      <c r="W725" s="1">
        <f t="shared" si="76"/>
        <v>0.8060000000000006</v>
      </c>
    </row>
    <row r="726" spans="17:23" x14ac:dyDescent="0.2">
      <c r="Q726" s="1">
        <v>723</v>
      </c>
      <c r="R726" s="1">
        <f t="shared" si="72"/>
        <v>-971500</v>
      </c>
      <c r="S726" s="1">
        <f t="shared" si="73"/>
        <v>-971500</v>
      </c>
      <c r="T726" s="1">
        <f t="shared" si="74"/>
        <v>0</v>
      </c>
      <c r="U726" s="1">
        <f t="shared" si="75"/>
        <v>0</v>
      </c>
      <c r="V726" s="1">
        <f t="shared" si="71"/>
        <v>650.70000000000005</v>
      </c>
      <c r="W726" s="1">
        <f t="shared" si="76"/>
        <v>0.8060000000000006</v>
      </c>
    </row>
    <row r="727" spans="17:23" x14ac:dyDescent="0.2">
      <c r="Q727" s="1">
        <v>724</v>
      </c>
      <c r="R727" s="1">
        <f t="shared" si="72"/>
        <v>-974500</v>
      </c>
      <c r="S727" s="1">
        <f t="shared" si="73"/>
        <v>-974500</v>
      </c>
      <c r="T727" s="1">
        <f t="shared" si="74"/>
        <v>0</v>
      </c>
      <c r="U727" s="1">
        <f t="shared" si="75"/>
        <v>0</v>
      </c>
      <c r="V727" s="1">
        <f t="shared" si="71"/>
        <v>651.6</v>
      </c>
      <c r="W727" s="1">
        <f t="shared" si="76"/>
        <v>0.8060000000000006</v>
      </c>
    </row>
    <row r="728" spans="17:23" x14ac:dyDescent="0.2">
      <c r="Q728" s="1">
        <v>725</v>
      </c>
      <c r="R728" s="1">
        <f t="shared" si="72"/>
        <v>-977500</v>
      </c>
      <c r="S728" s="1">
        <f t="shared" si="73"/>
        <v>-977500</v>
      </c>
      <c r="T728" s="1">
        <f t="shared" si="74"/>
        <v>0</v>
      </c>
      <c r="U728" s="1">
        <f t="shared" si="75"/>
        <v>0</v>
      </c>
      <c r="V728" s="1">
        <f t="shared" si="71"/>
        <v>652.5</v>
      </c>
      <c r="W728" s="1">
        <f t="shared" si="76"/>
        <v>0.8060000000000006</v>
      </c>
    </row>
    <row r="729" spans="17:23" x14ac:dyDescent="0.2">
      <c r="Q729" s="1">
        <v>726</v>
      </c>
      <c r="R729" s="1">
        <f t="shared" si="72"/>
        <v>-980500</v>
      </c>
      <c r="S729" s="1">
        <f t="shared" si="73"/>
        <v>-980500</v>
      </c>
      <c r="T729" s="1">
        <f t="shared" si="74"/>
        <v>0</v>
      </c>
      <c r="U729" s="1">
        <f t="shared" si="75"/>
        <v>0</v>
      </c>
      <c r="V729" s="1">
        <f t="shared" si="71"/>
        <v>653.4</v>
      </c>
      <c r="W729" s="1">
        <f t="shared" si="76"/>
        <v>0.8060000000000006</v>
      </c>
    </row>
    <row r="730" spans="17:23" x14ac:dyDescent="0.2">
      <c r="Q730" s="1">
        <v>727</v>
      </c>
      <c r="R730" s="1">
        <f t="shared" si="72"/>
        <v>-983500</v>
      </c>
      <c r="S730" s="1">
        <f t="shared" si="73"/>
        <v>-983500</v>
      </c>
      <c r="T730" s="1">
        <f t="shared" si="74"/>
        <v>0</v>
      </c>
      <c r="U730" s="1">
        <f t="shared" si="75"/>
        <v>0</v>
      </c>
      <c r="V730" s="1">
        <f t="shared" si="71"/>
        <v>654.30000000000007</v>
      </c>
      <c r="W730" s="1">
        <f t="shared" si="76"/>
        <v>0.8060000000000006</v>
      </c>
    </row>
    <row r="731" spans="17:23" x14ac:dyDescent="0.2">
      <c r="Q731" s="1">
        <v>728</v>
      </c>
      <c r="R731" s="1">
        <f t="shared" si="72"/>
        <v>-986500</v>
      </c>
      <c r="S731" s="1">
        <f t="shared" si="73"/>
        <v>-986500</v>
      </c>
      <c r="T731" s="1">
        <f t="shared" si="74"/>
        <v>0</v>
      </c>
      <c r="U731" s="1">
        <f t="shared" si="75"/>
        <v>0</v>
      </c>
      <c r="V731" s="1">
        <f t="shared" si="71"/>
        <v>655.20000000000005</v>
      </c>
      <c r="W731" s="1">
        <f t="shared" si="76"/>
        <v>0.8060000000000006</v>
      </c>
    </row>
    <row r="732" spans="17:23" x14ac:dyDescent="0.2">
      <c r="Q732" s="1">
        <v>729</v>
      </c>
      <c r="R732" s="1">
        <f t="shared" si="72"/>
        <v>-989500</v>
      </c>
      <c r="S732" s="1">
        <f t="shared" si="73"/>
        <v>-989500</v>
      </c>
      <c r="T732" s="1">
        <f t="shared" si="74"/>
        <v>0</v>
      </c>
      <c r="U732" s="1">
        <f t="shared" si="75"/>
        <v>0</v>
      </c>
      <c r="V732" s="1">
        <f t="shared" si="71"/>
        <v>656.1</v>
      </c>
      <c r="W732" s="1">
        <f t="shared" si="76"/>
        <v>0.8060000000000006</v>
      </c>
    </row>
    <row r="733" spans="17:23" x14ac:dyDescent="0.2">
      <c r="Q733" s="1">
        <v>730</v>
      </c>
      <c r="R733" s="1">
        <f t="shared" si="72"/>
        <v>-992500</v>
      </c>
      <c r="S733" s="1">
        <f t="shared" si="73"/>
        <v>-992500</v>
      </c>
      <c r="T733" s="1">
        <f t="shared" si="74"/>
        <v>0</v>
      </c>
      <c r="U733" s="1">
        <f t="shared" si="75"/>
        <v>0</v>
      </c>
      <c r="V733" s="1">
        <f t="shared" si="71"/>
        <v>657</v>
      </c>
      <c r="W733" s="1">
        <f t="shared" si="76"/>
        <v>0.8060000000000006</v>
      </c>
    </row>
    <row r="734" spans="17:23" x14ac:dyDescent="0.2">
      <c r="Q734" s="1">
        <v>731</v>
      </c>
      <c r="R734" s="1">
        <f t="shared" si="72"/>
        <v>-995500</v>
      </c>
      <c r="S734" s="1">
        <f t="shared" si="73"/>
        <v>-995500</v>
      </c>
      <c r="T734" s="1">
        <f t="shared" si="74"/>
        <v>0</v>
      </c>
      <c r="U734" s="1">
        <f t="shared" si="75"/>
        <v>0</v>
      </c>
      <c r="V734" s="1">
        <f t="shared" si="71"/>
        <v>657.9</v>
      </c>
      <c r="W734" s="1">
        <f t="shared" si="76"/>
        <v>0.8060000000000006</v>
      </c>
    </row>
    <row r="735" spans="17:23" x14ac:dyDescent="0.2">
      <c r="Q735" s="1">
        <v>732</v>
      </c>
      <c r="R735" s="1">
        <f t="shared" si="72"/>
        <v>-998500</v>
      </c>
      <c r="S735" s="1">
        <f t="shared" si="73"/>
        <v>-998500</v>
      </c>
      <c r="T735" s="1">
        <f t="shared" si="74"/>
        <v>0</v>
      </c>
      <c r="U735" s="1">
        <f t="shared" si="75"/>
        <v>0</v>
      </c>
      <c r="V735" s="1">
        <f t="shared" si="71"/>
        <v>658.80000000000007</v>
      </c>
      <c r="W735" s="1">
        <f t="shared" si="76"/>
        <v>0.8060000000000006</v>
      </c>
    </row>
    <row r="736" spans="17:23" x14ac:dyDescent="0.2">
      <c r="Q736" s="1">
        <v>733</v>
      </c>
      <c r="R736" s="1">
        <f t="shared" si="72"/>
        <v>-1001500</v>
      </c>
      <c r="S736" s="1">
        <f t="shared" si="73"/>
        <v>-1001500</v>
      </c>
      <c r="T736" s="1">
        <f t="shared" si="74"/>
        <v>0</v>
      </c>
      <c r="U736" s="1">
        <f t="shared" si="75"/>
        <v>0</v>
      </c>
      <c r="V736" s="1">
        <f t="shared" si="71"/>
        <v>659.7</v>
      </c>
      <c r="W736" s="1">
        <f t="shared" si="76"/>
        <v>0.8060000000000006</v>
      </c>
    </row>
    <row r="737" spans="17:23" x14ac:dyDescent="0.2">
      <c r="Q737" s="1">
        <v>734</v>
      </c>
      <c r="R737" s="1">
        <f t="shared" si="72"/>
        <v>-1004500</v>
      </c>
      <c r="S737" s="1">
        <f t="shared" si="73"/>
        <v>-1004500</v>
      </c>
      <c r="T737" s="1">
        <f t="shared" si="74"/>
        <v>0</v>
      </c>
      <c r="U737" s="1">
        <f t="shared" si="75"/>
        <v>0</v>
      </c>
      <c r="V737" s="1">
        <f t="shared" si="71"/>
        <v>660.6</v>
      </c>
      <c r="W737" s="1">
        <f t="shared" si="76"/>
        <v>0.8060000000000006</v>
      </c>
    </row>
    <row r="738" spans="17:23" x14ac:dyDescent="0.2">
      <c r="Q738" s="1">
        <v>735</v>
      </c>
      <c r="R738" s="1">
        <f t="shared" si="72"/>
        <v>-1007500</v>
      </c>
      <c r="S738" s="1">
        <f t="shared" si="73"/>
        <v>-1007500</v>
      </c>
      <c r="T738" s="1">
        <f t="shared" si="74"/>
        <v>0</v>
      </c>
      <c r="U738" s="1">
        <f t="shared" si="75"/>
        <v>0</v>
      </c>
      <c r="V738" s="1">
        <f t="shared" si="71"/>
        <v>661.5</v>
      </c>
      <c r="W738" s="1">
        <f t="shared" si="76"/>
        <v>0.8060000000000006</v>
      </c>
    </row>
    <row r="739" spans="17:23" x14ac:dyDescent="0.2">
      <c r="Q739" s="1">
        <v>736</v>
      </c>
      <c r="R739" s="1">
        <f t="shared" si="72"/>
        <v>-1010500</v>
      </c>
      <c r="S739" s="1">
        <f t="shared" si="73"/>
        <v>-1010500</v>
      </c>
      <c r="T739" s="1">
        <f t="shared" si="74"/>
        <v>0</v>
      </c>
      <c r="U739" s="1">
        <f t="shared" si="75"/>
        <v>0</v>
      </c>
      <c r="V739" s="1">
        <f t="shared" si="71"/>
        <v>662.4</v>
      </c>
      <c r="W739" s="1">
        <f t="shared" si="76"/>
        <v>0.8060000000000006</v>
      </c>
    </row>
    <row r="740" spans="17:23" x14ac:dyDescent="0.2">
      <c r="Q740" s="1">
        <v>737</v>
      </c>
      <c r="R740" s="1">
        <f t="shared" si="72"/>
        <v>-1013500</v>
      </c>
      <c r="S740" s="1">
        <f t="shared" si="73"/>
        <v>-1013500</v>
      </c>
      <c r="T740" s="1">
        <f t="shared" si="74"/>
        <v>0</v>
      </c>
      <c r="U740" s="1">
        <f t="shared" si="75"/>
        <v>0</v>
      </c>
      <c r="V740" s="1">
        <f t="shared" si="71"/>
        <v>663.30000000000007</v>
      </c>
      <c r="W740" s="1">
        <f t="shared" si="76"/>
        <v>0.8060000000000006</v>
      </c>
    </row>
    <row r="741" spans="17:23" x14ac:dyDescent="0.2">
      <c r="Q741" s="1">
        <v>738</v>
      </c>
      <c r="R741" s="1">
        <f t="shared" si="72"/>
        <v>-1016500</v>
      </c>
      <c r="S741" s="1">
        <f t="shared" si="73"/>
        <v>-1016500</v>
      </c>
      <c r="T741" s="1">
        <f t="shared" si="74"/>
        <v>0</v>
      </c>
      <c r="U741" s="1">
        <f t="shared" si="75"/>
        <v>0</v>
      </c>
      <c r="V741" s="1">
        <f t="shared" si="71"/>
        <v>664.2</v>
      </c>
      <c r="W741" s="1">
        <f t="shared" si="76"/>
        <v>0.8060000000000006</v>
      </c>
    </row>
    <row r="742" spans="17:23" x14ac:dyDescent="0.2">
      <c r="Q742" s="1">
        <v>739</v>
      </c>
      <c r="R742" s="1">
        <f t="shared" si="72"/>
        <v>-1019500</v>
      </c>
      <c r="S742" s="1">
        <f t="shared" si="73"/>
        <v>-1019500</v>
      </c>
      <c r="T742" s="1">
        <f t="shared" si="74"/>
        <v>0</v>
      </c>
      <c r="U742" s="1">
        <f t="shared" si="75"/>
        <v>0</v>
      </c>
      <c r="V742" s="1">
        <f t="shared" si="71"/>
        <v>665.1</v>
      </c>
      <c r="W742" s="1">
        <f t="shared" si="76"/>
        <v>0.8060000000000006</v>
      </c>
    </row>
    <row r="743" spans="17:23" x14ac:dyDescent="0.2">
      <c r="Q743" s="1">
        <v>740</v>
      </c>
      <c r="R743" s="1">
        <f t="shared" si="72"/>
        <v>-1022500</v>
      </c>
      <c r="S743" s="1">
        <f t="shared" si="73"/>
        <v>-1022500</v>
      </c>
      <c r="T743" s="1">
        <f t="shared" si="74"/>
        <v>0</v>
      </c>
      <c r="U743" s="1">
        <f t="shared" si="75"/>
        <v>0</v>
      </c>
      <c r="V743" s="1">
        <f t="shared" si="71"/>
        <v>666</v>
      </c>
      <c r="W743" s="1">
        <f t="shared" si="76"/>
        <v>0.8060000000000006</v>
      </c>
    </row>
    <row r="744" spans="17:23" x14ac:dyDescent="0.2">
      <c r="Q744" s="1">
        <v>741</v>
      </c>
      <c r="R744" s="1">
        <f t="shared" si="72"/>
        <v>-1025500</v>
      </c>
      <c r="S744" s="1">
        <f t="shared" si="73"/>
        <v>-1025500</v>
      </c>
      <c r="T744" s="1">
        <f t="shared" si="74"/>
        <v>0</v>
      </c>
      <c r="U744" s="1">
        <f t="shared" si="75"/>
        <v>0</v>
      </c>
      <c r="V744" s="1">
        <f t="shared" si="71"/>
        <v>666.9</v>
      </c>
      <c r="W744" s="1">
        <f t="shared" si="76"/>
        <v>0.8060000000000006</v>
      </c>
    </row>
    <row r="745" spans="17:23" x14ac:dyDescent="0.2">
      <c r="Q745" s="1">
        <v>742</v>
      </c>
      <c r="R745" s="1">
        <f t="shared" si="72"/>
        <v>-1028500</v>
      </c>
      <c r="S745" s="1">
        <f t="shared" si="73"/>
        <v>-1028500</v>
      </c>
      <c r="T745" s="1">
        <f t="shared" si="74"/>
        <v>0</v>
      </c>
      <c r="U745" s="1">
        <f t="shared" si="75"/>
        <v>0</v>
      </c>
      <c r="V745" s="1">
        <f t="shared" si="71"/>
        <v>667.80000000000007</v>
      </c>
      <c r="W745" s="1">
        <f t="shared" si="76"/>
        <v>0.8060000000000006</v>
      </c>
    </row>
    <row r="746" spans="17:23" x14ac:dyDescent="0.2">
      <c r="Q746" s="1">
        <v>743</v>
      </c>
      <c r="R746" s="1">
        <f t="shared" si="72"/>
        <v>-1031500</v>
      </c>
      <c r="S746" s="1">
        <f t="shared" si="73"/>
        <v>-1031500</v>
      </c>
      <c r="T746" s="1">
        <f t="shared" si="74"/>
        <v>0</v>
      </c>
      <c r="U746" s="1">
        <f t="shared" si="75"/>
        <v>0</v>
      </c>
      <c r="V746" s="1">
        <f t="shared" si="71"/>
        <v>668.7</v>
      </c>
      <c r="W746" s="1">
        <f t="shared" si="76"/>
        <v>0.8060000000000006</v>
      </c>
    </row>
    <row r="747" spans="17:23" x14ac:dyDescent="0.2">
      <c r="Q747" s="1">
        <v>744</v>
      </c>
      <c r="R747" s="1">
        <f t="shared" si="72"/>
        <v>-1034500</v>
      </c>
      <c r="S747" s="1">
        <f t="shared" si="73"/>
        <v>-1034500</v>
      </c>
      <c r="T747" s="1">
        <f t="shared" si="74"/>
        <v>0</v>
      </c>
      <c r="U747" s="1">
        <f t="shared" si="75"/>
        <v>0</v>
      </c>
      <c r="V747" s="1">
        <f t="shared" si="71"/>
        <v>669.6</v>
      </c>
      <c r="W747" s="1">
        <f t="shared" si="76"/>
        <v>0.8060000000000006</v>
      </c>
    </row>
    <row r="748" spans="17:23" x14ac:dyDescent="0.2">
      <c r="Q748" s="1">
        <v>745</v>
      </c>
      <c r="R748" s="1">
        <f t="shared" si="72"/>
        <v>-1037500</v>
      </c>
      <c r="S748" s="1">
        <f t="shared" si="73"/>
        <v>-1037500</v>
      </c>
      <c r="T748" s="1">
        <f t="shared" si="74"/>
        <v>0</v>
      </c>
      <c r="U748" s="1">
        <f t="shared" si="75"/>
        <v>0</v>
      </c>
      <c r="V748" s="1">
        <f t="shared" si="71"/>
        <v>670.5</v>
      </c>
      <c r="W748" s="1">
        <f t="shared" si="76"/>
        <v>0.8060000000000006</v>
      </c>
    </row>
    <row r="749" spans="17:23" x14ac:dyDescent="0.2">
      <c r="Q749" s="1">
        <v>746</v>
      </c>
      <c r="R749" s="1">
        <f t="shared" si="72"/>
        <v>-1040500</v>
      </c>
      <c r="S749" s="1">
        <f t="shared" si="73"/>
        <v>-1040500</v>
      </c>
      <c r="T749" s="1">
        <f t="shared" si="74"/>
        <v>0</v>
      </c>
      <c r="U749" s="1">
        <f t="shared" si="75"/>
        <v>0</v>
      </c>
      <c r="V749" s="1">
        <f t="shared" si="71"/>
        <v>671.4</v>
      </c>
      <c r="W749" s="1">
        <f t="shared" si="76"/>
        <v>0.8060000000000006</v>
      </c>
    </row>
    <row r="750" spans="17:23" x14ac:dyDescent="0.2">
      <c r="Q750" s="1">
        <v>747</v>
      </c>
      <c r="R750" s="1">
        <f t="shared" si="72"/>
        <v>-1043500</v>
      </c>
      <c r="S750" s="1">
        <f t="shared" si="73"/>
        <v>-1043500</v>
      </c>
      <c r="T750" s="1">
        <f t="shared" si="74"/>
        <v>0</v>
      </c>
      <c r="U750" s="1">
        <f t="shared" si="75"/>
        <v>0</v>
      </c>
      <c r="V750" s="1">
        <f t="shared" si="71"/>
        <v>672.30000000000007</v>
      </c>
      <c r="W750" s="1">
        <f t="shared" si="76"/>
        <v>0.8060000000000006</v>
      </c>
    </row>
    <row r="751" spans="17:23" x14ac:dyDescent="0.2">
      <c r="Q751" s="1">
        <v>748</v>
      </c>
      <c r="R751" s="1">
        <f t="shared" si="72"/>
        <v>-1046500</v>
      </c>
      <c r="S751" s="1">
        <f t="shared" si="73"/>
        <v>-1046500</v>
      </c>
      <c r="T751" s="1">
        <f t="shared" si="74"/>
        <v>0</v>
      </c>
      <c r="U751" s="1">
        <f t="shared" si="75"/>
        <v>0</v>
      </c>
      <c r="V751" s="1">
        <f t="shared" si="71"/>
        <v>673.2</v>
      </c>
      <c r="W751" s="1">
        <f t="shared" si="76"/>
        <v>0.8060000000000006</v>
      </c>
    </row>
    <row r="752" spans="17:23" x14ac:dyDescent="0.2">
      <c r="Q752" s="1">
        <v>749</v>
      </c>
      <c r="R752" s="1">
        <f t="shared" si="72"/>
        <v>-1049500</v>
      </c>
      <c r="S752" s="1">
        <f t="shared" si="73"/>
        <v>-1049500</v>
      </c>
      <c r="T752" s="1">
        <f t="shared" si="74"/>
        <v>0</v>
      </c>
      <c r="U752" s="1">
        <f t="shared" si="75"/>
        <v>0</v>
      </c>
      <c r="V752" s="1">
        <f t="shared" si="71"/>
        <v>674.1</v>
      </c>
      <c r="W752" s="1">
        <f t="shared" si="76"/>
        <v>0.8060000000000006</v>
      </c>
    </row>
    <row r="753" spans="17:23" x14ac:dyDescent="0.2">
      <c r="Q753" s="1">
        <v>750</v>
      </c>
      <c r="R753" s="1">
        <f t="shared" si="72"/>
        <v>-1052500</v>
      </c>
      <c r="S753" s="1">
        <f t="shared" si="73"/>
        <v>-1052500</v>
      </c>
      <c r="T753" s="1">
        <f t="shared" si="74"/>
        <v>0</v>
      </c>
      <c r="U753" s="1">
        <f t="shared" si="75"/>
        <v>0</v>
      </c>
      <c r="V753" s="1">
        <f t="shared" si="71"/>
        <v>675</v>
      </c>
      <c r="W753" s="1">
        <f t="shared" si="76"/>
        <v>0.8060000000000006</v>
      </c>
    </row>
    <row r="754" spans="17:23" x14ac:dyDescent="0.2">
      <c r="Q754" s="1">
        <v>751</v>
      </c>
      <c r="R754" s="1">
        <f t="shared" si="72"/>
        <v>-1055500</v>
      </c>
      <c r="S754" s="1">
        <f t="shared" si="73"/>
        <v>-1055500</v>
      </c>
      <c r="T754" s="1">
        <f t="shared" si="74"/>
        <v>0</v>
      </c>
      <c r="U754" s="1">
        <f t="shared" si="75"/>
        <v>0</v>
      </c>
      <c r="V754" s="1">
        <f t="shared" si="71"/>
        <v>675.9</v>
      </c>
      <c r="W754" s="1">
        <f t="shared" si="76"/>
        <v>0.8060000000000006</v>
      </c>
    </row>
    <row r="755" spans="17:23" x14ac:dyDescent="0.2">
      <c r="Q755" s="1">
        <v>752</v>
      </c>
      <c r="R755" s="1">
        <f t="shared" si="72"/>
        <v>-1058500</v>
      </c>
      <c r="S755" s="1">
        <f t="shared" si="73"/>
        <v>-1058500</v>
      </c>
      <c r="T755" s="1">
        <f t="shared" si="74"/>
        <v>0</v>
      </c>
      <c r="U755" s="1">
        <f t="shared" si="75"/>
        <v>0</v>
      </c>
      <c r="V755" s="1">
        <f t="shared" si="71"/>
        <v>676.80000000000007</v>
      </c>
      <c r="W755" s="1">
        <f t="shared" si="76"/>
        <v>0.8060000000000006</v>
      </c>
    </row>
    <row r="756" spans="17:23" x14ac:dyDescent="0.2">
      <c r="Q756" s="1">
        <v>753</v>
      </c>
      <c r="R756" s="1">
        <f t="shared" si="72"/>
        <v>-1061500</v>
      </c>
      <c r="S756" s="1">
        <f t="shared" si="73"/>
        <v>-1061500</v>
      </c>
      <c r="T756" s="1">
        <f t="shared" si="74"/>
        <v>0</v>
      </c>
      <c r="U756" s="1">
        <f t="shared" si="75"/>
        <v>0</v>
      </c>
      <c r="V756" s="1">
        <f t="shared" si="71"/>
        <v>677.7</v>
      </c>
      <c r="W756" s="1">
        <f t="shared" si="76"/>
        <v>0.8060000000000006</v>
      </c>
    </row>
    <row r="757" spans="17:23" x14ac:dyDescent="0.2">
      <c r="Q757" s="1">
        <v>754</v>
      </c>
      <c r="R757" s="1">
        <f t="shared" si="72"/>
        <v>-1064500</v>
      </c>
      <c r="S757" s="1">
        <f t="shared" si="73"/>
        <v>-1064500</v>
      </c>
      <c r="T757" s="1">
        <f t="shared" si="74"/>
        <v>0</v>
      </c>
      <c r="U757" s="1">
        <f t="shared" si="75"/>
        <v>0</v>
      </c>
      <c r="V757" s="1">
        <f t="shared" si="71"/>
        <v>678.6</v>
      </c>
      <c r="W757" s="1">
        <f t="shared" si="76"/>
        <v>0.8060000000000006</v>
      </c>
    </row>
    <row r="758" spans="17:23" x14ac:dyDescent="0.2">
      <c r="Q758" s="1">
        <v>755</v>
      </c>
      <c r="R758" s="1">
        <f t="shared" si="72"/>
        <v>-1067500</v>
      </c>
      <c r="S758" s="1">
        <f t="shared" si="73"/>
        <v>-1067500</v>
      </c>
      <c r="T758" s="1">
        <f t="shared" si="74"/>
        <v>0</v>
      </c>
      <c r="U758" s="1">
        <f t="shared" si="75"/>
        <v>0</v>
      </c>
      <c r="V758" s="1">
        <f t="shared" si="71"/>
        <v>679.5</v>
      </c>
      <c r="W758" s="1">
        <f t="shared" si="76"/>
        <v>0.8060000000000006</v>
      </c>
    </row>
    <row r="759" spans="17:23" x14ac:dyDescent="0.2">
      <c r="Q759" s="1">
        <v>756</v>
      </c>
      <c r="R759" s="1">
        <f t="shared" si="72"/>
        <v>-1070500</v>
      </c>
      <c r="S759" s="1">
        <f t="shared" si="73"/>
        <v>-1070500</v>
      </c>
      <c r="T759" s="1">
        <f t="shared" si="74"/>
        <v>0</v>
      </c>
      <c r="U759" s="1">
        <f t="shared" si="75"/>
        <v>0</v>
      </c>
      <c r="V759" s="1">
        <f t="shared" si="71"/>
        <v>680.4</v>
      </c>
      <c r="W759" s="1">
        <f t="shared" si="76"/>
        <v>0.8060000000000006</v>
      </c>
    </row>
    <row r="760" spans="17:23" x14ac:dyDescent="0.2">
      <c r="Q760" s="1">
        <v>757</v>
      </c>
      <c r="R760" s="1">
        <f t="shared" si="72"/>
        <v>-1073500</v>
      </c>
      <c r="S760" s="1">
        <f t="shared" si="73"/>
        <v>-1073500</v>
      </c>
      <c r="T760" s="1">
        <f t="shared" si="74"/>
        <v>0</v>
      </c>
      <c r="U760" s="1">
        <f t="shared" si="75"/>
        <v>0</v>
      </c>
      <c r="V760" s="1">
        <f t="shared" si="71"/>
        <v>681.30000000000007</v>
      </c>
      <c r="W760" s="1">
        <f t="shared" si="76"/>
        <v>0.8060000000000006</v>
      </c>
    </row>
    <row r="761" spans="17:23" x14ac:dyDescent="0.2">
      <c r="Q761" s="1">
        <v>758</v>
      </c>
      <c r="R761" s="1">
        <f t="shared" si="72"/>
        <v>-1076500</v>
      </c>
      <c r="S761" s="1">
        <f t="shared" si="73"/>
        <v>-1076500</v>
      </c>
      <c r="T761" s="1">
        <f t="shared" si="74"/>
        <v>0</v>
      </c>
      <c r="U761" s="1">
        <f t="shared" si="75"/>
        <v>0</v>
      </c>
      <c r="V761" s="1">
        <f t="shared" si="71"/>
        <v>682.2</v>
      </c>
      <c r="W761" s="1">
        <f t="shared" si="76"/>
        <v>0.8060000000000006</v>
      </c>
    </row>
    <row r="762" spans="17:23" x14ac:dyDescent="0.2">
      <c r="Q762" s="1">
        <v>759</v>
      </c>
      <c r="R762" s="1">
        <f t="shared" si="72"/>
        <v>-1079500</v>
      </c>
      <c r="S762" s="1">
        <f t="shared" si="73"/>
        <v>-1079500</v>
      </c>
      <c r="T762" s="1">
        <f t="shared" si="74"/>
        <v>0</v>
      </c>
      <c r="U762" s="1">
        <f t="shared" si="75"/>
        <v>0</v>
      </c>
      <c r="V762" s="1">
        <f t="shared" si="71"/>
        <v>683.1</v>
      </c>
      <c r="W762" s="1">
        <f t="shared" si="76"/>
        <v>0.8060000000000006</v>
      </c>
    </row>
    <row r="763" spans="17:23" x14ac:dyDescent="0.2">
      <c r="Q763" s="1">
        <v>760</v>
      </c>
      <c r="R763" s="1">
        <f t="shared" si="72"/>
        <v>-1082500</v>
      </c>
      <c r="S763" s="1">
        <f t="shared" si="73"/>
        <v>-1082500</v>
      </c>
      <c r="T763" s="1">
        <f t="shared" si="74"/>
        <v>0</v>
      </c>
      <c r="U763" s="1">
        <f t="shared" si="75"/>
        <v>0</v>
      </c>
      <c r="V763" s="1">
        <f t="shared" si="71"/>
        <v>684</v>
      </c>
      <c r="W763" s="1">
        <f t="shared" si="76"/>
        <v>0.8060000000000006</v>
      </c>
    </row>
    <row r="764" spans="17:23" x14ac:dyDescent="0.2">
      <c r="Q764" s="1">
        <v>761</v>
      </c>
      <c r="R764" s="1">
        <f t="shared" si="72"/>
        <v>-1085500</v>
      </c>
      <c r="S764" s="1">
        <f t="shared" si="73"/>
        <v>-1085500</v>
      </c>
      <c r="T764" s="1">
        <f t="shared" si="74"/>
        <v>0</v>
      </c>
      <c r="U764" s="1">
        <f t="shared" si="75"/>
        <v>0</v>
      </c>
      <c r="V764" s="1">
        <f t="shared" si="71"/>
        <v>684.9</v>
      </c>
      <c r="W764" s="1">
        <f t="shared" si="76"/>
        <v>0.8060000000000006</v>
      </c>
    </row>
    <row r="765" spans="17:23" x14ac:dyDescent="0.2">
      <c r="Q765" s="1">
        <v>762</v>
      </c>
      <c r="R765" s="1">
        <f t="shared" si="72"/>
        <v>-1088500</v>
      </c>
      <c r="S765" s="1">
        <f t="shared" si="73"/>
        <v>-1088500</v>
      </c>
      <c r="T765" s="1">
        <f t="shared" si="74"/>
        <v>0</v>
      </c>
      <c r="U765" s="1">
        <f t="shared" si="75"/>
        <v>0</v>
      </c>
      <c r="V765" s="1">
        <f t="shared" si="71"/>
        <v>685.80000000000007</v>
      </c>
      <c r="W765" s="1">
        <f t="shared" si="76"/>
        <v>0.8060000000000006</v>
      </c>
    </row>
    <row r="766" spans="17:23" x14ac:dyDescent="0.2">
      <c r="Q766" s="1">
        <v>763</v>
      </c>
      <c r="R766" s="1">
        <f t="shared" si="72"/>
        <v>-1091500</v>
      </c>
      <c r="S766" s="1">
        <f t="shared" si="73"/>
        <v>-1091500</v>
      </c>
      <c r="T766" s="1">
        <f t="shared" si="74"/>
        <v>0</v>
      </c>
      <c r="U766" s="1">
        <f t="shared" si="75"/>
        <v>0</v>
      </c>
      <c r="V766" s="1">
        <f t="shared" si="71"/>
        <v>686.7</v>
      </c>
      <c r="W766" s="1">
        <f t="shared" si="76"/>
        <v>0.8060000000000006</v>
      </c>
    </row>
    <row r="767" spans="17:23" x14ac:dyDescent="0.2">
      <c r="Q767" s="1">
        <v>764</v>
      </c>
      <c r="R767" s="1">
        <f t="shared" si="72"/>
        <v>-1094500</v>
      </c>
      <c r="S767" s="1">
        <f t="shared" si="73"/>
        <v>-1094500</v>
      </c>
      <c r="T767" s="1">
        <f t="shared" si="74"/>
        <v>0</v>
      </c>
      <c r="U767" s="1">
        <f t="shared" si="75"/>
        <v>0</v>
      </c>
      <c r="V767" s="1">
        <f t="shared" si="71"/>
        <v>687.6</v>
      </c>
      <c r="W767" s="1">
        <f t="shared" si="76"/>
        <v>0.8060000000000006</v>
      </c>
    </row>
    <row r="768" spans="17:23" x14ac:dyDescent="0.2">
      <c r="Q768" s="1">
        <v>765</v>
      </c>
      <c r="R768" s="1">
        <f t="shared" si="72"/>
        <v>-1097500</v>
      </c>
      <c r="S768" s="1">
        <f t="shared" si="73"/>
        <v>-1097500</v>
      </c>
      <c r="T768" s="1">
        <f t="shared" si="74"/>
        <v>0</v>
      </c>
      <c r="U768" s="1">
        <f t="shared" si="75"/>
        <v>0</v>
      </c>
      <c r="V768" s="1">
        <f t="shared" si="71"/>
        <v>688.5</v>
      </c>
      <c r="W768" s="1">
        <f t="shared" si="76"/>
        <v>0.8060000000000006</v>
      </c>
    </row>
    <row r="769" spans="17:23" x14ac:dyDescent="0.2">
      <c r="Q769" s="1">
        <v>766</v>
      </c>
      <c r="R769" s="1">
        <f t="shared" si="72"/>
        <v>-1100500</v>
      </c>
      <c r="S769" s="1">
        <f t="shared" si="73"/>
        <v>-1100500</v>
      </c>
      <c r="T769" s="1">
        <f t="shared" si="74"/>
        <v>0</v>
      </c>
      <c r="U769" s="1">
        <f t="shared" si="75"/>
        <v>0</v>
      </c>
      <c r="V769" s="1">
        <f t="shared" si="71"/>
        <v>689.4</v>
      </c>
      <c r="W769" s="1">
        <f t="shared" si="76"/>
        <v>0.8060000000000006</v>
      </c>
    </row>
    <row r="770" spans="17:23" x14ac:dyDescent="0.2">
      <c r="Q770" s="1">
        <v>767</v>
      </c>
      <c r="R770" s="1">
        <f t="shared" si="72"/>
        <v>-1103500</v>
      </c>
      <c r="S770" s="1">
        <f t="shared" si="73"/>
        <v>-1103500</v>
      </c>
      <c r="T770" s="1">
        <f t="shared" si="74"/>
        <v>0</v>
      </c>
      <c r="U770" s="1">
        <f t="shared" si="75"/>
        <v>0</v>
      </c>
      <c r="V770" s="1">
        <f t="shared" si="71"/>
        <v>690.30000000000007</v>
      </c>
      <c r="W770" s="1">
        <f t="shared" si="76"/>
        <v>0.8060000000000006</v>
      </c>
    </row>
    <row r="771" spans="17:23" x14ac:dyDescent="0.2">
      <c r="Q771" s="1">
        <v>768</v>
      </c>
      <c r="R771" s="1">
        <f t="shared" si="72"/>
        <v>-1106500</v>
      </c>
      <c r="S771" s="1">
        <f t="shared" si="73"/>
        <v>-1106500</v>
      </c>
      <c r="T771" s="1">
        <f t="shared" si="74"/>
        <v>0</v>
      </c>
      <c r="U771" s="1">
        <f t="shared" si="75"/>
        <v>0</v>
      </c>
      <c r="V771" s="1">
        <f t="shared" ref="V771:V834" si="77">$K$12*Q771</f>
        <v>691.2</v>
      </c>
      <c r="W771" s="1">
        <f t="shared" si="76"/>
        <v>0.8060000000000006</v>
      </c>
    </row>
    <row r="772" spans="17:23" x14ac:dyDescent="0.2">
      <c r="Q772" s="1">
        <v>769</v>
      </c>
      <c r="R772" s="1">
        <f t="shared" ref="R772:R835" si="78">IF($K$18&lt;=Q772,R771-$K$8,IF($K$17&lt;Q772,$K$4,$K$3+$K$6*Q772))</f>
        <v>-1109500</v>
      </c>
      <c r="S772" s="1">
        <f t="shared" ref="S772:S835" si="79">IF(R772&gt;=$K$4,$K$4,R772)</f>
        <v>-1109500</v>
      </c>
      <c r="T772" s="1">
        <f t="shared" ref="T772:T835" si="80">IF(S772&lt;$K$3,0,S772)</f>
        <v>0</v>
      </c>
      <c r="U772" s="1">
        <f t="shared" ref="U772:U835" si="81">IFERROR(1/T772,0)</f>
        <v>0</v>
      </c>
      <c r="V772" s="1">
        <f t="shared" si="77"/>
        <v>692.1</v>
      </c>
      <c r="W772" s="1">
        <f t="shared" si="76"/>
        <v>0.8060000000000006</v>
      </c>
    </row>
    <row r="773" spans="17:23" x14ac:dyDescent="0.2">
      <c r="Q773" s="1">
        <v>770</v>
      </c>
      <c r="R773" s="1">
        <f t="shared" si="78"/>
        <v>-1112500</v>
      </c>
      <c r="S773" s="1">
        <f t="shared" si="79"/>
        <v>-1112500</v>
      </c>
      <c r="T773" s="1">
        <f t="shared" si="80"/>
        <v>0</v>
      </c>
      <c r="U773" s="1">
        <f t="shared" si="81"/>
        <v>0</v>
      </c>
      <c r="V773" s="1">
        <f t="shared" si="77"/>
        <v>693</v>
      </c>
      <c r="W773" s="1">
        <f t="shared" ref="W773:W836" si="82">W772+U773</f>
        <v>0.8060000000000006</v>
      </c>
    </row>
    <row r="774" spans="17:23" x14ac:dyDescent="0.2">
      <c r="Q774" s="1">
        <v>771</v>
      </c>
      <c r="R774" s="1">
        <f t="shared" si="78"/>
        <v>-1115500</v>
      </c>
      <c r="S774" s="1">
        <f t="shared" si="79"/>
        <v>-1115500</v>
      </c>
      <c r="T774" s="1">
        <f t="shared" si="80"/>
        <v>0</v>
      </c>
      <c r="U774" s="1">
        <f t="shared" si="81"/>
        <v>0</v>
      </c>
      <c r="V774" s="1">
        <f t="shared" si="77"/>
        <v>693.9</v>
      </c>
      <c r="W774" s="1">
        <f t="shared" si="82"/>
        <v>0.8060000000000006</v>
      </c>
    </row>
    <row r="775" spans="17:23" x14ac:dyDescent="0.2">
      <c r="Q775" s="1">
        <v>772</v>
      </c>
      <c r="R775" s="1">
        <f t="shared" si="78"/>
        <v>-1118500</v>
      </c>
      <c r="S775" s="1">
        <f t="shared" si="79"/>
        <v>-1118500</v>
      </c>
      <c r="T775" s="1">
        <f t="shared" si="80"/>
        <v>0</v>
      </c>
      <c r="U775" s="1">
        <f t="shared" si="81"/>
        <v>0</v>
      </c>
      <c r="V775" s="1">
        <f t="shared" si="77"/>
        <v>694.80000000000007</v>
      </c>
      <c r="W775" s="1">
        <f t="shared" si="82"/>
        <v>0.8060000000000006</v>
      </c>
    </row>
    <row r="776" spans="17:23" x14ac:dyDescent="0.2">
      <c r="Q776" s="1">
        <v>773</v>
      </c>
      <c r="R776" s="1">
        <f t="shared" si="78"/>
        <v>-1121500</v>
      </c>
      <c r="S776" s="1">
        <f t="shared" si="79"/>
        <v>-1121500</v>
      </c>
      <c r="T776" s="1">
        <f t="shared" si="80"/>
        <v>0</v>
      </c>
      <c r="U776" s="1">
        <f t="shared" si="81"/>
        <v>0</v>
      </c>
      <c r="V776" s="1">
        <f t="shared" si="77"/>
        <v>695.7</v>
      </c>
      <c r="W776" s="1">
        <f t="shared" si="82"/>
        <v>0.8060000000000006</v>
      </c>
    </row>
    <row r="777" spans="17:23" x14ac:dyDescent="0.2">
      <c r="Q777" s="1">
        <v>774</v>
      </c>
      <c r="R777" s="1">
        <f t="shared" si="78"/>
        <v>-1124500</v>
      </c>
      <c r="S777" s="1">
        <f t="shared" si="79"/>
        <v>-1124500</v>
      </c>
      <c r="T777" s="1">
        <f t="shared" si="80"/>
        <v>0</v>
      </c>
      <c r="U777" s="1">
        <f t="shared" si="81"/>
        <v>0</v>
      </c>
      <c r="V777" s="1">
        <f t="shared" si="77"/>
        <v>696.6</v>
      </c>
      <c r="W777" s="1">
        <f t="shared" si="82"/>
        <v>0.8060000000000006</v>
      </c>
    </row>
    <row r="778" spans="17:23" x14ac:dyDescent="0.2">
      <c r="Q778" s="1">
        <v>775</v>
      </c>
      <c r="R778" s="1">
        <f t="shared" si="78"/>
        <v>-1127500</v>
      </c>
      <c r="S778" s="1">
        <f t="shared" si="79"/>
        <v>-1127500</v>
      </c>
      <c r="T778" s="1">
        <f t="shared" si="80"/>
        <v>0</v>
      </c>
      <c r="U778" s="1">
        <f t="shared" si="81"/>
        <v>0</v>
      </c>
      <c r="V778" s="1">
        <f t="shared" si="77"/>
        <v>697.5</v>
      </c>
      <c r="W778" s="1">
        <f t="shared" si="82"/>
        <v>0.8060000000000006</v>
      </c>
    </row>
    <row r="779" spans="17:23" x14ac:dyDescent="0.2">
      <c r="Q779" s="1">
        <v>776</v>
      </c>
      <c r="R779" s="1">
        <f t="shared" si="78"/>
        <v>-1130500</v>
      </c>
      <c r="S779" s="1">
        <f t="shared" si="79"/>
        <v>-1130500</v>
      </c>
      <c r="T779" s="1">
        <f t="shared" si="80"/>
        <v>0</v>
      </c>
      <c r="U779" s="1">
        <f t="shared" si="81"/>
        <v>0</v>
      </c>
      <c r="V779" s="1">
        <f t="shared" si="77"/>
        <v>698.4</v>
      </c>
      <c r="W779" s="1">
        <f t="shared" si="82"/>
        <v>0.8060000000000006</v>
      </c>
    </row>
    <row r="780" spans="17:23" x14ac:dyDescent="0.2">
      <c r="Q780" s="1">
        <v>777</v>
      </c>
      <c r="R780" s="1">
        <f t="shared" si="78"/>
        <v>-1133500</v>
      </c>
      <c r="S780" s="1">
        <f t="shared" si="79"/>
        <v>-1133500</v>
      </c>
      <c r="T780" s="1">
        <f t="shared" si="80"/>
        <v>0</v>
      </c>
      <c r="U780" s="1">
        <f t="shared" si="81"/>
        <v>0</v>
      </c>
      <c r="V780" s="1">
        <f t="shared" si="77"/>
        <v>699.30000000000007</v>
      </c>
      <c r="W780" s="1">
        <f t="shared" si="82"/>
        <v>0.8060000000000006</v>
      </c>
    </row>
    <row r="781" spans="17:23" x14ac:dyDescent="0.2">
      <c r="Q781" s="1">
        <v>778</v>
      </c>
      <c r="R781" s="1">
        <f t="shared" si="78"/>
        <v>-1136500</v>
      </c>
      <c r="S781" s="1">
        <f t="shared" si="79"/>
        <v>-1136500</v>
      </c>
      <c r="T781" s="1">
        <f t="shared" si="80"/>
        <v>0</v>
      </c>
      <c r="U781" s="1">
        <f t="shared" si="81"/>
        <v>0</v>
      </c>
      <c r="V781" s="1">
        <f t="shared" si="77"/>
        <v>700.2</v>
      </c>
      <c r="W781" s="1">
        <f t="shared" si="82"/>
        <v>0.8060000000000006</v>
      </c>
    </row>
    <row r="782" spans="17:23" x14ac:dyDescent="0.2">
      <c r="Q782" s="1">
        <v>779</v>
      </c>
      <c r="R782" s="1">
        <f t="shared" si="78"/>
        <v>-1139500</v>
      </c>
      <c r="S782" s="1">
        <f t="shared" si="79"/>
        <v>-1139500</v>
      </c>
      <c r="T782" s="1">
        <f t="shared" si="80"/>
        <v>0</v>
      </c>
      <c r="U782" s="1">
        <f t="shared" si="81"/>
        <v>0</v>
      </c>
      <c r="V782" s="1">
        <f t="shared" si="77"/>
        <v>701.1</v>
      </c>
      <c r="W782" s="1">
        <f t="shared" si="82"/>
        <v>0.8060000000000006</v>
      </c>
    </row>
    <row r="783" spans="17:23" x14ac:dyDescent="0.2">
      <c r="Q783" s="1">
        <v>780</v>
      </c>
      <c r="R783" s="1">
        <f t="shared" si="78"/>
        <v>-1142500</v>
      </c>
      <c r="S783" s="1">
        <f t="shared" si="79"/>
        <v>-1142500</v>
      </c>
      <c r="T783" s="1">
        <f t="shared" si="80"/>
        <v>0</v>
      </c>
      <c r="U783" s="1">
        <f t="shared" si="81"/>
        <v>0</v>
      </c>
      <c r="V783" s="1">
        <f t="shared" si="77"/>
        <v>702</v>
      </c>
      <c r="W783" s="1">
        <f t="shared" si="82"/>
        <v>0.8060000000000006</v>
      </c>
    </row>
    <row r="784" spans="17:23" x14ac:dyDescent="0.2">
      <c r="Q784" s="1">
        <v>781</v>
      </c>
      <c r="R784" s="1">
        <f t="shared" si="78"/>
        <v>-1145500</v>
      </c>
      <c r="S784" s="1">
        <f t="shared" si="79"/>
        <v>-1145500</v>
      </c>
      <c r="T784" s="1">
        <f t="shared" si="80"/>
        <v>0</v>
      </c>
      <c r="U784" s="1">
        <f t="shared" si="81"/>
        <v>0</v>
      </c>
      <c r="V784" s="1">
        <f t="shared" si="77"/>
        <v>702.9</v>
      </c>
      <c r="W784" s="1">
        <f t="shared" si="82"/>
        <v>0.8060000000000006</v>
      </c>
    </row>
    <row r="785" spans="17:23" x14ac:dyDescent="0.2">
      <c r="Q785" s="1">
        <v>782</v>
      </c>
      <c r="R785" s="1">
        <f t="shared" si="78"/>
        <v>-1148500</v>
      </c>
      <c r="S785" s="1">
        <f t="shared" si="79"/>
        <v>-1148500</v>
      </c>
      <c r="T785" s="1">
        <f t="shared" si="80"/>
        <v>0</v>
      </c>
      <c r="U785" s="1">
        <f t="shared" si="81"/>
        <v>0</v>
      </c>
      <c r="V785" s="1">
        <f t="shared" si="77"/>
        <v>703.80000000000007</v>
      </c>
      <c r="W785" s="1">
        <f t="shared" si="82"/>
        <v>0.8060000000000006</v>
      </c>
    </row>
    <row r="786" spans="17:23" x14ac:dyDescent="0.2">
      <c r="Q786" s="1">
        <v>783</v>
      </c>
      <c r="R786" s="1">
        <f t="shared" si="78"/>
        <v>-1151500</v>
      </c>
      <c r="S786" s="1">
        <f t="shared" si="79"/>
        <v>-1151500</v>
      </c>
      <c r="T786" s="1">
        <f t="shared" si="80"/>
        <v>0</v>
      </c>
      <c r="U786" s="1">
        <f t="shared" si="81"/>
        <v>0</v>
      </c>
      <c r="V786" s="1">
        <f t="shared" si="77"/>
        <v>704.7</v>
      </c>
      <c r="W786" s="1">
        <f t="shared" si="82"/>
        <v>0.8060000000000006</v>
      </c>
    </row>
    <row r="787" spans="17:23" x14ac:dyDescent="0.2">
      <c r="Q787" s="1">
        <v>784</v>
      </c>
      <c r="R787" s="1">
        <f t="shared" si="78"/>
        <v>-1154500</v>
      </c>
      <c r="S787" s="1">
        <f t="shared" si="79"/>
        <v>-1154500</v>
      </c>
      <c r="T787" s="1">
        <f t="shared" si="80"/>
        <v>0</v>
      </c>
      <c r="U787" s="1">
        <f t="shared" si="81"/>
        <v>0</v>
      </c>
      <c r="V787" s="1">
        <f t="shared" si="77"/>
        <v>705.6</v>
      </c>
      <c r="W787" s="1">
        <f t="shared" si="82"/>
        <v>0.8060000000000006</v>
      </c>
    </row>
    <row r="788" spans="17:23" x14ac:dyDescent="0.2">
      <c r="Q788" s="1">
        <v>785</v>
      </c>
      <c r="R788" s="1">
        <f t="shared" si="78"/>
        <v>-1157500</v>
      </c>
      <c r="S788" s="1">
        <f t="shared" si="79"/>
        <v>-1157500</v>
      </c>
      <c r="T788" s="1">
        <f t="shared" si="80"/>
        <v>0</v>
      </c>
      <c r="U788" s="1">
        <f t="shared" si="81"/>
        <v>0</v>
      </c>
      <c r="V788" s="1">
        <f t="shared" si="77"/>
        <v>706.5</v>
      </c>
      <c r="W788" s="1">
        <f t="shared" si="82"/>
        <v>0.8060000000000006</v>
      </c>
    </row>
    <row r="789" spans="17:23" x14ac:dyDescent="0.2">
      <c r="Q789" s="1">
        <v>786</v>
      </c>
      <c r="R789" s="1">
        <f t="shared" si="78"/>
        <v>-1160500</v>
      </c>
      <c r="S789" s="1">
        <f t="shared" si="79"/>
        <v>-1160500</v>
      </c>
      <c r="T789" s="1">
        <f t="shared" si="80"/>
        <v>0</v>
      </c>
      <c r="U789" s="1">
        <f t="shared" si="81"/>
        <v>0</v>
      </c>
      <c r="V789" s="1">
        <f t="shared" si="77"/>
        <v>707.4</v>
      </c>
      <c r="W789" s="1">
        <f t="shared" si="82"/>
        <v>0.8060000000000006</v>
      </c>
    </row>
    <row r="790" spans="17:23" x14ac:dyDescent="0.2">
      <c r="Q790" s="1">
        <v>787</v>
      </c>
      <c r="R790" s="1">
        <f t="shared" si="78"/>
        <v>-1163500</v>
      </c>
      <c r="S790" s="1">
        <f t="shared" si="79"/>
        <v>-1163500</v>
      </c>
      <c r="T790" s="1">
        <f t="shared" si="80"/>
        <v>0</v>
      </c>
      <c r="U790" s="1">
        <f t="shared" si="81"/>
        <v>0</v>
      </c>
      <c r="V790" s="1">
        <f t="shared" si="77"/>
        <v>708.30000000000007</v>
      </c>
      <c r="W790" s="1">
        <f t="shared" si="82"/>
        <v>0.8060000000000006</v>
      </c>
    </row>
    <row r="791" spans="17:23" x14ac:dyDescent="0.2">
      <c r="Q791" s="1">
        <v>788</v>
      </c>
      <c r="R791" s="1">
        <f t="shared" si="78"/>
        <v>-1166500</v>
      </c>
      <c r="S791" s="1">
        <f t="shared" si="79"/>
        <v>-1166500</v>
      </c>
      <c r="T791" s="1">
        <f t="shared" si="80"/>
        <v>0</v>
      </c>
      <c r="U791" s="1">
        <f t="shared" si="81"/>
        <v>0</v>
      </c>
      <c r="V791" s="1">
        <f t="shared" si="77"/>
        <v>709.2</v>
      </c>
      <c r="W791" s="1">
        <f t="shared" si="82"/>
        <v>0.8060000000000006</v>
      </c>
    </row>
    <row r="792" spans="17:23" x14ac:dyDescent="0.2">
      <c r="Q792" s="1">
        <v>789</v>
      </c>
      <c r="R792" s="1">
        <f t="shared" si="78"/>
        <v>-1169500</v>
      </c>
      <c r="S792" s="1">
        <f t="shared" si="79"/>
        <v>-1169500</v>
      </c>
      <c r="T792" s="1">
        <f t="shared" si="80"/>
        <v>0</v>
      </c>
      <c r="U792" s="1">
        <f t="shared" si="81"/>
        <v>0</v>
      </c>
      <c r="V792" s="1">
        <f t="shared" si="77"/>
        <v>710.1</v>
      </c>
      <c r="W792" s="1">
        <f t="shared" si="82"/>
        <v>0.8060000000000006</v>
      </c>
    </row>
    <row r="793" spans="17:23" x14ac:dyDescent="0.2">
      <c r="Q793" s="1">
        <v>790</v>
      </c>
      <c r="R793" s="1">
        <f t="shared" si="78"/>
        <v>-1172500</v>
      </c>
      <c r="S793" s="1">
        <f t="shared" si="79"/>
        <v>-1172500</v>
      </c>
      <c r="T793" s="1">
        <f t="shared" si="80"/>
        <v>0</v>
      </c>
      <c r="U793" s="1">
        <f t="shared" si="81"/>
        <v>0</v>
      </c>
      <c r="V793" s="1">
        <f t="shared" si="77"/>
        <v>711</v>
      </c>
      <c r="W793" s="1">
        <f t="shared" si="82"/>
        <v>0.8060000000000006</v>
      </c>
    </row>
    <row r="794" spans="17:23" x14ac:dyDescent="0.2">
      <c r="Q794" s="1">
        <v>791</v>
      </c>
      <c r="R794" s="1">
        <f t="shared" si="78"/>
        <v>-1175500</v>
      </c>
      <c r="S794" s="1">
        <f t="shared" si="79"/>
        <v>-1175500</v>
      </c>
      <c r="T794" s="1">
        <f t="shared" si="80"/>
        <v>0</v>
      </c>
      <c r="U794" s="1">
        <f t="shared" si="81"/>
        <v>0</v>
      </c>
      <c r="V794" s="1">
        <f t="shared" si="77"/>
        <v>711.9</v>
      </c>
      <c r="W794" s="1">
        <f t="shared" si="82"/>
        <v>0.8060000000000006</v>
      </c>
    </row>
    <row r="795" spans="17:23" x14ac:dyDescent="0.2">
      <c r="Q795" s="1">
        <v>792</v>
      </c>
      <c r="R795" s="1">
        <f t="shared" si="78"/>
        <v>-1178500</v>
      </c>
      <c r="S795" s="1">
        <f t="shared" si="79"/>
        <v>-1178500</v>
      </c>
      <c r="T795" s="1">
        <f t="shared" si="80"/>
        <v>0</v>
      </c>
      <c r="U795" s="1">
        <f t="shared" si="81"/>
        <v>0</v>
      </c>
      <c r="V795" s="1">
        <f t="shared" si="77"/>
        <v>712.80000000000007</v>
      </c>
      <c r="W795" s="1">
        <f t="shared" si="82"/>
        <v>0.8060000000000006</v>
      </c>
    </row>
    <row r="796" spans="17:23" x14ac:dyDescent="0.2">
      <c r="Q796" s="1">
        <v>793</v>
      </c>
      <c r="R796" s="1">
        <f t="shared" si="78"/>
        <v>-1181500</v>
      </c>
      <c r="S796" s="1">
        <f t="shared" si="79"/>
        <v>-1181500</v>
      </c>
      <c r="T796" s="1">
        <f t="shared" si="80"/>
        <v>0</v>
      </c>
      <c r="U796" s="1">
        <f t="shared" si="81"/>
        <v>0</v>
      </c>
      <c r="V796" s="1">
        <f t="shared" si="77"/>
        <v>713.7</v>
      </c>
      <c r="W796" s="1">
        <f t="shared" si="82"/>
        <v>0.8060000000000006</v>
      </c>
    </row>
    <row r="797" spans="17:23" x14ac:dyDescent="0.2">
      <c r="Q797" s="1">
        <v>794</v>
      </c>
      <c r="R797" s="1">
        <f t="shared" si="78"/>
        <v>-1184500</v>
      </c>
      <c r="S797" s="1">
        <f t="shared" si="79"/>
        <v>-1184500</v>
      </c>
      <c r="T797" s="1">
        <f t="shared" si="80"/>
        <v>0</v>
      </c>
      <c r="U797" s="1">
        <f t="shared" si="81"/>
        <v>0</v>
      </c>
      <c r="V797" s="1">
        <f t="shared" si="77"/>
        <v>714.6</v>
      </c>
      <c r="W797" s="1">
        <f t="shared" si="82"/>
        <v>0.8060000000000006</v>
      </c>
    </row>
    <row r="798" spans="17:23" x14ac:dyDescent="0.2">
      <c r="Q798" s="1">
        <v>795</v>
      </c>
      <c r="R798" s="1">
        <f t="shared" si="78"/>
        <v>-1187500</v>
      </c>
      <c r="S798" s="1">
        <f t="shared" si="79"/>
        <v>-1187500</v>
      </c>
      <c r="T798" s="1">
        <f t="shared" si="80"/>
        <v>0</v>
      </c>
      <c r="U798" s="1">
        <f t="shared" si="81"/>
        <v>0</v>
      </c>
      <c r="V798" s="1">
        <f t="shared" si="77"/>
        <v>715.5</v>
      </c>
      <c r="W798" s="1">
        <f t="shared" si="82"/>
        <v>0.8060000000000006</v>
      </c>
    </row>
    <row r="799" spans="17:23" x14ac:dyDescent="0.2">
      <c r="Q799" s="1">
        <v>796</v>
      </c>
      <c r="R799" s="1">
        <f t="shared" si="78"/>
        <v>-1190500</v>
      </c>
      <c r="S799" s="1">
        <f t="shared" si="79"/>
        <v>-1190500</v>
      </c>
      <c r="T799" s="1">
        <f t="shared" si="80"/>
        <v>0</v>
      </c>
      <c r="U799" s="1">
        <f t="shared" si="81"/>
        <v>0</v>
      </c>
      <c r="V799" s="1">
        <f t="shared" si="77"/>
        <v>716.4</v>
      </c>
      <c r="W799" s="1">
        <f t="shared" si="82"/>
        <v>0.8060000000000006</v>
      </c>
    </row>
    <row r="800" spans="17:23" x14ac:dyDescent="0.2">
      <c r="Q800" s="1">
        <v>797</v>
      </c>
      <c r="R800" s="1">
        <f t="shared" si="78"/>
        <v>-1193500</v>
      </c>
      <c r="S800" s="1">
        <f t="shared" si="79"/>
        <v>-1193500</v>
      </c>
      <c r="T800" s="1">
        <f t="shared" si="80"/>
        <v>0</v>
      </c>
      <c r="U800" s="1">
        <f t="shared" si="81"/>
        <v>0</v>
      </c>
      <c r="V800" s="1">
        <f t="shared" si="77"/>
        <v>717.30000000000007</v>
      </c>
      <c r="W800" s="1">
        <f t="shared" si="82"/>
        <v>0.8060000000000006</v>
      </c>
    </row>
    <row r="801" spans="17:23" x14ac:dyDescent="0.2">
      <c r="Q801" s="1">
        <v>798</v>
      </c>
      <c r="R801" s="1">
        <f t="shared" si="78"/>
        <v>-1196500</v>
      </c>
      <c r="S801" s="1">
        <f t="shared" si="79"/>
        <v>-1196500</v>
      </c>
      <c r="T801" s="1">
        <f t="shared" si="80"/>
        <v>0</v>
      </c>
      <c r="U801" s="1">
        <f t="shared" si="81"/>
        <v>0</v>
      </c>
      <c r="V801" s="1">
        <f t="shared" si="77"/>
        <v>718.2</v>
      </c>
      <c r="W801" s="1">
        <f t="shared" si="82"/>
        <v>0.8060000000000006</v>
      </c>
    </row>
    <row r="802" spans="17:23" x14ac:dyDescent="0.2">
      <c r="Q802" s="1">
        <v>799</v>
      </c>
      <c r="R802" s="1">
        <f t="shared" si="78"/>
        <v>-1199500</v>
      </c>
      <c r="S802" s="1">
        <f t="shared" si="79"/>
        <v>-1199500</v>
      </c>
      <c r="T802" s="1">
        <f t="shared" si="80"/>
        <v>0</v>
      </c>
      <c r="U802" s="1">
        <f t="shared" si="81"/>
        <v>0</v>
      </c>
      <c r="V802" s="1">
        <f t="shared" si="77"/>
        <v>719.1</v>
      </c>
      <c r="W802" s="1">
        <f t="shared" si="82"/>
        <v>0.8060000000000006</v>
      </c>
    </row>
    <row r="803" spans="17:23" x14ac:dyDescent="0.2">
      <c r="Q803" s="1">
        <v>800</v>
      </c>
      <c r="R803" s="1">
        <f t="shared" si="78"/>
        <v>-1202500</v>
      </c>
      <c r="S803" s="1">
        <f t="shared" si="79"/>
        <v>-1202500</v>
      </c>
      <c r="T803" s="1">
        <f t="shared" si="80"/>
        <v>0</v>
      </c>
      <c r="U803" s="1">
        <f t="shared" si="81"/>
        <v>0</v>
      </c>
      <c r="V803" s="1">
        <f t="shared" si="77"/>
        <v>720</v>
      </c>
      <c r="W803" s="1">
        <f t="shared" si="82"/>
        <v>0.8060000000000006</v>
      </c>
    </row>
    <row r="804" spans="17:23" x14ac:dyDescent="0.2">
      <c r="Q804" s="1">
        <v>801</v>
      </c>
      <c r="R804" s="1">
        <f t="shared" si="78"/>
        <v>-1205500</v>
      </c>
      <c r="S804" s="1">
        <f t="shared" si="79"/>
        <v>-1205500</v>
      </c>
      <c r="T804" s="1">
        <f t="shared" si="80"/>
        <v>0</v>
      </c>
      <c r="U804" s="1">
        <f t="shared" si="81"/>
        <v>0</v>
      </c>
      <c r="V804" s="1">
        <f t="shared" si="77"/>
        <v>720.9</v>
      </c>
      <c r="W804" s="1">
        <f t="shared" si="82"/>
        <v>0.8060000000000006</v>
      </c>
    </row>
    <row r="805" spans="17:23" x14ac:dyDescent="0.2">
      <c r="Q805" s="1">
        <v>802</v>
      </c>
      <c r="R805" s="1">
        <f t="shared" si="78"/>
        <v>-1208500</v>
      </c>
      <c r="S805" s="1">
        <f t="shared" si="79"/>
        <v>-1208500</v>
      </c>
      <c r="T805" s="1">
        <f t="shared" si="80"/>
        <v>0</v>
      </c>
      <c r="U805" s="1">
        <f t="shared" si="81"/>
        <v>0</v>
      </c>
      <c r="V805" s="1">
        <f t="shared" si="77"/>
        <v>721.80000000000007</v>
      </c>
      <c r="W805" s="1">
        <f t="shared" si="82"/>
        <v>0.8060000000000006</v>
      </c>
    </row>
    <row r="806" spans="17:23" x14ac:dyDescent="0.2">
      <c r="Q806" s="1">
        <v>803</v>
      </c>
      <c r="R806" s="1">
        <f t="shared" si="78"/>
        <v>-1211500</v>
      </c>
      <c r="S806" s="1">
        <f t="shared" si="79"/>
        <v>-1211500</v>
      </c>
      <c r="T806" s="1">
        <f t="shared" si="80"/>
        <v>0</v>
      </c>
      <c r="U806" s="1">
        <f t="shared" si="81"/>
        <v>0</v>
      </c>
      <c r="V806" s="1">
        <f t="shared" si="77"/>
        <v>722.7</v>
      </c>
      <c r="W806" s="1">
        <f t="shared" si="82"/>
        <v>0.8060000000000006</v>
      </c>
    </row>
    <row r="807" spans="17:23" x14ac:dyDescent="0.2">
      <c r="Q807" s="1">
        <v>804</v>
      </c>
      <c r="R807" s="1">
        <f t="shared" si="78"/>
        <v>-1214500</v>
      </c>
      <c r="S807" s="1">
        <f t="shared" si="79"/>
        <v>-1214500</v>
      </c>
      <c r="T807" s="1">
        <f t="shared" si="80"/>
        <v>0</v>
      </c>
      <c r="U807" s="1">
        <f t="shared" si="81"/>
        <v>0</v>
      </c>
      <c r="V807" s="1">
        <f t="shared" si="77"/>
        <v>723.6</v>
      </c>
      <c r="W807" s="1">
        <f t="shared" si="82"/>
        <v>0.8060000000000006</v>
      </c>
    </row>
    <row r="808" spans="17:23" x14ac:dyDescent="0.2">
      <c r="Q808" s="1">
        <v>805</v>
      </c>
      <c r="R808" s="1">
        <f t="shared" si="78"/>
        <v>-1217500</v>
      </c>
      <c r="S808" s="1">
        <f t="shared" si="79"/>
        <v>-1217500</v>
      </c>
      <c r="T808" s="1">
        <f t="shared" si="80"/>
        <v>0</v>
      </c>
      <c r="U808" s="1">
        <f t="shared" si="81"/>
        <v>0</v>
      </c>
      <c r="V808" s="1">
        <f t="shared" si="77"/>
        <v>724.5</v>
      </c>
      <c r="W808" s="1">
        <f t="shared" si="82"/>
        <v>0.8060000000000006</v>
      </c>
    </row>
    <row r="809" spans="17:23" x14ac:dyDescent="0.2">
      <c r="Q809" s="1">
        <v>806</v>
      </c>
      <c r="R809" s="1">
        <f t="shared" si="78"/>
        <v>-1220500</v>
      </c>
      <c r="S809" s="1">
        <f t="shared" si="79"/>
        <v>-1220500</v>
      </c>
      <c r="T809" s="1">
        <f t="shared" si="80"/>
        <v>0</v>
      </c>
      <c r="U809" s="1">
        <f t="shared" si="81"/>
        <v>0</v>
      </c>
      <c r="V809" s="1">
        <f t="shared" si="77"/>
        <v>725.4</v>
      </c>
      <c r="W809" s="1">
        <f t="shared" si="82"/>
        <v>0.8060000000000006</v>
      </c>
    </row>
    <row r="810" spans="17:23" x14ac:dyDescent="0.2">
      <c r="Q810" s="1">
        <v>807</v>
      </c>
      <c r="R810" s="1">
        <f t="shared" si="78"/>
        <v>-1223500</v>
      </c>
      <c r="S810" s="1">
        <f t="shared" si="79"/>
        <v>-1223500</v>
      </c>
      <c r="T810" s="1">
        <f t="shared" si="80"/>
        <v>0</v>
      </c>
      <c r="U810" s="1">
        <f t="shared" si="81"/>
        <v>0</v>
      </c>
      <c r="V810" s="1">
        <f t="shared" si="77"/>
        <v>726.30000000000007</v>
      </c>
      <c r="W810" s="1">
        <f t="shared" si="82"/>
        <v>0.8060000000000006</v>
      </c>
    </row>
    <row r="811" spans="17:23" x14ac:dyDescent="0.2">
      <c r="Q811" s="1">
        <v>808</v>
      </c>
      <c r="R811" s="1">
        <f t="shared" si="78"/>
        <v>-1226500</v>
      </c>
      <c r="S811" s="1">
        <f t="shared" si="79"/>
        <v>-1226500</v>
      </c>
      <c r="T811" s="1">
        <f t="shared" si="80"/>
        <v>0</v>
      </c>
      <c r="U811" s="1">
        <f t="shared" si="81"/>
        <v>0</v>
      </c>
      <c r="V811" s="1">
        <f t="shared" si="77"/>
        <v>727.2</v>
      </c>
      <c r="W811" s="1">
        <f t="shared" si="82"/>
        <v>0.8060000000000006</v>
      </c>
    </row>
    <row r="812" spans="17:23" x14ac:dyDescent="0.2">
      <c r="Q812" s="1">
        <v>809</v>
      </c>
      <c r="R812" s="1">
        <f t="shared" si="78"/>
        <v>-1229500</v>
      </c>
      <c r="S812" s="1">
        <f t="shared" si="79"/>
        <v>-1229500</v>
      </c>
      <c r="T812" s="1">
        <f t="shared" si="80"/>
        <v>0</v>
      </c>
      <c r="U812" s="1">
        <f t="shared" si="81"/>
        <v>0</v>
      </c>
      <c r="V812" s="1">
        <f t="shared" si="77"/>
        <v>728.1</v>
      </c>
      <c r="W812" s="1">
        <f t="shared" si="82"/>
        <v>0.8060000000000006</v>
      </c>
    </row>
    <row r="813" spans="17:23" x14ac:dyDescent="0.2">
      <c r="Q813" s="1">
        <v>810</v>
      </c>
      <c r="R813" s="1">
        <f t="shared" si="78"/>
        <v>-1232500</v>
      </c>
      <c r="S813" s="1">
        <f t="shared" si="79"/>
        <v>-1232500</v>
      </c>
      <c r="T813" s="1">
        <f t="shared" si="80"/>
        <v>0</v>
      </c>
      <c r="U813" s="1">
        <f t="shared" si="81"/>
        <v>0</v>
      </c>
      <c r="V813" s="1">
        <f t="shared" si="77"/>
        <v>729</v>
      </c>
      <c r="W813" s="1">
        <f t="shared" si="82"/>
        <v>0.8060000000000006</v>
      </c>
    </row>
    <row r="814" spans="17:23" x14ac:dyDescent="0.2">
      <c r="Q814" s="1">
        <v>811</v>
      </c>
      <c r="R814" s="1">
        <f t="shared" si="78"/>
        <v>-1235500</v>
      </c>
      <c r="S814" s="1">
        <f t="shared" si="79"/>
        <v>-1235500</v>
      </c>
      <c r="T814" s="1">
        <f t="shared" si="80"/>
        <v>0</v>
      </c>
      <c r="U814" s="1">
        <f t="shared" si="81"/>
        <v>0</v>
      </c>
      <c r="V814" s="1">
        <f t="shared" si="77"/>
        <v>729.9</v>
      </c>
      <c r="W814" s="1">
        <f t="shared" si="82"/>
        <v>0.8060000000000006</v>
      </c>
    </row>
    <row r="815" spans="17:23" x14ac:dyDescent="0.2">
      <c r="Q815" s="1">
        <v>812</v>
      </c>
      <c r="R815" s="1">
        <f t="shared" si="78"/>
        <v>-1238500</v>
      </c>
      <c r="S815" s="1">
        <f t="shared" si="79"/>
        <v>-1238500</v>
      </c>
      <c r="T815" s="1">
        <f t="shared" si="80"/>
        <v>0</v>
      </c>
      <c r="U815" s="1">
        <f t="shared" si="81"/>
        <v>0</v>
      </c>
      <c r="V815" s="1">
        <f t="shared" si="77"/>
        <v>730.80000000000007</v>
      </c>
      <c r="W815" s="1">
        <f t="shared" si="82"/>
        <v>0.8060000000000006</v>
      </c>
    </row>
    <row r="816" spans="17:23" x14ac:dyDescent="0.2">
      <c r="Q816" s="1">
        <v>813</v>
      </c>
      <c r="R816" s="1">
        <f t="shared" si="78"/>
        <v>-1241500</v>
      </c>
      <c r="S816" s="1">
        <f t="shared" si="79"/>
        <v>-1241500</v>
      </c>
      <c r="T816" s="1">
        <f t="shared" si="80"/>
        <v>0</v>
      </c>
      <c r="U816" s="1">
        <f t="shared" si="81"/>
        <v>0</v>
      </c>
      <c r="V816" s="1">
        <f t="shared" si="77"/>
        <v>731.7</v>
      </c>
      <c r="W816" s="1">
        <f t="shared" si="82"/>
        <v>0.8060000000000006</v>
      </c>
    </row>
    <row r="817" spans="17:23" x14ac:dyDescent="0.2">
      <c r="Q817" s="1">
        <v>814</v>
      </c>
      <c r="R817" s="1">
        <f t="shared" si="78"/>
        <v>-1244500</v>
      </c>
      <c r="S817" s="1">
        <f t="shared" si="79"/>
        <v>-1244500</v>
      </c>
      <c r="T817" s="1">
        <f t="shared" si="80"/>
        <v>0</v>
      </c>
      <c r="U817" s="1">
        <f t="shared" si="81"/>
        <v>0</v>
      </c>
      <c r="V817" s="1">
        <f t="shared" si="77"/>
        <v>732.6</v>
      </c>
      <c r="W817" s="1">
        <f t="shared" si="82"/>
        <v>0.8060000000000006</v>
      </c>
    </row>
    <row r="818" spans="17:23" x14ac:dyDescent="0.2">
      <c r="Q818" s="1">
        <v>815</v>
      </c>
      <c r="R818" s="1">
        <f t="shared" si="78"/>
        <v>-1247500</v>
      </c>
      <c r="S818" s="1">
        <f t="shared" si="79"/>
        <v>-1247500</v>
      </c>
      <c r="T818" s="1">
        <f t="shared" si="80"/>
        <v>0</v>
      </c>
      <c r="U818" s="1">
        <f t="shared" si="81"/>
        <v>0</v>
      </c>
      <c r="V818" s="1">
        <f t="shared" si="77"/>
        <v>733.5</v>
      </c>
      <c r="W818" s="1">
        <f t="shared" si="82"/>
        <v>0.8060000000000006</v>
      </c>
    </row>
    <row r="819" spans="17:23" x14ac:dyDescent="0.2">
      <c r="Q819" s="1">
        <v>816</v>
      </c>
      <c r="R819" s="1">
        <f t="shared" si="78"/>
        <v>-1250500</v>
      </c>
      <c r="S819" s="1">
        <f t="shared" si="79"/>
        <v>-1250500</v>
      </c>
      <c r="T819" s="1">
        <f t="shared" si="80"/>
        <v>0</v>
      </c>
      <c r="U819" s="1">
        <f t="shared" si="81"/>
        <v>0</v>
      </c>
      <c r="V819" s="1">
        <f t="shared" si="77"/>
        <v>734.4</v>
      </c>
      <c r="W819" s="1">
        <f t="shared" si="82"/>
        <v>0.8060000000000006</v>
      </c>
    </row>
    <row r="820" spans="17:23" x14ac:dyDescent="0.2">
      <c r="Q820" s="1">
        <v>817</v>
      </c>
      <c r="R820" s="1">
        <f t="shared" si="78"/>
        <v>-1253500</v>
      </c>
      <c r="S820" s="1">
        <f t="shared" si="79"/>
        <v>-1253500</v>
      </c>
      <c r="T820" s="1">
        <f t="shared" si="80"/>
        <v>0</v>
      </c>
      <c r="U820" s="1">
        <f t="shared" si="81"/>
        <v>0</v>
      </c>
      <c r="V820" s="1">
        <f t="shared" si="77"/>
        <v>735.30000000000007</v>
      </c>
      <c r="W820" s="1">
        <f t="shared" si="82"/>
        <v>0.8060000000000006</v>
      </c>
    </row>
    <row r="821" spans="17:23" x14ac:dyDescent="0.2">
      <c r="Q821" s="1">
        <v>818</v>
      </c>
      <c r="R821" s="1">
        <f t="shared" si="78"/>
        <v>-1256500</v>
      </c>
      <c r="S821" s="1">
        <f t="shared" si="79"/>
        <v>-1256500</v>
      </c>
      <c r="T821" s="1">
        <f t="shared" si="80"/>
        <v>0</v>
      </c>
      <c r="U821" s="1">
        <f t="shared" si="81"/>
        <v>0</v>
      </c>
      <c r="V821" s="1">
        <f t="shared" si="77"/>
        <v>736.2</v>
      </c>
      <c r="W821" s="1">
        <f t="shared" si="82"/>
        <v>0.8060000000000006</v>
      </c>
    </row>
    <row r="822" spans="17:23" x14ac:dyDescent="0.2">
      <c r="Q822" s="1">
        <v>819</v>
      </c>
      <c r="R822" s="1">
        <f t="shared" si="78"/>
        <v>-1259500</v>
      </c>
      <c r="S822" s="1">
        <f t="shared" si="79"/>
        <v>-1259500</v>
      </c>
      <c r="T822" s="1">
        <f t="shared" si="80"/>
        <v>0</v>
      </c>
      <c r="U822" s="1">
        <f t="shared" si="81"/>
        <v>0</v>
      </c>
      <c r="V822" s="1">
        <f t="shared" si="77"/>
        <v>737.1</v>
      </c>
      <c r="W822" s="1">
        <f t="shared" si="82"/>
        <v>0.8060000000000006</v>
      </c>
    </row>
    <row r="823" spans="17:23" x14ac:dyDescent="0.2">
      <c r="Q823" s="1">
        <v>820</v>
      </c>
      <c r="R823" s="1">
        <f t="shared" si="78"/>
        <v>-1262500</v>
      </c>
      <c r="S823" s="1">
        <f t="shared" si="79"/>
        <v>-1262500</v>
      </c>
      <c r="T823" s="1">
        <f t="shared" si="80"/>
        <v>0</v>
      </c>
      <c r="U823" s="1">
        <f t="shared" si="81"/>
        <v>0</v>
      </c>
      <c r="V823" s="1">
        <f t="shared" si="77"/>
        <v>738</v>
      </c>
      <c r="W823" s="1">
        <f t="shared" si="82"/>
        <v>0.8060000000000006</v>
      </c>
    </row>
    <row r="824" spans="17:23" x14ac:dyDescent="0.2">
      <c r="Q824" s="1">
        <v>821</v>
      </c>
      <c r="R824" s="1">
        <f t="shared" si="78"/>
        <v>-1265500</v>
      </c>
      <c r="S824" s="1">
        <f t="shared" si="79"/>
        <v>-1265500</v>
      </c>
      <c r="T824" s="1">
        <f t="shared" si="80"/>
        <v>0</v>
      </c>
      <c r="U824" s="1">
        <f t="shared" si="81"/>
        <v>0</v>
      </c>
      <c r="V824" s="1">
        <f t="shared" si="77"/>
        <v>738.9</v>
      </c>
      <c r="W824" s="1">
        <f t="shared" si="82"/>
        <v>0.8060000000000006</v>
      </c>
    </row>
    <row r="825" spans="17:23" x14ac:dyDescent="0.2">
      <c r="Q825" s="1">
        <v>822</v>
      </c>
      <c r="R825" s="1">
        <f t="shared" si="78"/>
        <v>-1268500</v>
      </c>
      <c r="S825" s="1">
        <f t="shared" si="79"/>
        <v>-1268500</v>
      </c>
      <c r="T825" s="1">
        <f t="shared" si="80"/>
        <v>0</v>
      </c>
      <c r="U825" s="1">
        <f t="shared" si="81"/>
        <v>0</v>
      </c>
      <c r="V825" s="1">
        <f t="shared" si="77"/>
        <v>739.80000000000007</v>
      </c>
      <c r="W825" s="1">
        <f t="shared" si="82"/>
        <v>0.8060000000000006</v>
      </c>
    </row>
    <row r="826" spans="17:23" x14ac:dyDescent="0.2">
      <c r="Q826" s="1">
        <v>823</v>
      </c>
      <c r="R826" s="1">
        <f t="shared" si="78"/>
        <v>-1271500</v>
      </c>
      <c r="S826" s="1">
        <f t="shared" si="79"/>
        <v>-1271500</v>
      </c>
      <c r="T826" s="1">
        <f t="shared" si="80"/>
        <v>0</v>
      </c>
      <c r="U826" s="1">
        <f t="shared" si="81"/>
        <v>0</v>
      </c>
      <c r="V826" s="1">
        <f t="shared" si="77"/>
        <v>740.7</v>
      </c>
      <c r="W826" s="1">
        <f t="shared" si="82"/>
        <v>0.8060000000000006</v>
      </c>
    </row>
    <row r="827" spans="17:23" x14ac:dyDescent="0.2">
      <c r="Q827" s="1">
        <v>824</v>
      </c>
      <c r="R827" s="1">
        <f t="shared" si="78"/>
        <v>-1274500</v>
      </c>
      <c r="S827" s="1">
        <f t="shared" si="79"/>
        <v>-1274500</v>
      </c>
      <c r="T827" s="1">
        <f t="shared" si="80"/>
        <v>0</v>
      </c>
      <c r="U827" s="1">
        <f t="shared" si="81"/>
        <v>0</v>
      </c>
      <c r="V827" s="1">
        <f t="shared" si="77"/>
        <v>741.6</v>
      </c>
      <c r="W827" s="1">
        <f t="shared" si="82"/>
        <v>0.8060000000000006</v>
      </c>
    </row>
    <row r="828" spans="17:23" x14ac:dyDescent="0.2">
      <c r="Q828" s="1">
        <v>825</v>
      </c>
      <c r="R828" s="1">
        <f t="shared" si="78"/>
        <v>-1277500</v>
      </c>
      <c r="S828" s="1">
        <f t="shared" si="79"/>
        <v>-1277500</v>
      </c>
      <c r="T828" s="1">
        <f t="shared" si="80"/>
        <v>0</v>
      </c>
      <c r="U828" s="1">
        <f t="shared" si="81"/>
        <v>0</v>
      </c>
      <c r="V828" s="1">
        <f t="shared" si="77"/>
        <v>742.5</v>
      </c>
      <c r="W828" s="1">
        <f t="shared" si="82"/>
        <v>0.8060000000000006</v>
      </c>
    </row>
    <row r="829" spans="17:23" x14ac:dyDescent="0.2">
      <c r="Q829" s="1">
        <v>826</v>
      </c>
      <c r="R829" s="1">
        <f t="shared" si="78"/>
        <v>-1280500</v>
      </c>
      <c r="S829" s="1">
        <f t="shared" si="79"/>
        <v>-1280500</v>
      </c>
      <c r="T829" s="1">
        <f t="shared" si="80"/>
        <v>0</v>
      </c>
      <c r="U829" s="1">
        <f t="shared" si="81"/>
        <v>0</v>
      </c>
      <c r="V829" s="1">
        <f t="shared" si="77"/>
        <v>743.4</v>
      </c>
      <c r="W829" s="1">
        <f t="shared" si="82"/>
        <v>0.8060000000000006</v>
      </c>
    </row>
    <row r="830" spans="17:23" x14ac:dyDescent="0.2">
      <c r="Q830" s="1">
        <v>827</v>
      </c>
      <c r="R830" s="1">
        <f t="shared" si="78"/>
        <v>-1283500</v>
      </c>
      <c r="S830" s="1">
        <f t="shared" si="79"/>
        <v>-1283500</v>
      </c>
      <c r="T830" s="1">
        <f t="shared" si="80"/>
        <v>0</v>
      </c>
      <c r="U830" s="1">
        <f t="shared" si="81"/>
        <v>0</v>
      </c>
      <c r="V830" s="1">
        <f t="shared" si="77"/>
        <v>744.30000000000007</v>
      </c>
      <c r="W830" s="1">
        <f t="shared" si="82"/>
        <v>0.8060000000000006</v>
      </c>
    </row>
    <row r="831" spans="17:23" x14ac:dyDescent="0.2">
      <c r="Q831" s="1">
        <v>828</v>
      </c>
      <c r="R831" s="1">
        <f t="shared" si="78"/>
        <v>-1286500</v>
      </c>
      <c r="S831" s="1">
        <f t="shared" si="79"/>
        <v>-1286500</v>
      </c>
      <c r="T831" s="1">
        <f t="shared" si="80"/>
        <v>0</v>
      </c>
      <c r="U831" s="1">
        <f t="shared" si="81"/>
        <v>0</v>
      </c>
      <c r="V831" s="1">
        <f t="shared" si="77"/>
        <v>745.2</v>
      </c>
      <c r="W831" s="1">
        <f t="shared" si="82"/>
        <v>0.8060000000000006</v>
      </c>
    </row>
    <row r="832" spans="17:23" x14ac:dyDescent="0.2">
      <c r="Q832" s="1">
        <v>829</v>
      </c>
      <c r="R832" s="1">
        <f t="shared" si="78"/>
        <v>-1289500</v>
      </c>
      <c r="S832" s="1">
        <f t="shared" si="79"/>
        <v>-1289500</v>
      </c>
      <c r="T832" s="1">
        <f t="shared" si="80"/>
        <v>0</v>
      </c>
      <c r="U832" s="1">
        <f t="shared" si="81"/>
        <v>0</v>
      </c>
      <c r="V832" s="1">
        <f t="shared" si="77"/>
        <v>746.1</v>
      </c>
      <c r="W832" s="1">
        <f t="shared" si="82"/>
        <v>0.8060000000000006</v>
      </c>
    </row>
    <row r="833" spans="17:23" x14ac:dyDescent="0.2">
      <c r="Q833" s="1">
        <v>830</v>
      </c>
      <c r="R833" s="1">
        <f t="shared" si="78"/>
        <v>-1292500</v>
      </c>
      <c r="S833" s="1">
        <f t="shared" si="79"/>
        <v>-1292500</v>
      </c>
      <c r="T833" s="1">
        <f t="shared" si="80"/>
        <v>0</v>
      </c>
      <c r="U833" s="1">
        <f t="shared" si="81"/>
        <v>0</v>
      </c>
      <c r="V833" s="1">
        <f t="shared" si="77"/>
        <v>747</v>
      </c>
      <c r="W833" s="1">
        <f t="shared" si="82"/>
        <v>0.8060000000000006</v>
      </c>
    </row>
    <row r="834" spans="17:23" x14ac:dyDescent="0.2">
      <c r="Q834" s="1">
        <v>831</v>
      </c>
      <c r="R834" s="1">
        <f t="shared" si="78"/>
        <v>-1295500</v>
      </c>
      <c r="S834" s="1">
        <f t="shared" si="79"/>
        <v>-1295500</v>
      </c>
      <c r="T834" s="1">
        <f t="shared" si="80"/>
        <v>0</v>
      </c>
      <c r="U834" s="1">
        <f t="shared" si="81"/>
        <v>0</v>
      </c>
      <c r="V834" s="1">
        <f t="shared" si="77"/>
        <v>747.9</v>
      </c>
      <c r="W834" s="1">
        <f t="shared" si="82"/>
        <v>0.8060000000000006</v>
      </c>
    </row>
    <row r="835" spans="17:23" x14ac:dyDescent="0.2">
      <c r="Q835" s="1">
        <v>832</v>
      </c>
      <c r="R835" s="1">
        <f t="shared" si="78"/>
        <v>-1298500</v>
      </c>
      <c r="S835" s="1">
        <f t="shared" si="79"/>
        <v>-1298500</v>
      </c>
      <c r="T835" s="1">
        <f t="shared" si="80"/>
        <v>0</v>
      </c>
      <c r="U835" s="1">
        <f t="shared" si="81"/>
        <v>0</v>
      </c>
      <c r="V835" s="1">
        <f t="shared" ref="V835:V898" si="83">$K$12*Q835</f>
        <v>748.80000000000007</v>
      </c>
      <c r="W835" s="1">
        <f t="shared" si="82"/>
        <v>0.8060000000000006</v>
      </c>
    </row>
    <row r="836" spans="17:23" x14ac:dyDescent="0.2">
      <c r="Q836" s="1">
        <v>833</v>
      </c>
      <c r="R836" s="1">
        <f t="shared" ref="R836:R899" si="84">IF($K$18&lt;=Q836,R835-$K$8,IF($K$17&lt;Q836,$K$4,$K$3+$K$6*Q836))</f>
        <v>-1301500</v>
      </c>
      <c r="S836" s="1">
        <f t="shared" ref="S836:S899" si="85">IF(R836&gt;=$K$4,$K$4,R836)</f>
        <v>-1301500</v>
      </c>
      <c r="T836" s="1">
        <f t="shared" ref="T836:T899" si="86">IF(S836&lt;$K$3,0,S836)</f>
        <v>0</v>
      </c>
      <c r="U836" s="1">
        <f t="shared" ref="U836:U899" si="87">IFERROR(1/T836,0)</f>
        <v>0</v>
      </c>
      <c r="V836" s="1">
        <f t="shared" si="83"/>
        <v>749.7</v>
      </c>
      <c r="W836" s="1">
        <f t="shared" si="82"/>
        <v>0.8060000000000006</v>
      </c>
    </row>
    <row r="837" spans="17:23" x14ac:dyDescent="0.2">
      <c r="Q837" s="1">
        <v>834</v>
      </c>
      <c r="R837" s="1">
        <f t="shared" si="84"/>
        <v>-1304500</v>
      </c>
      <c r="S837" s="1">
        <f t="shared" si="85"/>
        <v>-1304500</v>
      </c>
      <c r="T837" s="1">
        <f t="shared" si="86"/>
        <v>0</v>
      </c>
      <c r="U837" s="1">
        <f t="shared" si="87"/>
        <v>0</v>
      </c>
      <c r="V837" s="1">
        <f t="shared" si="83"/>
        <v>750.6</v>
      </c>
      <c r="W837" s="1">
        <f t="shared" ref="W837:W900" si="88">W836+U837</f>
        <v>0.8060000000000006</v>
      </c>
    </row>
    <row r="838" spans="17:23" x14ac:dyDescent="0.2">
      <c r="Q838" s="1">
        <v>835</v>
      </c>
      <c r="R838" s="1">
        <f t="shared" si="84"/>
        <v>-1307500</v>
      </c>
      <c r="S838" s="1">
        <f t="shared" si="85"/>
        <v>-1307500</v>
      </c>
      <c r="T838" s="1">
        <f t="shared" si="86"/>
        <v>0</v>
      </c>
      <c r="U838" s="1">
        <f t="shared" si="87"/>
        <v>0</v>
      </c>
      <c r="V838" s="1">
        <f t="shared" si="83"/>
        <v>751.5</v>
      </c>
      <c r="W838" s="1">
        <f t="shared" si="88"/>
        <v>0.8060000000000006</v>
      </c>
    </row>
    <row r="839" spans="17:23" x14ac:dyDescent="0.2">
      <c r="Q839" s="1">
        <v>836</v>
      </c>
      <c r="R839" s="1">
        <f t="shared" si="84"/>
        <v>-1310500</v>
      </c>
      <c r="S839" s="1">
        <f t="shared" si="85"/>
        <v>-1310500</v>
      </c>
      <c r="T839" s="1">
        <f t="shared" si="86"/>
        <v>0</v>
      </c>
      <c r="U839" s="1">
        <f t="shared" si="87"/>
        <v>0</v>
      </c>
      <c r="V839" s="1">
        <f t="shared" si="83"/>
        <v>752.4</v>
      </c>
      <c r="W839" s="1">
        <f t="shared" si="88"/>
        <v>0.8060000000000006</v>
      </c>
    </row>
    <row r="840" spans="17:23" x14ac:dyDescent="0.2">
      <c r="Q840" s="1">
        <v>837</v>
      </c>
      <c r="R840" s="1">
        <f t="shared" si="84"/>
        <v>-1313500</v>
      </c>
      <c r="S840" s="1">
        <f t="shared" si="85"/>
        <v>-1313500</v>
      </c>
      <c r="T840" s="1">
        <f t="shared" si="86"/>
        <v>0</v>
      </c>
      <c r="U840" s="1">
        <f t="shared" si="87"/>
        <v>0</v>
      </c>
      <c r="V840" s="1">
        <f t="shared" si="83"/>
        <v>753.30000000000007</v>
      </c>
      <c r="W840" s="1">
        <f t="shared" si="88"/>
        <v>0.8060000000000006</v>
      </c>
    </row>
    <row r="841" spans="17:23" x14ac:dyDescent="0.2">
      <c r="Q841" s="1">
        <v>838</v>
      </c>
      <c r="R841" s="1">
        <f t="shared" si="84"/>
        <v>-1316500</v>
      </c>
      <c r="S841" s="1">
        <f t="shared" si="85"/>
        <v>-1316500</v>
      </c>
      <c r="T841" s="1">
        <f t="shared" si="86"/>
        <v>0</v>
      </c>
      <c r="U841" s="1">
        <f t="shared" si="87"/>
        <v>0</v>
      </c>
      <c r="V841" s="1">
        <f t="shared" si="83"/>
        <v>754.2</v>
      </c>
      <c r="W841" s="1">
        <f t="shared" si="88"/>
        <v>0.8060000000000006</v>
      </c>
    </row>
    <row r="842" spans="17:23" x14ac:dyDescent="0.2">
      <c r="Q842" s="1">
        <v>839</v>
      </c>
      <c r="R842" s="1">
        <f t="shared" si="84"/>
        <v>-1319500</v>
      </c>
      <c r="S842" s="1">
        <f t="shared" si="85"/>
        <v>-1319500</v>
      </c>
      <c r="T842" s="1">
        <f t="shared" si="86"/>
        <v>0</v>
      </c>
      <c r="U842" s="1">
        <f t="shared" si="87"/>
        <v>0</v>
      </c>
      <c r="V842" s="1">
        <f t="shared" si="83"/>
        <v>755.1</v>
      </c>
      <c r="W842" s="1">
        <f t="shared" si="88"/>
        <v>0.8060000000000006</v>
      </c>
    </row>
    <row r="843" spans="17:23" x14ac:dyDescent="0.2">
      <c r="Q843" s="1">
        <v>840</v>
      </c>
      <c r="R843" s="1">
        <f t="shared" si="84"/>
        <v>-1322500</v>
      </c>
      <c r="S843" s="1">
        <f t="shared" si="85"/>
        <v>-1322500</v>
      </c>
      <c r="T843" s="1">
        <f t="shared" si="86"/>
        <v>0</v>
      </c>
      <c r="U843" s="1">
        <f t="shared" si="87"/>
        <v>0</v>
      </c>
      <c r="V843" s="1">
        <f t="shared" si="83"/>
        <v>756</v>
      </c>
      <c r="W843" s="1">
        <f t="shared" si="88"/>
        <v>0.8060000000000006</v>
      </c>
    </row>
    <row r="844" spans="17:23" x14ac:dyDescent="0.2">
      <c r="Q844" s="1">
        <v>841</v>
      </c>
      <c r="R844" s="1">
        <f t="shared" si="84"/>
        <v>-1325500</v>
      </c>
      <c r="S844" s="1">
        <f t="shared" si="85"/>
        <v>-1325500</v>
      </c>
      <c r="T844" s="1">
        <f t="shared" si="86"/>
        <v>0</v>
      </c>
      <c r="U844" s="1">
        <f t="shared" si="87"/>
        <v>0</v>
      </c>
      <c r="V844" s="1">
        <f t="shared" si="83"/>
        <v>756.9</v>
      </c>
      <c r="W844" s="1">
        <f t="shared" si="88"/>
        <v>0.8060000000000006</v>
      </c>
    </row>
    <row r="845" spans="17:23" x14ac:dyDescent="0.2">
      <c r="Q845" s="1">
        <v>842</v>
      </c>
      <c r="R845" s="1">
        <f t="shared" si="84"/>
        <v>-1328500</v>
      </c>
      <c r="S845" s="1">
        <f t="shared" si="85"/>
        <v>-1328500</v>
      </c>
      <c r="T845" s="1">
        <f t="shared" si="86"/>
        <v>0</v>
      </c>
      <c r="U845" s="1">
        <f t="shared" si="87"/>
        <v>0</v>
      </c>
      <c r="V845" s="1">
        <f t="shared" si="83"/>
        <v>757.80000000000007</v>
      </c>
      <c r="W845" s="1">
        <f t="shared" si="88"/>
        <v>0.8060000000000006</v>
      </c>
    </row>
    <row r="846" spans="17:23" x14ac:dyDescent="0.2">
      <c r="Q846" s="1">
        <v>843</v>
      </c>
      <c r="R846" s="1">
        <f t="shared" si="84"/>
        <v>-1331500</v>
      </c>
      <c r="S846" s="1">
        <f t="shared" si="85"/>
        <v>-1331500</v>
      </c>
      <c r="T846" s="1">
        <f t="shared" si="86"/>
        <v>0</v>
      </c>
      <c r="U846" s="1">
        <f t="shared" si="87"/>
        <v>0</v>
      </c>
      <c r="V846" s="1">
        <f t="shared" si="83"/>
        <v>758.7</v>
      </c>
      <c r="W846" s="1">
        <f t="shared" si="88"/>
        <v>0.8060000000000006</v>
      </c>
    </row>
    <row r="847" spans="17:23" x14ac:dyDescent="0.2">
      <c r="Q847" s="1">
        <v>844</v>
      </c>
      <c r="R847" s="1">
        <f t="shared" si="84"/>
        <v>-1334500</v>
      </c>
      <c r="S847" s="1">
        <f t="shared" si="85"/>
        <v>-1334500</v>
      </c>
      <c r="T847" s="1">
        <f t="shared" si="86"/>
        <v>0</v>
      </c>
      <c r="U847" s="1">
        <f t="shared" si="87"/>
        <v>0</v>
      </c>
      <c r="V847" s="1">
        <f t="shared" si="83"/>
        <v>759.6</v>
      </c>
      <c r="W847" s="1">
        <f t="shared" si="88"/>
        <v>0.8060000000000006</v>
      </c>
    </row>
    <row r="848" spans="17:23" x14ac:dyDescent="0.2">
      <c r="Q848" s="1">
        <v>845</v>
      </c>
      <c r="R848" s="1">
        <f t="shared" si="84"/>
        <v>-1337500</v>
      </c>
      <c r="S848" s="1">
        <f t="shared" si="85"/>
        <v>-1337500</v>
      </c>
      <c r="T848" s="1">
        <f t="shared" si="86"/>
        <v>0</v>
      </c>
      <c r="U848" s="1">
        <f t="shared" si="87"/>
        <v>0</v>
      </c>
      <c r="V848" s="1">
        <f t="shared" si="83"/>
        <v>760.5</v>
      </c>
      <c r="W848" s="1">
        <f t="shared" si="88"/>
        <v>0.8060000000000006</v>
      </c>
    </row>
    <row r="849" spans="17:23" x14ac:dyDescent="0.2">
      <c r="Q849" s="1">
        <v>846</v>
      </c>
      <c r="R849" s="1">
        <f t="shared" si="84"/>
        <v>-1340500</v>
      </c>
      <c r="S849" s="1">
        <f t="shared" si="85"/>
        <v>-1340500</v>
      </c>
      <c r="T849" s="1">
        <f t="shared" si="86"/>
        <v>0</v>
      </c>
      <c r="U849" s="1">
        <f t="shared" si="87"/>
        <v>0</v>
      </c>
      <c r="V849" s="1">
        <f t="shared" si="83"/>
        <v>761.4</v>
      </c>
      <c r="W849" s="1">
        <f t="shared" si="88"/>
        <v>0.8060000000000006</v>
      </c>
    </row>
    <row r="850" spans="17:23" x14ac:dyDescent="0.2">
      <c r="Q850" s="1">
        <v>847</v>
      </c>
      <c r="R850" s="1">
        <f t="shared" si="84"/>
        <v>-1343500</v>
      </c>
      <c r="S850" s="1">
        <f t="shared" si="85"/>
        <v>-1343500</v>
      </c>
      <c r="T850" s="1">
        <f t="shared" si="86"/>
        <v>0</v>
      </c>
      <c r="U850" s="1">
        <f t="shared" si="87"/>
        <v>0</v>
      </c>
      <c r="V850" s="1">
        <f t="shared" si="83"/>
        <v>762.30000000000007</v>
      </c>
      <c r="W850" s="1">
        <f t="shared" si="88"/>
        <v>0.8060000000000006</v>
      </c>
    </row>
    <row r="851" spans="17:23" x14ac:dyDescent="0.2">
      <c r="Q851" s="1">
        <v>848</v>
      </c>
      <c r="R851" s="1">
        <f t="shared" si="84"/>
        <v>-1346500</v>
      </c>
      <c r="S851" s="1">
        <f t="shared" si="85"/>
        <v>-1346500</v>
      </c>
      <c r="T851" s="1">
        <f t="shared" si="86"/>
        <v>0</v>
      </c>
      <c r="U851" s="1">
        <f t="shared" si="87"/>
        <v>0</v>
      </c>
      <c r="V851" s="1">
        <f t="shared" si="83"/>
        <v>763.2</v>
      </c>
      <c r="W851" s="1">
        <f t="shared" si="88"/>
        <v>0.8060000000000006</v>
      </c>
    </row>
    <row r="852" spans="17:23" x14ac:dyDescent="0.2">
      <c r="Q852" s="1">
        <v>849</v>
      </c>
      <c r="R852" s="1">
        <f t="shared" si="84"/>
        <v>-1349500</v>
      </c>
      <c r="S852" s="1">
        <f t="shared" si="85"/>
        <v>-1349500</v>
      </c>
      <c r="T852" s="1">
        <f t="shared" si="86"/>
        <v>0</v>
      </c>
      <c r="U852" s="1">
        <f t="shared" si="87"/>
        <v>0</v>
      </c>
      <c r="V852" s="1">
        <f t="shared" si="83"/>
        <v>764.1</v>
      </c>
      <c r="W852" s="1">
        <f t="shared" si="88"/>
        <v>0.8060000000000006</v>
      </c>
    </row>
    <row r="853" spans="17:23" x14ac:dyDescent="0.2">
      <c r="Q853" s="1">
        <v>850</v>
      </c>
      <c r="R853" s="1">
        <f t="shared" si="84"/>
        <v>-1352500</v>
      </c>
      <c r="S853" s="1">
        <f t="shared" si="85"/>
        <v>-1352500</v>
      </c>
      <c r="T853" s="1">
        <f t="shared" si="86"/>
        <v>0</v>
      </c>
      <c r="U853" s="1">
        <f t="shared" si="87"/>
        <v>0</v>
      </c>
      <c r="V853" s="1">
        <f t="shared" si="83"/>
        <v>765</v>
      </c>
      <c r="W853" s="1">
        <f t="shared" si="88"/>
        <v>0.8060000000000006</v>
      </c>
    </row>
    <row r="854" spans="17:23" x14ac:dyDescent="0.2">
      <c r="Q854" s="1">
        <v>851</v>
      </c>
      <c r="R854" s="1">
        <f t="shared" si="84"/>
        <v>-1355500</v>
      </c>
      <c r="S854" s="1">
        <f t="shared" si="85"/>
        <v>-1355500</v>
      </c>
      <c r="T854" s="1">
        <f t="shared" si="86"/>
        <v>0</v>
      </c>
      <c r="U854" s="1">
        <f t="shared" si="87"/>
        <v>0</v>
      </c>
      <c r="V854" s="1">
        <f t="shared" si="83"/>
        <v>765.9</v>
      </c>
      <c r="W854" s="1">
        <f t="shared" si="88"/>
        <v>0.8060000000000006</v>
      </c>
    </row>
    <row r="855" spans="17:23" x14ac:dyDescent="0.2">
      <c r="Q855" s="1">
        <v>852</v>
      </c>
      <c r="R855" s="1">
        <f t="shared" si="84"/>
        <v>-1358500</v>
      </c>
      <c r="S855" s="1">
        <f t="shared" si="85"/>
        <v>-1358500</v>
      </c>
      <c r="T855" s="1">
        <f t="shared" si="86"/>
        <v>0</v>
      </c>
      <c r="U855" s="1">
        <f t="shared" si="87"/>
        <v>0</v>
      </c>
      <c r="V855" s="1">
        <f t="shared" si="83"/>
        <v>766.80000000000007</v>
      </c>
      <c r="W855" s="1">
        <f t="shared" si="88"/>
        <v>0.8060000000000006</v>
      </c>
    </row>
    <row r="856" spans="17:23" x14ac:dyDescent="0.2">
      <c r="Q856" s="1">
        <v>853</v>
      </c>
      <c r="R856" s="1">
        <f t="shared" si="84"/>
        <v>-1361500</v>
      </c>
      <c r="S856" s="1">
        <f t="shared" si="85"/>
        <v>-1361500</v>
      </c>
      <c r="T856" s="1">
        <f t="shared" si="86"/>
        <v>0</v>
      </c>
      <c r="U856" s="1">
        <f t="shared" si="87"/>
        <v>0</v>
      </c>
      <c r="V856" s="1">
        <f t="shared" si="83"/>
        <v>767.7</v>
      </c>
      <c r="W856" s="1">
        <f t="shared" si="88"/>
        <v>0.8060000000000006</v>
      </c>
    </row>
    <row r="857" spans="17:23" x14ac:dyDescent="0.2">
      <c r="Q857" s="1">
        <v>854</v>
      </c>
      <c r="R857" s="1">
        <f t="shared" si="84"/>
        <v>-1364500</v>
      </c>
      <c r="S857" s="1">
        <f t="shared" si="85"/>
        <v>-1364500</v>
      </c>
      <c r="T857" s="1">
        <f t="shared" si="86"/>
        <v>0</v>
      </c>
      <c r="U857" s="1">
        <f t="shared" si="87"/>
        <v>0</v>
      </c>
      <c r="V857" s="1">
        <f t="shared" si="83"/>
        <v>768.6</v>
      </c>
      <c r="W857" s="1">
        <f t="shared" si="88"/>
        <v>0.8060000000000006</v>
      </c>
    </row>
    <row r="858" spans="17:23" x14ac:dyDescent="0.2">
      <c r="Q858" s="1">
        <v>855</v>
      </c>
      <c r="R858" s="1">
        <f t="shared" si="84"/>
        <v>-1367500</v>
      </c>
      <c r="S858" s="1">
        <f t="shared" si="85"/>
        <v>-1367500</v>
      </c>
      <c r="T858" s="1">
        <f t="shared" si="86"/>
        <v>0</v>
      </c>
      <c r="U858" s="1">
        <f t="shared" si="87"/>
        <v>0</v>
      </c>
      <c r="V858" s="1">
        <f t="shared" si="83"/>
        <v>769.5</v>
      </c>
      <c r="W858" s="1">
        <f t="shared" si="88"/>
        <v>0.8060000000000006</v>
      </c>
    </row>
    <row r="859" spans="17:23" x14ac:dyDescent="0.2">
      <c r="Q859" s="1">
        <v>856</v>
      </c>
      <c r="R859" s="1">
        <f t="shared" si="84"/>
        <v>-1370500</v>
      </c>
      <c r="S859" s="1">
        <f t="shared" si="85"/>
        <v>-1370500</v>
      </c>
      <c r="T859" s="1">
        <f t="shared" si="86"/>
        <v>0</v>
      </c>
      <c r="U859" s="1">
        <f t="shared" si="87"/>
        <v>0</v>
      </c>
      <c r="V859" s="1">
        <f t="shared" si="83"/>
        <v>770.4</v>
      </c>
      <c r="W859" s="1">
        <f t="shared" si="88"/>
        <v>0.8060000000000006</v>
      </c>
    </row>
    <row r="860" spans="17:23" x14ac:dyDescent="0.2">
      <c r="Q860" s="1">
        <v>857</v>
      </c>
      <c r="R860" s="1">
        <f t="shared" si="84"/>
        <v>-1373500</v>
      </c>
      <c r="S860" s="1">
        <f t="shared" si="85"/>
        <v>-1373500</v>
      </c>
      <c r="T860" s="1">
        <f t="shared" si="86"/>
        <v>0</v>
      </c>
      <c r="U860" s="1">
        <f t="shared" si="87"/>
        <v>0</v>
      </c>
      <c r="V860" s="1">
        <f t="shared" si="83"/>
        <v>771.30000000000007</v>
      </c>
      <c r="W860" s="1">
        <f t="shared" si="88"/>
        <v>0.8060000000000006</v>
      </c>
    </row>
    <row r="861" spans="17:23" x14ac:dyDescent="0.2">
      <c r="Q861" s="1">
        <v>858</v>
      </c>
      <c r="R861" s="1">
        <f t="shared" si="84"/>
        <v>-1376500</v>
      </c>
      <c r="S861" s="1">
        <f t="shared" si="85"/>
        <v>-1376500</v>
      </c>
      <c r="T861" s="1">
        <f t="shared" si="86"/>
        <v>0</v>
      </c>
      <c r="U861" s="1">
        <f t="shared" si="87"/>
        <v>0</v>
      </c>
      <c r="V861" s="1">
        <f t="shared" si="83"/>
        <v>772.2</v>
      </c>
      <c r="W861" s="1">
        <f t="shared" si="88"/>
        <v>0.8060000000000006</v>
      </c>
    </row>
    <row r="862" spans="17:23" x14ac:dyDescent="0.2">
      <c r="Q862" s="1">
        <v>859</v>
      </c>
      <c r="R862" s="1">
        <f t="shared" si="84"/>
        <v>-1379500</v>
      </c>
      <c r="S862" s="1">
        <f t="shared" si="85"/>
        <v>-1379500</v>
      </c>
      <c r="T862" s="1">
        <f t="shared" si="86"/>
        <v>0</v>
      </c>
      <c r="U862" s="1">
        <f t="shared" si="87"/>
        <v>0</v>
      </c>
      <c r="V862" s="1">
        <f t="shared" si="83"/>
        <v>773.1</v>
      </c>
      <c r="W862" s="1">
        <f t="shared" si="88"/>
        <v>0.8060000000000006</v>
      </c>
    </row>
    <row r="863" spans="17:23" x14ac:dyDescent="0.2">
      <c r="Q863" s="1">
        <v>860</v>
      </c>
      <c r="R863" s="1">
        <f t="shared" si="84"/>
        <v>-1382500</v>
      </c>
      <c r="S863" s="1">
        <f t="shared" si="85"/>
        <v>-1382500</v>
      </c>
      <c r="T863" s="1">
        <f t="shared" si="86"/>
        <v>0</v>
      </c>
      <c r="U863" s="1">
        <f t="shared" si="87"/>
        <v>0</v>
      </c>
      <c r="V863" s="1">
        <f t="shared" si="83"/>
        <v>774</v>
      </c>
      <c r="W863" s="1">
        <f t="shared" si="88"/>
        <v>0.8060000000000006</v>
      </c>
    </row>
    <row r="864" spans="17:23" x14ac:dyDescent="0.2">
      <c r="Q864" s="1">
        <v>861</v>
      </c>
      <c r="R864" s="1">
        <f t="shared" si="84"/>
        <v>-1385500</v>
      </c>
      <c r="S864" s="1">
        <f t="shared" si="85"/>
        <v>-1385500</v>
      </c>
      <c r="T864" s="1">
        <f t="shared" si="86"/>
        <v>0</v>
      </c>
      <c r="U864" s="1">
        <f t="shared" si="87"/>
        <v>0</v>
      </c>
      <c r="V864" s="1">
        <f t="shared" si="83"/>
        <v>774.9</v>
      </c>
      <c r="W864" s="1">
        <f t="shared" si="88"/>
        <v>0.8060000000000006</v>
      </c>
    </row>
    <row r="865" spans="17:23" x14ac:dyDescent="0.2">
      <c r="Q865" s="1">
        <v>862</v>
      </c>
      <c r="R865" s="1">
        <f t="shared" si="84"/>
        <v>-1388500</v>
      </c>
      <c r="S865" s="1">
        <f t="shared" si="85"/>
        <v>-1388500</v>
      </c>
      <c r="T865" s="1">
        <f t="shared" si="86"/>
        <v>0</v>
      </c>
      <c r="U865" s="1">
        <f t="shared" si="87"/>
        <v>0</v>
      </c>
      <c r="V865" s="1">
        <f t="shared" si="83"/>
        <v>775.80000000000007</v>
      </c>
      <c r="W865" s="1">
        <f t="shared" si="88"/>
        <v>0.8060000000000006</v>
      </c>
    </row>
    <row r="866" spans="17:23" x14ac:dyDescent="0.2">
      <c r="Q866" s="1">
        <v>863</v>
      </c>
      <c r="R866" s="1">
        <f t="shared" si="84"/>
        <v>-1391500</v>
      </c>
      <c r="S866" s="1">
        <f t="shared" si="85"/>
        <v>-1391500</v>
      </c>
      <c r="T866" s="1">
        <f t="shared" si="86"/>
        <v>0</v>
      </c>
      <c r="U866" s="1">
        <f t="shared" si="87"/>
        <v>0</v>
      </c>
      <c r="V866" s="1">
        <f t="shared" si="83"/>
        <v>776.7</v>
      </c>
      <c r="W866" s="1">
        <f t="shared" si="88"/>
        <v>0.8060000000000006</v>
      </c>
    </row>
    <row r="867" spans="17:23" x14ac:dyDescent="0.2">
      <c r="Q867" s="1">
        <v>864</v>
      </c>
      <c r="R867" s="1">
        <f t="shared" si="84"/>
        <v>-1394500</v>
      </c>
      <c r="S867" s="1">
        <f t="shared" si="85"/>
        <v>-1394500</v>
      </c>
      <c r="T867" s="1">
        <f t="shared" si="86"/>
        <v>0</v>
      </c>
      <c r="U867" s="1">
        <f t="shared" si="87"/>
        <v>0</v>
      </c>
      <c r="V867" s="1">
        <f t="shared" si="83"/>
        <v>777.6</v>
      </c>
      <c r="W867" s="1">
        <f t="shared" si="88"/>
        <v>0.8060000000000006</v>
      </c>
    </row>
    <row r="868" spans="17:23" x14ac:dyDescent="0.2">
      <c r="Q868" s="1">
        <v>865</v>
      </c>
      <c r="R868" s="1">
        <f t="shared" si="84"/>
        <v>-1397500</v>
      </c>
      <c r="S868" s="1">
        <f t="shared" si="85"/>
        <v>-1397500</v>
      </c>
      <c r="T868" s="1">
        <f t="shared" si="86"/>
        <v>0</v>
      </c>
      <c r="U868" s="1">
        <f t="shared" si="87"/>
        <v>0</v>
      </c>
      <c r="V868" s="1">
        <f t="shared" si="83"/>
        <v>778.5</v>
      </c>
      <c r="W868" s="1">
        <f t="shared" si="88"/>
        <v>0.8060000000000006</v>
      </c>
    </row>
    <row r="869" spans="17:23" x14ac:dyDescent="0.2">
      <c r="Q869" s="1">
        <v>866</v>
      </c>
      <c r="R869" s="1">
        <f t="shared" si="84"/>
        <v>-1400500</v>
      </c>
      <c r="S869" s="1">
        <f t="shared" si="85"/>
        <v>-1400500</v>
      </c>
      <c r="T869" s="1">
        <f t="shared" si="86"/>
        <v>0</v>
      </c>
      <c r="U869" s="1">
        <f t="shared" si="87"/>
        <v>0</v>
      </c>
      <c r="V869" s="1">
        <f t="shared" si="83"/>
        <v>779.4</v>
      </c>
      <c r="W869" s="1">
        <f t="shared" si="88"/>
        <v>0.8060000000000006</v>
      </c>
    </row>
    <row r="870" spans="17:23" x14ac:dyDescent="0.2">
      <c r="Q870" s="1">
        <v>867</v>
      </c>
      <c r="R870" s="1">
        <f t="shared" si="84"/>
        <v>-1403500</v>
      </c>
      <c r="S870" s="1">
        <f t="shared" si="85"/>
        <v>-1403500</v>
      </c>
      <c r="T870" s="1">
        <f t="shared" si="86"/>
        <v>0</v>
      </c>
      <c r="U870" s="1">
        <f t="shared" si="87"/>
        <v>0</v>
      </c>
      <c r="V870" s="1">
        <f t="shared" si="83"/>
        <v>780.30000000000007</v>
      </c>
      <c r="W870" s="1">
        <f t="shared" si="88"/>
        <v>0.8060000000000006</v>
      </c>
    </row>
    <row r="871" spans="17:23" x14ac:dyDescent="0.2">
      <c r="Q871" s="1">
        <v>868</v>
      </c>
      <c r="R871" s="1">
        <f t="shared" si="84"/>
        <v>-1406500</v>
      </c>
      <c r="S871" s="1">
        <f t="shared" si="85"/>
        <v>-1406500</v>
      </c>
      <c r="T871" s="1">
        <f t="shared" si="86"/>
        <v>0</v>
      </c>
      <c r="U871" s="1">
        <f t="shared" si="87"/>
        <v>0</v>
      </c>
      <c r="V871" s="1">
        <f t="shared" si="83"/>
        <v>781.2</v>
      </c>
      <c r="W871" s="1">
        <f t="shared" si="88"/>
        <v>0.8060000000000006</v>
      </c>
    </row>
    <row r="872" spans="17:23" x14ac:dyDescent="0.2">
      <c r="Q872" s="1">
        <v>869</v>
      </c>
      <c r="R872" s="1">
        <f t="shared" si="84"/>
        <v>-1409500</v>
      </c>
      <c r="S872" s="1">
        <f t="shared" si="85"/>
        <v>-1409500</v>
      </c>
      <c r="T872" s="1">
        <f t="shared" si="86"/>
        <v>0</v>
      </c>
      <c r="U872" s="1">
        <f t="shared" si="87"/>
        <v>0</v>
      </c>
      <c r="V872" s="1">
        <f t="shared" si="83"/>
        <v>782.1</v>
      </c>
      <c r="W872" s="1">
        <f t="shared" si="88"/>
        <v>0.8060000000000006</v>
      </c>
    </row>
    <row r="873" spans="17:23" x14ac:dyDescent="0.2">
      <c r="Q873" s="1">
        <v>870</v>
      </c>
      <c r="R873" s="1">
        <f t="shared" si="84"/>
        <v>-1412500</v>
      </c>
      <c r="S873" s="1">
        <f t="shared" si="85"/>
        <v>-1412500</v>
      </c>
      <c r="T873" s="1">
        <f t="shared" si="86"/>
        <v>0</v>
      </c>
      <c r="U873" s="1">
        <f t="shared" si="87"/>
        <v>0</v>
      </c>
      <c r="V873" s="1">
        <f t="shared" si="83"/>
        <v>783</v>
      </c>
      <c r="W873" s="1">
        <f t="shared" si="88"/>
        <v>0.8060000000000006</v>
      </c>
    </row>
    <row r="874" spans="17:23" x14ac:dyDescent="0.2">
      <c r="Q874" s="1">
        <v>871</v>
      </c>
      <c r="R874" s="1">
        <f t="shared" si="84"/>
        <v>-1415500</v>
      </c>
      <c r="S874" s="1">
        <f t="shared" si="85"/>
        <v>-1415500</v>
      </c>
      <c r="T874" s="1">
        <f t="shared" si="86"/>
        <v>0</v>
      </c>
      <c r="U874" s="1">
        <f t="shared" si="87"/>
        <v>0</v>
      </c>
      <c r="V874" s="1">
        <f t="shared" si="83"/>
        <v>783.9</v>
      </c>
      <c r="W874" s="1">
        <f t="shared" si="88"/>
        <v>0.8060000000000006</v>
      </c>
    </row>
    <row r="875" spans="17:23" x14ac:dyDescent="0.2">
      <c r="Q875" s="1">
        <v>872</v>
      </c>
      <c r="R875" s="1">
        <f t="shared" si="84"/>
        <v>-1418500</v>
      </c>
      <c r="S875" s="1">
        <f t="shared" si="85"/>
        <v>-1418500</v>
      </c>
      <c r="T875" s="1">
        <f t="shared" si="86"/>
        <v>0</v>
      </c>
      <c r="U875" s="1">
        <f t="shared" si="87"/>
        <v>0</v>
      </c>
      <c r="V875" s="1">
        <f t="shared" si="83"/>
        <v>784.80000000000007</v>
      </c>
      <c r="W875" s="1">
        <f t="shared" si="88"/>
        <v>0.8060000000000006</v>
      </c>
    </row>
    <row r="876" spans="17:23" x14ac:dyDescent="0.2">
      <c r="Q876" s="1">
        <v>873</v>
      </c>
      <c r="R876" s="1">
        <f t="shared" si="84"/>
        <v>-1421500</v>
      </c>
      <c r="S876" s="1">
        <f t="shared" si="85"/>
        <v>-1421500</v>
      </c>
      <c r="T876" s="1">
        <f t="shared" si="86"/>
        <v>0</v>
      </c>
      <c r="U876" s="1">
        <f t="shared" si="87"/>
        <v>0</v>
      </c>
      <c r="V876" s="1">
        <f t="shared" si="83"/>
        <v>785.7</v>
      </c>
      <c r="W876" s="1">
        <f t="shared" si="88"/>
        <v>0.8060000000000006</v>
      </c>
    </row>
    <row r="877" spans="17:23" x14ac:dyDescent="0.2">
      <c r="Q877" s="1">
        <v>874</v>
      </c>
      <c r="R877" s="1">
        <f t="shared" si="84"/>
        <v>-1424500</v>
      </c>
      <c r="S877" s="1">
        <f t="shared" si="85"/>
        <v>-1424500</v>
      </c>
      <c r="T877" s="1">
        <f t="shared" si="86"/>
        <v>0</v>
      </c>
      <c r="U877" s="1">
        <f t="shared" si="87"/>
        <v>0</v>
      </c>
      <c r="V877" s="1">
        <f t="shared" si="83"/>
        <v>786.6</v>
      </c>
      <c r="W877" s="1">
        <f t="shared" si="88"/>
        <v>0.8060000000000006</v>
      </c>
    </row>
    <row r="878" spans="17:23" x14ac:dyDescent="0.2">
      <c r="Q878" s="1">
        <v>875</v>
      </c>
      <c r="R878" s="1">
        <f t="shared" si="84"/>
        <v>-1427500</v>
      </c>
      <c r="S878" s="1">
        <f t="shared" si="85"/>
        <v>-1427500</v>
      </c>
      <c r="T878" s="1">
        <f t="shared" si="86"/>
        <v>0</v>
      </c>
      <c r="U878" s="1">
        <f t="shared" si="87"/>
        <v>0</v>
      </c>
      <c r="V878" s="1">
        <f t="shared" si="83"/>
        <v>787.5</v>
      </c>
      <c r="W878" s="1">
        <f t="shared" si="88"/>
        <v>0.8060000000000006</v>
      </c>
    </row>
    <row r="879" spans="17:23" x14ac:dyDescent="0.2">
      <c r="Q879" s="1">
        <v>876</v>
      </c>
      <c r="R879" s="1">
        <f t="shared" si="84"/>
        <v>-1430500</v>
      </c>
      <c r="S879" s="1">
        <f t="shared" si="85"/>
        <v>-1430500</v>
      </c>
      <c r="T879" s="1">
        <f t="shared" si="86"/>
        <v>0</v>
      </c>
      <c r="U879" s="1">
        <f t="shared" si="87"/>
        <v>0</v>
      </c>
      <c r="V879" s="1">
        <f t="shared" si="83"/>
        <v>788.4</v>
      </c>
      <c r="W879" s="1">
        <f t="shared" si="88"/>
        <v>0.8060000000000006</v>
      </c>
    </row>
    <row r="880" spans="17:23" x14ac:dyDescent="0.2">
      <c r="Q880" s="1">
        <v>877</v>
      </c>
      <c r="R880" s="1">
        <f t="shared" si="84"/>
        <v>-1433500</v>
      </c>
      <c r="S880" s="1">
        <f t="shared" si="85"/>
        <v>-1433500</v>
      </c>
      <c r="T880" s="1">
        <f t="shared" si="86"/>
        <v>0</v>
      </c>
      <c r="U880" s="1">
        <f t="shared" si="87"/>
        <v>0</v>
      </c>
      <c r="V880" s="1">
        <f t="shared" si="83"/>
        <v>789.30000000000007</v>
      </c>
      <c r="W880" s="1">
        <f t="shared" si="88"/>
        <v>0.8060000000000006</v>
      </c>
    </row>
    <row r="881" spans="17:23" x14ac:dyDescent="0.2">
      <c r="Q881" s="1">
        <v>878</v>
      </c>
      <c r="R881" s="1">
        <f t="shared" si="84"/>
        <v>-1436500</v>
      </c>
      <c r="S881" s="1">
        <f t="shared" si="85"/>
        <v>-1436500</v>
      </c>
      <c r="T881" s="1">
        <f t="shared" si="86"/>
        <v>0</v>
      </c>
      <c r="U881" s="1">
        <f t="shared" si="87"/>
        <v>0</v>
      </c>
      <c r="V881" s="1">
        <f t="shared" si="83"/>
        <v>790.2</v>
      </c>
      <c r="W881" s="1">
        <f t="shared" si="88"/>
        <v>0.8060000000000006</v>
      </c>
    </row>
    <row r="882" spans="17:23" x14ac:dyDescent="0.2">
      <c r="Q882" s="1">
        <v>879</v>
      </c>
      <c r="R882" s="1">
        <f t="shared" si="84"/>
        <v>-1439500</v>
      </c>
      <c r="S882" s="1">
        <f t="shared" si="85"/>
        <v>-1439500</v>
      </c>
      <c r="T882" s="1">
        <f t="shared" si="86"/>
        <v>0</v>
      </c>
      <c r="U882" s="1">
        <f t="shared" si="87"/>
        <v>0</v>
      </c>
      <c r="V882" s="1">
        <f t="shared" si="83"/>
        <v>791.1</v>
      </c>
      <c r="W882" s="1">
        <f t="shared" si="88"/>
        <v>0.8060000000000006</v>
      </c>
    </row>
    <row r="883" spans="17:23" x14ac:dyDescent="0.2">
      <c r="Q883" s="1">
        <v>880</v>
      </c>
      <c r="R883" s="1">
        <f t="shared" si="84"/>
        <v>-1442500</v>
      </c>
      <c r="S883" s="1">
        <f t="shared" si="85"/>
        <v>-1442500</v>
      </c>
      <c r="T883" s="1">
        <f t="shared" si="86"/>
        <v>0</v>
      </c>
      <c r="U883" s="1">
        <f t="shared" si="87"/>
        <v>0</v>
      </c>
      <c r="V883" s="1">
        <f t="shared" si="83"/>
        <v>792</v>
      </c>
      <c r="W883" s="1">
        <f t="shared" si="88"/>
        <v>0.8060000000000006</v>
      </c>
    </row>
    <row r="884" spans="17:23" x14ac:dyDescent="0.2">
      <c r="Q884" s="1">
        <v>881</v>
      </c>
      <c r="R884" s="1">
        <f t="shared" si="84"/>
        <v>-1445500</v>
      </c>
      <c r="S884" s="1">
        <f t="shared" si="85"/>
        <v>-1445500</v>
      </c>
      <c r="T884" s="1">
        <f t="shared" si="86"/>
        <v>0</v>
      </c>
      <c r="U884" s="1">
        <f t="shared" si="87"/>
        <v>0</v>
      </c>
      <c r="V884" s="1">
        <f t="shared" si="83"/>
        <v>792.9</v>
      </c>
      <c r="W884" s="1">
        <f t="shared" si="88"/>
        <v>0.8060000000000006</v>
      </c>
    </row>
    <row r="885" spans="17:23" x14ac:dyDescent="0.2">
      <c r="Q885" s="1">
        <v>882</v>
      </c>
      <c r="R885" s="1">
        <f t="shared" si="84"/>
        <v>-1448500</v>
      </c>
      <c r="S885" s="1">
        <f t="shared" si="85"/>
        <v>-1448500</v>
      </c>
      <c r="T885" s="1">
        <f t="shared" si="86"/>
        <v>0</v>
      </c>
      <c r="U885" s="1">
        <f t="shared" si="87"/>
        <v>0</v>
      </c>
      <c r="V885" s="1">
        <f t="shared" si="83"/>
        <v>793.80000000000007</v>
      </c>
      <c r="W885" s="1">
        <f t="shared" si="88"/>
        <v>0.8060000000000006</v>
      </c>
    </row>
    <row r="886" spans="17:23" x14ac:dyDescent="0.2">
      <c r="Q886" s="1">
        <v>883</v>
      </c>
      <c r="R886" s="1">
        <f t="shared" si="84"/>
        <v>-1451500</v>
      </c>
      <c r="S886" s="1">
        <f t="shared" si="85"/>
        <v>-1451500</v>
      </c>
      <c r="T886" s="1">
        <f t="shared" si="86"/>
        <v>0</v>
      </c>
      <c r="U886" s="1">
        <f t="shared" si="87"/>
        <v>0</v>
      </c>
      <c r="V886" s="1">
        <f t="shared" si="83"/>
        <v>794.7</v>
      </c>
      <c r="W886" s="1">
        <f t="shared" si="88"/>
        <v>0.8060000000000006</v>
      </c>
    </row>
    <row r="887" spans="17:23" x14ac:dyDescent="0.2">
      <c r="Q887" s="1">
        <v>884</v>
      </c>
      <c r="R887" s="1">
        <f t="shared" si="84"/>
        <v>-1454500</v>
      </c>
      <c r="S887" s="1">
        <f t="shared" si="85"/>
        <v>-1454500</v>
      </c>
      <c r="T887" s="1">
        <f t="shared" si="86"/>
        <v>0</v>
      </c>
      <c r="U887" s="1">
        <f t="shared" si="87"/>
        <v>0</v>
      </c>
      <c r="V887" s="1">
        <f t="shared" si="83"/>
        <v>795.6</v>
      </c>
      <c r="W887" s="1">
        <f t="shared" si="88"/>
        <v>0.8060000000000006</v>
      </c>
    </row>
    <row r="888" spans="17:23" x14ac:dyDescent="0.2">
      <c r="Q888" s="1">
        <v>885</v>
      </c>
      <c r="R888" s="1">
        <f t="shared" si="84"/>
        <v>-1457500</v>
      </c>
      <c r="S888" s="1">
        <f t="shared" si="85"/>
        <v>-1457500</v>
      </c>
      <c r="T888" s="1">
        <f t="shared" si="86"/>
        <v>0</v>
      </c>
      <c r="U888" s="1">
        <f t="shared" si="87"/>
        <v>0</v>
      </c>
      <c r="V888" s="1">
        <f t="shared" si="83"/>
        <v>796.5</v>
      </c>
      <c r="W888" s="1">
        <f t="shared" si="88"/>
        <v>0.8060000000000006</v>
      </c>
    </row>
    <row r="889" spans="17:23" x14ac:dyDescent="0.2">
      <c r="Q889" s="1">
        <v>886</v>
      </c>
      <c r="R889" s="1">
        <f t="shared" si="84"/>
        <v>-1460500</v>
      </c>
      <c r="S889" s="1">
        <f t="shared" si="85"/>
        <v>-1460500</v>
      </c>
      <c r="T889" s="1">
        <f t="shared" si="86"/>
        <v>0</v>
      </c>
      <c r="U889" s="1">
        <f t="shared" si="87"/>
        <v>0</v>
      </c>
      <c r="V889" s="1">
        <f t="shared" si="83"/>
        <v>797.4</v>
      </c>
      <c r="W889" s="1">
        <f t="shared" si="88"/>
        <v>0.8060000000000006</v>
      </c>
    </row>
    <row r="890" spans="17:23" x14ac:dyDescent="0.2">
      <c r="Q890" s="1">
        <v>887</v>
      </c>
      <c r="R890" s="1">
        <f t="shared" si="84"/>
        <v>-1463500</v>
      </c>
      <c r="S890" s="1">
        <f t="shared" si="85"/>
        <v>-1463500</v>
      </c>
      <c r="T890" s="1">
        <f t="shared" si="86"/>
        <v>0</v>
      </c>
      <c r="U890" s="1">
        <f t="shared" si="87"/>
        <v>0</v>
      </c>
      <c r="V890" s="1">
        <f t="shared" si="83"/>
        <v>798.30000000000007</v>
      </c>
      <c r="W890" s="1">
        <f t="shared" si="88"/>
        <v>0.8060000000000006</v>
      </c>
    </row>
    <row r="891" spans="17:23" x14ac:dyDescent="0.2">
      <c r="Q891" s="1">
        <v>888</v>
      </c>
      <c r="R891" s="1">
        <f t="shared" si="84"/>
        <v>-1466500</v>
      </c>
      <c r="S891" s="1">
        <f t="shared" si="85"/>
        <v>-1466500</v>
      </c>
      <c r="T891" s="1">
        <f t="shared" si="86"/>
        <v>0</v>
      </c>
      <c r="U891" s="1">
        <f t="shared" si="87"/>
        <v>0</v>
      </c>
      <c r="V891" s="1">
        <f t="shared" si="83"/>
        <v>799.2</v>
      </c>
      <c r="W891" s="1">
        <f t="shared" si="88"/>
        <v>0.8060000000000006</v>
      </c>
    </row>
    <row r="892" spans="17:23" x14ac:dyDescent="0.2">
      <c r="Q892" s="1">
        <v>889</v>
      </c>
      <c r="R892" s="1">
        <f t="shared" si="84"/>
        <v>-1469500</v>
      </c>
      <c r="S892" s="1">
        <f t="shared" si="85"/>
        <v>-1469500</v>
      </c>
      <c r="T892" s="1">
        <f t="shared" si="86"/>
        <v>0</v>
      </c>
      <c r="U892" s="1">
        <f t="shared" si="87"/>
        <v>0</v>
      </c>
      <c r="V892" s="1">
        <f t="shared" si="83"/>
        <v>800.1</v>
      </c>
      <c r="W892" s="1">
        <f t="shared" si="88"/>
        <v>0.8060000000000006</v>
      </c>
    </row>
    <row r="893" spans="17:23" x14ac:dyDescent="0.2">
      <c r="Q893" s="1">
        <v>890</v>
      </c>
      <c r="R893" s="1">
        <f t="shared" si="84"/>
        <v>-1472500</v>
      </c>
      <c r="S893" s="1">
        <f t="shared" si="85"/>
        <v>-1472500</v>
      </c>
      <c r="T893" s="1">
        <f t="shared" si="86"/>
        <v>0</v>
      </c>
      <c r="U893" s="1">
        <f t="shared" si="87"/>
        <v>0</v>
      </c>
      <c r="V893" s="1">
        <f t="shared" si="83"/>
        <v>801</v>
      </c>
      <c r="W893" s="1">
        <f t="shared" si="88"/>
        <v>0.8060000000000006</v>
      </c>
    </row>
    <row r="894" spans="17:23" x14ac:dyDescent="0.2">
      <c r="Q894" s="1">
        <v>891</v>
      </c>
      <c r="R894" s="1">
        <f t="shared" si="84"/>
        <v>-1475500</v>
      </c>
      <c r="S894" s="1">
        <f t="shared" si="85"/>
        <v>-1475500</v>
      </c>
      <c r="T894" s="1">
        <f t="shared" si="86"/>
        <v>0</v>
      </c>
      <c r="U894" s="1">
        <f t="shared" si="87"/>
        <v>0</v>
      </c>
      <c r="V894" s="1">
        <f t="shared" si="83"/>
        <v>801.9</v>
      </c>
      <c r="W894" s="1">
        <f t="shared" si="88"/>
        <v>0.8060000000000006</v>
      </c>
    </row>
    <row r="895" spans="17:23" x14ac:dyDescent="0.2">
      <c r="Q895" s="1">
        <v>892</v>
      </c>
      <c r="R895" s="1">
        <f t="shared" si="84"/>
        <v>-1478500</v>
      </c>
      <c r="S895" s="1">
        <f t="shared" si="85"/>
        <v>-1478500</v>
      </c>
      <c r="T895" s="1">
        <f t="shared" si="86"/>
        <v>0</v>
      </c>
      <c r="U895" s="1">
        <f t="shared" si="87"/>
        <v>0</v>
      </c>
      <c r="V895" s="1">
        <f t="shared" si="83"/>
        <v>802.80000000000007</v>
      </c>
      <c r="W895" s="1">
        <f t="shared" si="88"/>
        <v>0.8060000000000006</v>
      </c>
    </row>
    <row r="896" spans="17:23" x14ac:dyDescent="0.2">
      <c r="Q896" s="1">
        <v>893</v>
      </c>
      <c r="R896" s="1">
        <f t="shared" si="84"/>
        <v>-1481500</v>
      </c>
      <c r="S896" s="1">
        <f t="shared" si="85"/>
        <v>-1481500</v>
      </c>
      <c r="T896" s="1">
        <f t="shared" si="86"/>
        <v>0</v>
      </c>
      <c r="U896" s="1">
        <f t="shared" si="87"/>
        <v>0</v>
      </c>
      <c r="V896" s="1">
        <f t="shared" si="83"/>
        <v>803.7</v>
      </c>
      <c r="W896" s="1">
        <f t="shared" si="88"/>
        <v>0.8060000000000006</v>
      </c>
    </row>
    <row r="897" spans="17:23" x14ac:dyDescent="0.2">
      <c r="Q897" s="1">
        <v>894</v>
      </c>
      <c r="R897" s="1">
        <f t="shared" si="84"/>
        <v>-1484500</v>
      </c>
      <c r="S897" s="1">
        <f t="shared" si="85"/>
        <v>-1484500</v>
      </c>
      <c r="T897" s="1">
        <f t="shared" si="86"/>
        <v>0</v>
      </c>
      <c r="U897" s="1">
        <f t="shared" si="87"/>
        <v>0</v>
      </c>
      <c r="V897" s="1">
        <f t="shared" si="83"/>
        <v>804.6</v>
      </c>
      <c r="W897" s="1">
        <f t="shared" si="88"/>
        <v>0.8060000000000006</v>
      </c>
    </row>
    <row r="898" spans="17:23" x14ac:dyDescent="0.2">
      <c r="Q898" s="1">
        <v>895</v>
      </c>
      <c r="R898" s="1">
        <f t="shared" si="84"/>
        <v>-1487500</v>
      </c>
      <c r="S898" s="1">
        <f t="shared" si="85"/>
        <v>-1487500</v>
      </c>
      <c r="T898" s="1">
        <f t="shared" si="86"/>
        <v>0</v>
      </c>
      <c r="U898" s="1">
        <f t="shared" si="87"/>
        <v>0</v>
      </c>
      <c r="V898" s="1">
        <f t="shared" si="83"/>
        <v>805.5</v>
      </c>
      <c r="W898" s="1">
        <f t="shared" si="88"/>
        <v>0.8060000000000006</v>
      </c>
    </row>
    <row r="899" spans="17:23" x14ac:dyDescent="0.2">
      <c r="Q899" s="1">
        <v>896</v>
      </c>
      <c r="R899" s="1">
        <f t="shared" si="84"/>
        <v>-1490500</v>
      </c>
      <c r="S899" s="1">
        <f t="shared" si="85"/>
        <v>-1490500</v>
      </c>
      <c r="T899" s="1">
        <f t="shared" si="86"/>
        <v>0</v>
      </c>
      <c r="U899" s="1">
        <f t="shared" si="87"/>
        <v>0</v>
      </c>
      <c r="V899" s="1">
        <f t="shared" ref="V899:V962" si="89">$K$12*Q899</f>
        <v>806.4</v>
      </c>
      <c r="W899" s="1">
        <f t="shared" si="88"/>
        <v>0.8060000000000006</v>
      </c>
    </row>
    <row r="900" spans="17:23" x14ac:dyDescent="0.2">
      <c r="Q900" s="1">
        <v>897</v>
      </c>
      <c r="R900" s="1">
        <f t="shared" ref="R900:R963" si="90">IF($K$18&lt;=Q900,R899-$K$8,IF($K$17&lt;Q900,$K$4,$K$3+$K$6*Q900))</f>
        <v>-1493500</v>
      </c>
      <c r="S900" s="1">
        <f t="shared" ref="S900:S963" si="91">IF(R900&gt;=$K$4,$K$4,R900)</f>
        <v>-1493500</v>
      </c>
      <c r="T900" s="1">
        <f t="shared" ref="T900:T963" si="92">IF(S900&lt;$K$3,0,S900)</f>
        <v>0</v>
      </c>
      <c r="U900" s="1">
        <f t="shared" ref="U900:U963" si="93">IFERROR(1/T900,0)</f>
        <v>0</v>
      </c>
      <c r="V900" s="1">
        <f t="shared" si="89"/>
        <v>807.30000000000007</v>
      </c>
      <c r="W900" s="1">
        <f t="shared" si="88"/>
        <v>0.8060000000000006</v>
      </c>
    </row>
    <row r="901" spans="17:23" x14ac:dyDescent="0.2">
      <c r="Q901" s="1">
        <v>898</v>
      </c>
      <c r="R901" s="1">
        <f t="shared" si="90"/>
        <v>-1496500</v>
      </c>
      <c r="S901" s="1">
        <f t="shared" si="91"/>
        <v>-1496500</v>
      </c>
      <c r="T901" s="1">
        <f t="shared" si="92"/>
        <v>0</v>
      </c>
      <c r="U901" s="1">
        <f t="shared" si="93"/>
        <v>0</v>
      </c>
      <c r="V901" s="1">
        <f t="shared" si="89"/>
        <v>808.2</v>
      </c>
      <c r="W901" s="1">
        <f t="shared" ref="W901:W964" si="94">W900+U901</f>
        <v>0.8060000000000006</v>
      </c>
    </row>
    <row r="902" spans="17:23" x14ac:dyDescent="0.2">
      <c r="Q902" s="1">
        <v>899</v>
      </c>
      <c r="R902" s="1">
        <f t="shared" si="90"/>
        <v>-1499500</v>
      </c>
      <c r="S902" s="1">
        <f t="shared" si="91"/>
        <v>-1499500</v>
      </c>
      <c r="T902" s="1">
        <f t="shared" si="92"/>
        <v>0</v>
      </c>
      <c r="U902" s="1">
        <f t="shared" si="93"/>
        <v>0</v>
      </c>
      <c r="V902" s="1">
        <f t="shared" si="89"/>
        <v>809.1</v>
      </c>
      <c r="W902" s="1">
        <f t="shared" si="94"/>
        <v>0.8060000000000006</v>
      </c>
    </row>
    <row r="903" spans="17:23" x14ac:dyDescent="0.2">
      <c r="Q903" s="1">
        <v>900</v>
      </c>
      <c r="R903" s="1">
        <f t="shared" si="90"/>
        <v>-1502500</v>
      </c>
      <c r="S903" s="1">
        <f t="shared" si="91"/>
        <v>-1502500</v>
      </c>
      <c r="T903" s="1">
        <f t="shared" si="92"/>
        <v>0</v>
      </c>
      <c r="U903" s="1">
        <f t="shared" si="93"/>
        <v>0</v>
      </c>
      <c r="V903" s="1">
        <f t="shared" si="89"/>
        <v>810</v>
      </c>
      <c r="W903" s="1">
        <f t="shared" si="94"/>
        <v>0.8060000000000006</v>
      </c>
    </row>
    <row r="904" spans="17:23" x14ac:dyDescent="0.2">
      <c r="Q904" s="1">
        <v>901</v>
      </c>
      <c r="R904" s="1">
        <f t="shared" si="90"/>
        <v>-1505500</v>
      </c>
      <c r="S904" s="1">
        <f t="shared" si="91"/>
        <v>-1505500</v>
      </c>
      <c r="T904" s="1">
        <f t="shared" si="92"/>
        <v>0</v>
      </c>
      <c r="U904" s="1">
        <f t="shared" si="93"/>
        <v>0</v>
      </c>
      <c r="V904" s="1">
        <f t="shared" si="89"/>
        <v>810.9</v>
      </c>
      <c r="W904" s="1">
        <f t="shared" si="94"/>
        <v>0.8060000000000006</v>
      </c>
    </row>
    <row r="905" spans="17:23" x14ac:dyDescent="0.2">
      <c r="Q905" s="1">
        <v>902</v>
      </c>
      <c r="R905" s="1">
        <f t="shared" si="90"/>
        <v>-1508500</v>
      </c>
      <c r="S905" s="1">
        <f t="shared" si="91"/>
        <v>-1508500</v>
      </c>
      <c r="T905" s="1">
        <f t="shared" si="92"/>
        <v>0</v>
      </c>
      <c r="U905" s="1">
        <f t="shared" si="93"/>
        <v>0</v>
      </c>
      <c r="V905" s="1">
        <f t="shared" si="89"/>
        <v>811.80000000000007</v>
      </c>
      <c r="W905" s="1">
        <f t="shared" si="94"/>
        <v>0.8060000000000006</v>
      </c>
    </row>
    <row r="906" spans="17:23" x14ac:dyDescent="0.2">
      <c r="Q906" s="1">
        <v>903</v>
      </c>
      <c r="R906" s="1">
        <f t="shared" si="90"/>
        <v>-1511500</v>
      </c>
      <c r="S906" s="1">
        <f t="shared" si="91"/>
        <v>-1511500</v>
      </c>
      <c r="T906" s="1">
        <f t="shared" si="92"/>
        <v>0</v>
      </c>
      <c r="U906" s="1">
        <f t="shared" si="93"/>
        <v>0</v>
      </c>
      <c r="V906" s="1">
        <f t="shared" si="89"/>
        <v>812.7</v>
      </c>
      <c r="W906" s="1">
        <f t="shared" si="94"/>
        <v>0.8060000000000006</v>
      </c>
    </row>
    <row r="907" spans="17:23" x14ac:dyDescent="0.2">
      <c r="Q907" s="1">
        <v>904</v>
      </c>
      <c r="R907" s="1">
        <f t="shared" si="90"/>
        <v>-1514500</v>
      </c>
      <c r="S907" s="1">
        <f t="shared" si="91"/>
        <v>-1514500</v>
      </c>
      <c r="T907" s="1">
        <f t="shared" si="92"/>
        <v>0</v>
      </c>
      <c r="U907" s="1">
        <f t="shared" si="93"/>
        <v>0</v>
      </c>
      <c r="V907" s="1">
        <f t="shared" si="89"/>
        <v>813.6</v>
      </c>
      <c r="W907" s="1">
        <f t="shared" si="94"/>
        <v>0.8060000000000006</v>
      </c>
    </row>
    <row r="908" spans="17:23" x14ac:dyDescent="0.2">
      <c r="Q908" s="1">
        <v>905</v>
      </c>
      <c r="R908" s="1">
        <f t="shared" si="90"/>
        <v>-1517500</v>
      </c>
      <c r="S908" s="1">
        <f t="shared" si="91"/>
        <v>-1517500</v>
      </c>
      <c r="T908" s="1">
        <f t="shared" si="92"/>
        <v>0</v>
      </c>
      <c r="U908" s="1">
        <f t="shared" si="93"/>
        <v>0</v>
      </c>
      <c r="V908" s="1">
        <f t="shared" si="89"/>
        <v>814.5</v>
      </c>
      <c r="W908" s="1">
        <f t="shared" si="94"/>
        <v>0.8060000000000006</v>
      </c>
    </row>
    <row r="909" spans="17:23" x14ac:dyDescent="0.2">
      <c r="Q909" s="1">
        <v>906</v>
      </c>
      <c r="R909" s="1">
        <f t="shared" si="90"/>
        <v>-1520500</v>
      </c>
      <c r="S909" s="1">
        <f t="shared" si="91"/>
        <v>-1520500</v>
      </c>
      <c r="T909" s="1">
        <f t="shared" si="92"/>
        <v>0</v>
      </c>
      <c r="U909" s="1">
        <f t="shared" si="93"/>
        <v>0</v>
      </c>
      <c r="V909" s="1">
        <f t="shared" si="89"/>
        <v>815.4</v>
      </c>
      <c r="W909" s="1">
        <f t="shared" si="94"/>
        <v>0.8060000000000006</v>
      </c>
    </row>
    <row r="910" spans="17:23" x14ac:dyDescent="0.2">
      <c r="Q910" s="1">
        <v>907</v>
      </c>
      <c r="R910" s="1">
        <f t="shared" si="90"/>
        <v>-1523500</v>
      </c>
      <c r="S910" s="1">
        <f t="shared" si="91"/>
        <v>-1523500</v>
      </c>
      <c r="T910" s="1">
        <f t="shared" si="92"/>
        <v>0</v>
      </c>
      <c r="U910" s="1">
        <f t="shared" si="93"/>
        <v>0</v>
      </c>
      <c r="V910" s="1">
        <f t="shared" si="89"/>
        <v>816.30000000000007</v>
      </c>
      <c r="W910" s="1">
        <f t="shared" si="94"/>
        <v>0.8060000000000006</v>
      </c>
    </row>
    <row r="911" spans="17:23" x14ac:dyDescent="0.2">
      <c r="Q911" s="1">
        <v>908</v>
      </c>
      <c r="R911" s="1">
        <f t="shared" si="90"/>
        <v>-1526500</v>
      </c>
      <c r="S911" s="1">
        <f t="shared" si="91"/>
        <v>-1526500</v>
      </c>
      <c r="T911" s="1">
        <f t="shared" si="92"/>
        <v>0</v>
      </c>
      <c r="U911" s="1">
        <f t="shared" si="93"/>
        <v>0</v>
      </c>
      <c r="V911" s="1">
        <f t="shared" si="89"/>
        <v>817.2</v>
      </c>
      <c r="W911" s="1">
        <f t="shared" si="94"/>
        <v>0.8060000000000006</v>
      </c>
    </row>
    <row r="912" spans="17:23" x14ac:dyDescent="0.2">
      <c r="Q912" s="1">
        <v>909</v>
      </c>
      <c r="R912" s="1">
        <f t="shared" si="90"/>
        <v>-1529500</v>
      </c>
      <c r="S912" s="1">
        <f t="shared" si="91"/>
        <v>-1529500</v>
      </c>
      <c r="T912" s="1">
        <f t="shared" si="92"/>
        <v>0</v>
      </c>
      <c r="U912" s="1">
        <f t="shared" si="93"/>
        <v>0</v>
      </c>
      <c r="V912" s="1">
        <f t="shared" si="89"/>
        <v>818.1</v>
      </c>
      <c r="W912" s="1">
        <f t="shared" si="94"/>
        <v>0.8060000000000006</v>
      </c>
    </row>
    <row r="913" spans="17:23" x14ac:dyDescent="0.2">
      <c r="Q913" s="1">
        <v>910</v>
      </c>
      <c r="R913" s="1">
        <f t="shared" si="90"/>
        <v>-1532500</v>
      </c>
      <c r="S913" s="1">
        <f t="shared" si="91"/>
        <v>-1532500</v>
      </c>
      <c r="T913" s="1">
        <f t="shared" si="92"/>
        <v>0</v>
      </c>
      <c r="U913" s="1">
        <f t="shared" si="93"/>
        <v>0</v>
      </c>
      <c r="V913" s="1">
        <f t="shared" si="89"/>
        <v>819</v>
      </c>
      <c r="W913" s="1">
        <f t="shared" si="94"/>
        <v>0.8060000000000006</v>
      </c>
    </row>
    <row r="914" spans="17:23" x14ac:dyDescent="0.2">
      <c r="Q914" s="1">
        <v>911</v>
      </c>
      <c r="R914" s="1">
        <f t="shared" si="90"/>
        <v>-1535500</v>
      </c>
      <c r="S914" s="1">
        <f t="shared" si="91"/>
        <v>-1535500</v>
      </c>
      <c r="T914" s="1">
        <f t="shared" si="92"/>
        <v>0</v>
      </c>
      <c r="U914" s="1">
        <f t="shared" si="93"/>
        <v>0</v>
      </c>
      <c r="V914" s="1">
        <f t="shared" si="89"/>
        <v>819.9</v>
      </c>
      <c r="W914" s="1">
        <f t="shared" si="94"/>
        <v>0.8060000000000006</v>
      </c>
    </row>
    <row r="915" spans="17:23" x14ac:dyDescent="0.2">
      <c r="Q915" s="1">
        <v>912</v>
      </c>
      <c r="R915" s="1">
        <f t="shared" si="90"/>
        <v>-1538500</v>
      </c>
      <c r="S915" s="1">
        <f t="shared" si="91"/>
        <v>-1538500</v>
      </c>
      <c r="T915" s="1">
        <f t="shared" si="92"/>
        <v>0</v>
      </c>
      <c r="U915" s="1">
        <f t="shared" si="93"/>
        <v>0</v>
      </c>
      <c r="V915" s="1">
        <f t="shared" si="89"/>
        <v>820.80000000000007</v>
      </c>
      <c r="W915" s="1">
        <f t="shared" si="94"/>
        <v>0.8060000000000006</v>
      </c>
    </row>
    <row r="916" spans="17:23" x14ac:dyDescent="0.2">
      <c r="Q916" s="1">
        <v>913</v>
      </c>
      <c r="R916" s="1">
        <f t="shared" si="90"/>
        <v>-1541500</v>
      </c>
      <c r="S916" s="1">
        <f t="shared" si="91"/>
        <v>-1541500</v>
      </c>
      <c r="T916" s="1">
        <f t="shared" si="92"/>
        <v>0</v>
      </c>
      <c r="U916" s="1">
        <f t="shared" si="93"/>
        <v>0</v>
      </c>
      <c r="V916" s="1">
        <f t="shared" si="89"/>
        <v>821.7</v>
      </c>
      <c r="W916" s="1">
        <f t="shared" si="94"/>
        <v>0.8060000000000006</v>
      </c>
    </row>
    <row r="917" spans="17:23" x14ac:dyDescent="0.2">
      <c r="Q917" s="1">
        <v>914</v>
      </c>
      <c r="R917" s="1">
        <f t="shared" si="90"/>
        <v>-1544500</v>
      </c>
      <c r="S917" s="1">
        <f t="shared" si="91"/>
        <v>-1544500</v>
      </c>
      <c r="T917" s="1">
        <f t="shared" si="92"/>
        <v>0</v>
      </c>
      <c r="U917" s="1">
        <f t="shared" si="93"/>
        <v>0</v>
      </c>
      <c r="V917" s="1">
        <f t="shared" si="89"/>
        <v>822.6</v>
      </c>
      <c r="W917" s="1">
        <f t="shared" si="94"/>
        <v>0.8060000000000006</v>
      </c>
    </row>
    <row r="918" spans="17:23" x14ac:dyDescent="0.2">
      <c r="Q918" s="1">
        <v>915</v>
      </c>
      <c r="R918" s="1">
        <f t="shared" si="90"/>
        <v>-1547500</v>
      </c>
      <c r="S918" s="1">
        <f t="shared" si="91"/>
        <v>-1547500</v>
      </c>
      <c r="T918" s="1">
        <f t="shared" si="92"/>
        <v>0</v>
      </c>
      <c r="U918" s="1">
        <f t="shared" si="93"/>
        <v>0</v>
      </c>
      <c r="V918" s="1">
        <f t="shared" si="89"/>
        <v>823.5</v>
      </c>
      <c r="W918" s="1">
        <f t="shared" si="94"/>
        <v>0.8060000000000006</v>
      </c>
    </row>
    <row r="919" spans="17:23" x14ac:dyDescent="0.2">
      <c r="Q919" s="1">
        <v>916</v>
      </c>
      <c r="R919" s="1">
        <f t="shared" si="90"/>
        <v>-1550500</v>
      </c>
      <c r="S919" s="1">
        <f t="shared" si="91"/>
        <v>-1550500</v>
      </c>
      <c r="T919" s="1">
        <f t="shared" si="92"/>
        <v>0</v>
      </c>
      <c r="U919" s="1">
        <f t="shared" si="93"/>
        <v>0</v>
      </c>
      <c r="V919" s="1">
        <f t="shared" si="89"/>
        <v>824.4</v>
      </c>
      <c r="W919" s="1">
        <f t="shared" si="94"/>
        <v>0.8060000000000006</v>
      </c>
    </row>
    <row r="920" spans="17:23" x14ac:dyDescent="0.2">
      <c r="Q920" s="1">
        <v>917</v>
      </c>
      <c r="R920" s="1">
        <f t="shared" si="90"/>
        <v>-1553500</v>
      </c>
      <c r="S920" s="1">
        <f t="shared" si="91"/>
        <v>-1553500</v>
      </c>
      <c r="T920" s="1">
        <f t="shared" si="92"/>
        <v>0</v>
      </c>
      <c r="U920" s="1">
        <f t="shared" si="93"/>
        <v>0</v>
      </c>
      <c r="V920" s="1">
        <f t="shared" si="89"/>
        <v>825.30000000000007</v>
      </c>
      <c r="W920" s="1">
        <f t="shared" si="94"/>
        <v>0.8060000000000006</v>
      </c>
    </row>
    <row r="921" spans="17:23" x14ac:dyDescent="0.2">
      <c r="Q921" s="1">
        <v>918</v>
      </c>
      <c r="R921" s="1">
        <f t="shared" si="90"/>
        <v>-1556500</v>
      </c>
      <c r="S921" s="1">
        <f t="shared" si="91"/>
        <v>-1556500</v>
      </c>
      <c r="T921" s="1">
        <f t="shared" si="92"/>
        <v>0</v>
      </c>
      <c r="U921" s="1">
        <f t="shared" si="93"/>
        <v>0</v>
      </c>
      <c r="V921" s="1">
        <f t="shared" si="89"/>
        <v>826.2</v>
      </c>
      <c r="W921" s="1">
        <f t="shared" si="94"/>
        <v>0.8060000000000006</v>
      </c>
    </row>
    <row r="922" spans="17:23" x14ac:dyDescent="0.2">
      <c r="Q922" s="1">
        <v>919</v>
      </c>
      <c r="R922" s="1">
        <f t="shared" si="90"/>
        <v>-1559500</v>
      </c>
      <c r="S922" s="1">
        <f t="shared" si="91"/>
        <v>-1559500</v>
      </c>
      <c r="T922" s="1">
        <f t="shared" si="92"/>
        <v>0</v>
      </c>
      <c r="U922" s="1">
        <f t="shared" si="93"/>
        <v>0</v>
      </c>
      <c r="V922" s="1">
        <f t="shared" si="89"/>
        <v>827.1</v>
      </c>
      <c r="W922" s="1">
        <f t="shared" si="94"/>
        <v>0.8060000000000006</v>
      </c>
    </row>
    <row r="923" spans="17:23" x14ac:dyDescent="0.2">
      <c r="Q923" s="1">
        <v>920</v>
      </c>
      <c r="R923" s="1">
        <f t="shared" si="90"/>
        <v>-1562500</v>
      </c>
      <c r="S923" s="1">
        <f t="shared" si="91"/>
        <v>-1562500</v>
      </c>
      <c r="T923" s="1">
        <f t="shared" si="92"/>
        <v>0</v>
      </c>
      <c r="U923" s="1">
        <f t="shared" si="93"/>
        <v>0</v>
      </c>
      <c r="V923" s="1">
        <f t="shared" si="89"/>
        <v>828</v>
      </c>
      <c r="W923" s="1">
        <f t="shared" si="94"/>
        <v>0.8060000000000006</v>
      </c>
    </row>
    <row r="924" spans="17:23" x14ac:dyDescent="0.2">
      <c r="Q924" s="1">
        <v>921</v>
      </c>
      <c r="R924" s="1">
        <f t="shared" si="90"/>
        <v>-1565500</v>
      </c>
      <c r="S924" s="1">
        <f t="shared" si="91"/>
        <v>-1565500</v>
      </c>
      <c r="T924" s="1">
        <f t="shared" si="92"/>
        <v>0</v>
      </c>
      <c r="U924" s="1">
        <f t="shared" si="93"/>
        <v>0</v>
      </c>
      <c r="V924" s="1">
        <f t="shared" si="89"/>
        <v>828.9</v>
      </c>
      <c r="W924" s="1">
        <f t="shared" si="94"/>
        <v>0.8060000000000006</v>
      </c>
    </row>
    <row r="925" spans="17:23" x14ac:dyDescent="0.2">
      <c r="Q925" s="1">
        <v>922</v>
      </c>
      <c r="R925" s="1">
        <f t="shared" si="90"/>
        <v>-1568500</v>
      </c>
      <c r="S925" s="1">
        <f t="shared" si="91"/>
        <v>-1568500</v>
      </c>
      <c r="T925" s="1">
        <f t="shared" si="92"/>
        <v>0</v>
      </c>
      <c r="U925" s="1">
        <f t="shared" si="93"/>
        <v>0</v>
      </c>
      <c r="V925" s="1">
        <f t="shared" si="89"/>
        <v>829.80000000000007</v>
      </c>
      <c r="W925" s="1">
        <f t="shared" si="94"/>
        <v>0.8060000000000006</v>
      </c>
    </row>
    <row r="926" spans="17:23" x14ac:dyDescent="0.2">
      <c r="Q926" s="1">
        <v>923</v>
      </c>
      <c r="R926" s="1">
        <f t="shared" si="90"/>
        <v>-1571500</v>
      </c>
      <c r="S926" s="1">
        <f t="shared" si="91"/>
        <v>-1571500</v>
      </c>
      <c r="T926" s="1">
        <f t="shared" si="92"/>
        <v>0</v>
      </c>
      <c r="U926" s="1">
        <f t="shared" si="93"/>
        <v>0</v>
      </c>
      <c r="V926" s="1">
        <f t="shared" si="89"/>
        <v>830.7</v>
      </c>
      <c r="W926" s="1">
        <f t="shared" si="94"/>
        <v>0.8060000000000006</v>
      </c>
    </row>
    <row r="927" spans="17:23" x14ac:dyDescent="0.2">
      <c r="Q927" s="1">
        <v>924</v>
      </c>
      <c r="R927" s="1">
        <f t="shared" si="90"/>
        <v>-1574500</v>
      </c>
      <c r="S927" s="1">
        <f t="shared" si="91"/>
        <v>-1574500</v>
      </c>
      <c r="T927" s="1">
        <f t="shared" si="92"/>
        <v>0</v>
      </c>
      <c r="U927" s="1">
        <f t="shared" si="93"/>
        <v>0</v>
      </c>
      <c r="V927" s="1">
        <f t="shared" si="89"/>
        <v>831.6</v>
      </c>
      <c r="W927" s="1">
        <f t="shared" si="94"/>
        <v>0.8060000000000006</v>
      </c>
    </row>
    <row r="928" spans="17:23" x14ac:dyDescent="0.2">
      <c r="Q928" s="1">
        <v>925</v>
      </c>
      <c r="R928" s="1">
        <f t="shared" si="90"/>
        <v>-1577500</v>
      </c>
      <c r="S928" s="1">
        <f t="shared" si="91"/>
        <v>-1577500</v>
      </c>
      <c r="T928" s="1">
        <f t="shared" si="92"/>
        <v>0</v>
      </c>
      <c r="U928" s="1">
        <f t="shared" si="93"/>
        <v>0</v>
      </c>
      <c r="V928" s="1">
        <f t="shared" si="89"/>
        <v>832.5</v>
      </c>
      <c r="W928" s="1">
        <f t="shared" si="94"/>
        <v>0.8060000000000006</v>
      </c>
    </row>
    <row r="929" spans="17:23" x14ac:dyDescent="0.2">
      <c r="Q929" s="1">
        <v>926</v>
      </c>
      <c r="R929" s="1">
        <f t="shared" si="90"/>
        <v>-1580500</v>
      </c>
      <c r="S929" s="1">
        <f t="shared" si="91"/>
        <v>-1580500</v>
      </c>
      <c r="T929" s="1">
        <f t="shared" si="92"/>
        <v>0</v>
      </c>
      <c r="U929" s="1">
        <f t="shared" si="93"/>
        <v>0</v>
      </c>
      <c r="V929" s="1">
        <f t="shared" si="89"/>
        <v>833.4</v>
      </c>
      <c r="W929" s="1">
        <f t="shared" si="94"/>
        <v>0.8060000000000006</v>
      </c>
    </row>
    <row r="930" spans="17:23" x14ac:dyDescent="0.2">
      <c r="Q930" s="1">
        <v>927</v>
      </c>
      <c r="R930" s="1">
        <f t="shared" si="90"/>
        <v>-1583500</v>
      </c>
      <c r="S930" s="1">
        <f t="shared" si="91"/>
        <v>-1583500</v>
      </c>
      <c r="T930" s="1">
        <f t="shared" si="92"/>
        <v>0</v>
      </c>
      <c r="U930" s="1">
        <f t="shared" si="93"/>
        <v>0</v>
      </c>
      <c r="V930" s="1">
        <f t="shared" si="89"/>
        <v>834.30000000000007</v>
      </c>
      <c r="W930" s="1">
        <f t="shared" si="94"/>
        <v>0.8060000000000006</v>
      </c>
    </row>
    <row r="931" spans="17:23" x14ac:dyDescent="0.2">
      <c r="Q931" s="1">
        <v>928</v>
      </c>
      <c r="R931" s="1">
        <f t="shared" si="90"/>
        <v>-1586500</v>
      </c>
      <c r="S931" s="1">
        <f t="shared" si="91"/>
        <v>-1586500</v>
      </c>
      <c r="T931" s="1">
        <f t="shared" si="92"/>
        <v>0</v>
      </c>
      <c r="U931" s="1">
        <f t="shared" si="93"/>
        <v>0</v>
      </c>
      <c r="V931" s="1">
        <f t="shared" si="89"/>
        <v>835.2</v>
      </c>
      <c r="W931" s="1">
        <f t="shared" si="94"/>
        <v>0.8060000000000006</v>
      </c>
    </row>
    <row r="932" spans="17:23" x14ac:dyDescent="0.2">
      <c r="Q932" s="1">
        <v>929</v>
      </c>
      <c r="R932" s="1">
        <f t="shared" si="90"/>
        <v>-1589500</v>
      </c>
      <c r="S932" s="1">
        <f t="shared" si="91"/>
        <v>-1589500</v>
      </c>
      <c r="T932" s="1">
        <f t="shared" si="92"/>
        <v>0</v>
      </c>
      <c r="U932" s="1">
        <f t="shared" si="93"/>
        <v>0</v>
      </c>
      <c r="V932" s="1">
        <f t="shared" si="89"/>
        <v>836.1</v>
      </c>
      <c r="W932" s="1">
        <f t="shared" si="94"/>
        <v>0.8060000000000006</v>
      </c>
    </row>
    <row r="933" spans="17:23" x14ac:dyDescent="0.2">
      <c r="Q933" s="1">
        <v>930</v>
      </c>
      <c r="R933" s="1">
        <f t="shared" si="90"/>
        <v>-1592500</v>
      </c>
      <c r="S933" s="1">
        <f t="shared" si="91"/>
        <v>-1592500</v>
      </c>
      <c r="T933" s="1">
        <f t="shared" si="92"/>
        <v>0</v>
      </c>
      <c r="U933" s="1">
        <f t="shared" si="93"/>
        <v>0</v>
      </c>
      <c r="V933" s="1">
        <f t="shared" si="89"/>
        <v>837</v>
      </c>
      <c r="W933" s="1">
        <f t="shared" si="94"/>
        <v>0.8060000000000006</v>
      </c>
    </row>
    <row r="934" spans="17:23" x14ac:dyDescent="0.2">
      <c r="Q934" s="1">
        <v>931</v>
      </c>
      <c r="R934" s="1">
        <f t="shared" si="90"/>
        <v>-1595500</v>
      </c>
      <c r="S934" s="1">
        <f t="shared" si="91"/>
        <v>-1595500</v>
      </c>
      <c r="T934" s="1">
        <f t="shared" si="92"/>
        <v>0</v>
      </c>
      <c r="U934" s="1">
        <f t="shared" si="93"/>
        <v>0</v>
      </c>
      <c r="V934" s="1">
        <f t="shared" si="89"/>
        <v>837.9</v>
      </c>
      <c r="W934" s="1">
        <f t="shared" si="94"/>
        <v>0.8060000000000006</v>
      </c>
    </row>
    <row r="935" spans="17:23" x14ac:dyDescent="0.2">
      <c r="Q935" s="1">
        <v>932</v>
      </c>
      <c r="R935" s="1">
        <f t="shared" si="90"/>
        <v>-1598500</v>
      </c>
      <c r="S935" s="1">
        <f t="shared" si="91"/>
        <v>-1598500</v>
      </c>
      <c r="T935" s="1">
        <f t="shared" si="92"/>
        <v>0</v>
      </c>
      <c r="U935" s="1">
        <f t="shared" si="93"/>
        <v>0</v>
      </c>
      <c r="V935" s="1">
        <f t="shared" si="89"/>
        <v>838.80000000000007</v>
      </c>
      <c r="W935" s="1">
        <f t="shared" si="94"/>
        <v>0.8060000000000006</v>
      </c>
    </row>
    <row r="936" spans="17:23" x14ac:dyDescent="0.2">
      <c r="Q936" s="1">
        <v>933</v>
      </c>
      <c r="R936" s="1">
        <f t="shared" si="90"/>
        <v>-1601500</v>
      </c>
      <c r="S936" s="1">
        <f t="shared" si="91"/>
        <v>-1601500</v>
      </c>
      <c r="T936" s="1">
        <f t="shared" si="92"/>
        <v>0</v>
      </c>
      <c r="U936" s="1">
        <f t="shared" si="93"/>
        <v>0</v>
      </c>
      <c r="V936" s="1">
        <f t="shared" si="89"/>
        <v>839.7</v>
      </c>
      <c r="W936" s="1">
        <f t="shared" si="94"/>
        <v>0.8060000000000006</v>
      </c>
    </row>
    <row r="937" spans="17:23" x14ac:dyDescent="0.2">
      <c r="Q937" s="1">
        <v>934</v>
      </c>
      <c r="R937" s="1">
        <f t="shared" si="90"/>
        <v>-1604500</v>
      </c>
      <c r="S937" s="1">
        <f t="shared" si="91"/>
        <v>-1604500</v>
      </c>
      <c r="T937" s="1">
        <f t="shared" si="92"/>
        <v>0</v>
      </c>
      <c r="U937" s="1">
        <f t="shared" si="93"/>
        <v>0</v>
      </c>
      <c r="V937" s="1">
        <f t="shared" si="89"/>
        <v>840.6</v>
      </c>
      <c r="W937" s="1">
        <f t="shared" si="94"/>
        <v>0.8060000000000006</v>
      </c>
    </row>
    <row r="938" spans="17:23" x14ac:dyDescent="0.2">
      <c r="Q938" s="1">
        <v>935</v>
      </c>
      <c r="R938" s="1">
        <f t="shared" si="90"/>
        <v>-1607500</v>
      </c>
      <c r="S938" s="1">
        <f t="shared" si="91"/>
        <v>-1607500</v>
      </c>
      <c r="T938" s="1">
        <f t="shared" si="92"/>
        <v>0</v>
      </c>
      <c r="U938" s="1">
        <f t="shared" si="93"/>
        <v>0</v>
      </c>
      <c r="V938" s="1">
        <f t="shared" si="89"/>
        <v>841.5</v>
      </c>
      <c r="W938" s="1">
        <f t="shared" si="94"/>
        <v>0.8060000000000006</v>
      </c>
    </row>
    <row r="939" spans="17:23" x14ac:dyDescent="0.2">
      <c r="Q939" s="1">
        <v>936</v>
      </c>
      <c r="R939" s="1">
        <f t="shared" si="90"/>
        <v>-1610500</v>
      </c>
      <c r="S939" s="1">
        <f t="shared" si="91"/>
        <v>-1610500</v>
      </c>
      <c r="T939" s="1">
        <f t="shared" si="92"/>
        <v>0</v>
      </c>
      <c r="U939" s="1">
        <f t="shared" si="93"/>
        <v>0</v>
      </c>
      <c r="V939" s="1">
        <f t="shared" si="89"/>
        <v>842.4</v>
      </c>
      <c r="W939" s="1">
        <f t="shared" si="94"/>
        <v>0.8060000000000006</v>
      </c>
    </row>
    <row r="940" spans="17:23" x14ac:dyDescent="0.2">
      <c r="Q940" s="1">
        <v>937</v>
      </c>
      <c r="R940" s="1">
        <f t="shared" si="90"/>
        <v>-1613500</v>
      </c>
      <c r="S940" s="1">
        <f t="shared" si="91"/>
        <v>-1613500</v>
      </c>
      <c r="T940" s="1">
        <f t="shared" si="92"/>
        <v>0</v>
      </c>
      <c r="U940" s="1">
        <f t="shared" si="93"/>
        <v>0</v>
      </c>
      <c r="V940" s="1">
        <f t="shared" si="89"/>
        <v>843.30000000000007</v>
      </c>
      <c r="W940" s="1">
        <f t="shared" si="94"/>
        <v>0.8060000000000006</v>
      </c>
    </row>
    <row r="941" spans="17:23" x14ac:dyDescent="0.2">
      <c r="Q941" s="1">
        <v>938</v>
      </c>
      <c r="R941" s="1">
        <f t="shared" si="90"/>
        <v>-1616500</v>
      </c>
      <c r="S941" s="1">
        <f t="shared" si="91"/>
        <v>-1616500</v>
      </c>
      <c r="T941" s="1">
        <f t="shared" si="92"/>
        <v>0</v>
      </c>
      <c r="U941" s="1">
        <f t="shared" si="93"/>
        <v>0</v>
      </c>
      <c r="V941" s="1">
        <f t="shared" si="89"/>
        <v>844.2</v>
      </c>
      <c r="W941" s="1">
        <f t="shared" si="94"/>
        <v>0.8060000000000006</v>
      </c>
    </row>
    <row r="942" spans="17:23" x14ac:dyDescent="0.2">
      <c r="Q942" s="1">
        <v>939</v>
      </c>
      <c r="R942" s="1">
        <f t="shared" si="90"/>
        <v>-1619500</v>
      </c>
      <c r="S942" s="1">
        <f t="shared" si="91"/>
        <v>-1619500</v>
      </c>
      <c r="T942" s="1">
        <f t="shared" si="92"/>
        <v>0</v>
      </c>
      <c r="U942" s="1">
        <f t="shared" si="93"/>
        <v>0</v>
      </c>
      <c r="V942" s="1">
        <f t="shared" si="89"/>
        <v>845.1</v>
      </c>
      <c r="W942" s="1">
        <f t="shared" si="94"/>
        <v>0.8060000000000006</v>
      </c>
    </row>
    <row r="943" spans="17:23" x14ac:dyDescent="0.2">
      <c r="Q943" s="1">
        <v>940</v>
      </c>
      <c r="R943" s="1">
        <f t="shared" si="90"/>
        <v>-1622500</v>
      </c>
      <c r="S943" s="1">
        <f t="shared" si="91"/>
        <v>-1622500</v>
      </c>
      <c r="T943" s="1">
        <f t="shared" si="92"/>
        <v>0</v>
      </c>
      <c r="U943" s="1">
        <f t="shared" si="93"/>
        <v>0</v>
      </c>
      <c r="V943" s="1">
        <f t="shared" si="89"/>
        <v>846</v>
      </c>
      <c r="W943" s="1">
        <f t="shared" si="94"/>
        <v>0.8060000000000006</v>
      </c>
    </row>
    <row r="944" spans="17:23" x14ac:dyDescent="0.2">
      <c r="Q944" s="1">
        <v>941</v>
      </c>
      <c r="R944" s="1">
        <f t="shared" si="90"/>
        <v>-1625500</v>
      </c>
      <c r="S944" s="1">
        <f t="shared" si="91"/>
        <v>-1625500</v>
      </c>
      <c r="T944" s="1">
        <f t="shared" si="92"/>
        <v>0</v>
      </c>
      <c r="U944" s="1">
        <f t="shared" si="93"/>
        <v>0</v>
      </c>
      <c r="V944" s="1">
        <f t="shared" si="89"/>
        <v>846.9</v>
      </c>
      <c r="W944" s="1">
        <f t="shared" si="94"/>
        <v>0.8060000000000006</v>
      </c>
    </row>
    <row r="945" spans="17:23" x14ac:dyDescent="0.2">
      <c r="Q945" s="1">
        <v>942</v>
      </c>
      <c r="R945" s="1">
        <f t="shared" si="90"/>
        <v>-1628500</v>
      </c>
      <c r="S945" s="1">
        <f t="shared" si="91"/>
        <v>-1628500</v>
      </c>
      <c r="T945" s="1">
        <f t="shared" si="92"/>
        <v>0</v>
      </c>
      <c r="U945" s="1">
        <f t="shared" si="93"/>
        <v>0</v>
      </c>
      <c r="V945" s="1">
        <f t="shared" si="89"/>
        <v>847.80000000000007</v>
      </c>
      <c r="W945" s="1">
        <f t="shared" si="94"/>
        <v>0.8060000000000006</v>
      </c>
    </row>
    <row r="946" spans="17:23" x14ac:dyDescent="0.2">
      <c r="Q946" s="1">
        <v>943</v>
      </c>
      <c r="R946" s="1">
        <f t="shared" si="90"/>
        <v>-1631500</v>
      </c>
      <c r="S946" s="1">
        <f t="shared" si="91"/>
        <v>-1631500</v>
      </c>
      <c r="T946" s="1">
        <f t="shared" si="92"/>
        <v>0</v>
      </c>
      <c r="U946" s="1">
        <f t="shared" si="93"/>
        <v>0</v>
      </c>
      <c r="V946" s="1">
        <f t="shared" si="89"/>
        <v>848.7</v>
      </c>
      <c r="W946" s="1">
        <f t="shared" si="94"/>
        <v>0.8060000000000006</v>
      </c>
    </row>
    <row r="947" spans="17:23" x14ac:dyDescent="0.2">
      <c r="Q947" s="1">
        <v>944</v>
      </c>
      <c r="R947" s="1">
        <f t="shared" si="90"/>
        <v>-1634500</v>
      </c>
      <c r="S947" s="1">
        <f t="shared" si="91"/>
        <v>-1634500</v>
      </c>
      <c r="T947" s="1">
        <f t="shared" si="92"/>
        <v>0</v>
      </c>
      <c r="U947" s="1">
        <f t="shared" si="93"/>
        <v>0</v>
      </c>
      <c r="V947" s="1">
        <f t="shared" si="89"/>
        <v>849.6</v>
      </c>
      <c r="W947" s="1">
        <f t="shared" si="94"/>
        <v>0.8060000000000006</v>
      </c>
    </row>
    <row r="948" spans="17:23" x14ac:dyDescent="0.2">
      <c r="Q948" s="1">
        <v>945</v>
      </c>
      <c r="R948" s="1">
        <f t="shared" si="90"/>
        <v>-1637500</v>
      </c>
      <c r="S948" s="1">
        <f t="shared" si="91"/>
        <v>-1637500</v>
      </c>
      <c r="T948" s="1">
        <f t="shared" si="92"/>
        <v>0</v>
      </c>
      <c r="U948" s="1">
        <f t="shared" si="93"/>
        <v>0</v>
      </c>
      <c r="V948" s="1">
        <f t="shared" si="89"/>
        <v>850.5</v>
      </c>
      <c r="W948" s="1">
        <f t="shared" si="94"/>
        <v>0.8060000000000006</v>
      </c>
    </row>
    <row r="949" spans="17:23" x14ac:dyDescent="0.2">
      <c r="Q949" s="1">
        <v>946</v>
      </c>
      <c r="R949" s="1">
        <f t="shared" si="90"/>
        <v>-1640500</v>
      </c>
      <c r="S949" s="1">
        <f t="shared" si="91"/>
        <v>-1640500</v>
      </c>
      <c r="T949" s="1">
        <f t="shared" si="92"/>
        <v>0</v>
      </c>
      <c r="U949" s="1">
        <f t="shared" si="93"/>
        <v>0</v>
      </c>
      <c r="V949" s="1">
        <f t="shared" si="89"/>
        <v>851.4</v>
      </c>
      <c r="W949" s="1">
        <f t="shared" si="94"/>
        <v>0.8060000000000006</v>
      </c>
    </row>
    <row r="950" spans="17:23" x14ac:dyDescent="0.2">
      <c r="Q950" s="1">
        <v>947</v>
      </c>
      <c r="R950" s="1">
        <f t="shared" si="90"/>
        <v>-1643500</v>
      </c>
      <c r="S950" s="1">
        <f t="shared" si="91"/>
        <v>-1643500</v>
      </c>
      <c r="T950" s="1">
        <f t="shared" si="92"/>
        <v>0</v>
      </c>
      <c r="U950" s="1">
        <f t="shared" si="93"/>
        <v>0</v>
      </c>
      <c r="V950" s="1">
        <f t="shared" si="89"/>
        <v>852.30000000000007</v>
      </c>
      <c r="W950" s="1">
        <f t="shared" si="94"/>
        <v>0.8060000000000006</v>
      </c>
    </row>
    <row r="951" spans="17:23" x14ac:dyDescent="0.2">
      <c r="Q951" s="1">
        <v>948</v>
      </c>
      <c r="R951" s="1">
        <f t="shared" si="90"/>
        <v>-1646500</v>
      </c>
      <c r="S951" s="1">
        <f t="shared" si="91"/>
        <v>-1646500</v>
      </c>
      <c r="T951" s="1">
        <f t="shared" si="92"/>
        <v>0</v>
      </c>
      <c r="U951" s="1">
        <f t="shared" si="93"/>
        <v>0</v>
      </c>
      <c r="V951" s="1">
        <f t="shared" si="89"/>
        <v>853.2</v>
      </c>
      <c r="W951" s="1">
        <f t="shared" si="94"/>
        <v>0.8060000000000006</v>
      </c>
    </row>
    <row r="952" spans="17:23" x14ac:dyDescent="0.2">
      <c r="Q952" s="1">
        <v>949</v>
      </c>
      <c r="R952" s="1">
        <f t="shared" si="90"/>
        <v>-1649500</v>
      </c>
      <c r="S952" s="1">
        <f t="shared" si="91"/>
        <v>-1649500</v>
      </c>
      <c r="T952" s="1">
        <f t="shared" si="92"/>
        <v>0</v>
      </c>
      <c r="U952" s="1">
        <f t="shared" si="93"/>
        <v>0</v>
      </c>
      <c r="V952" s="1">
        <f t="shared" si="89"/>
        <v>854.1</v>
      </c>
      <c r="W952" s="1">
        <f t="shared" si="94"/>
        <v>0.8060000000000006</v>
      </c>
    </row>
    <row r="953" spans="17:23" x14ac:dyDescent="0.2">
      <c r="Q953" s="1">
        <v>950</v>
      </c>
      <c r="R953" s="1">
        <f t="shared" si="90"/>
        <v>-1652500</v>
      </c>
      <c r="S953" s="1">
        <f t="shared" si="91"/>
        <v>-1652500</v>
      </c>
      <c r="T953" s="1">
        <f t="shared" si="92"/>
        <v>0</v>
      </c>
      <c r="U953" s="1">
        <f t="shared" si="93"/>
        <v>0</v>
      </c>
      <c r="V953" s="1">
        <f t="shared" si="89"/>
        <v>855</v>
      </c>
      <c r="W953" s="1">
        <f t="shared" si="94"/>
        <v>0.8060000000000006</v>
      </c>
    </row>
    <row r="954" spans="17:23" x14ac:dyDescent="0.2">
      <c r="Q954" s="1">
        <v>951</v>
      </c>
      <c r="R954" s="1">
        <f t="shared" si="90"/>
        <v>-1655500</v>
      </c>
      <c r="S954" s="1">
        <f t="shared" si="91"/>
        <v>-1655500</v>
      </c>
      <c r="T954" s="1">
        <f t="shared" si="92"/>
        <v>0</v>
      </c>
      <c r="U954" s="1">
        <f t="shared" si="93"/>
        <v>0</v>
      </c>
      <c r="V954" s="1">
        <f t="shared" si="89"/>
        <v>855.9</v>
      </c>
      <c r="W954" s="1">
        <f t="shared" si="94"/>
        <v>0.8060000000000006</v>
      </c>
    </row>
    <row r="955" spans="17:23" x14ac:dyDescent="0.2">
      <c r="Q955" s="1">
        <v>952</v>
      </c>
      <c r="R955" s="1">
        <f t="shared" si="90"/>
        <v>-1658500</v>
      </c>
      <c r="S955" s="1">
        <f t="shared" si="91"/>
        <v>-1658500</v>
      </c>
      <c r="T955" s="1">
        <f t="shared" si="92"/>
        <v>0</v>
      </c>
      <c r="U955" s="1">
        <f t="shared" si="93"/>
        <v>0</v>
      </c>
      <c r="V955" s="1">
        <f t="shared" si="89"/>
        <v>856.80000000000007</v>
      </c>
      <c r="W955" s="1">
        <f t="shared" si="94"/>
        <v>0.8060000000000006</v>
      </c>
    </row>
    <row r="956" spans="17:23" x14ac:dyDescent="0.2">
      <c r="Q956" s="1">
        <v>953</v>
      </c>
      <c r="R956" s="1">
        <f t="shared" si="90"/>
        <v>-1661500</v>
      </c>
      <c r="S956" s="1">
        <f t="shared" si="91"/>
        <v>-1661500</v>
      </c>
      <c r="T956" s="1">
        <f t="shared" si="92"/>
        <v>0</v>
      </c>
      <c r="U956" s="1">
        <f t="shared" si="93"/>
        <v>0</v>
      </c>
      <c r="V956" s="1">
        <f t="shared" si="89"/>
        <v>857.7</v>
      </c>
      <c r="W956" s="1">
        <f t="shared" si="94"/>
        <v>0.8060000000000006</v>
      </c>
    </row>
    <row r="957" spans="17:23" x14ac:dyDescent="0.2">
      <c r="Q957" s="1">
        <v>954</v>
      </c>
      <c r="R957" s="1">
        <f t="shared" si="90"/>
        <v>-1664500</v>
      </c>
      <c r="S957" s="1">
        <f t="shared" si="91"/>
        <v>-1664500</v>
      </c>
      <c r="T957" s="1">
        <f t="shared" si="92"/>
        <v>0</v>
      </c>
      <c r="U957" s="1">
        <f t="shared" si="93"/>
        <v>0</v>
      </c>
      <c r="V957" s="1">
        <f t="shared" si="89"/>
        <v>858.6</v>
      </c>
      <c r="W957" s="1">
        <f t="shared" si="94"/>
        <v>0.8060000000000006</v>
      </c>
    </row>
    <row r="958" spans="17:23" x14ac:dyDescent="0.2">
      <c r="Q958" s="1">
        <v>955</v>
      </c>
      <c r="R958" s="1">
        <f t="shared" si="90"/>
        <v>-1667500</v>
      </c>
      <c r="S958" s="1">
        <f t="shared" si="91"/>
        <v>-1667500</v>
      </c>
      <c r="T958" s="1">
        <f t="shared" si="92"/>
        <v>0</v>
      </c>
      <c r="U958" s="1">
        <f t="shared" si="93"/>
        <v>0</v>
      </c>
      <c r="V958" s="1">
        <f t="shared" si="89"/>
        <v>859.5</v>
      </c>
      <c r="W958" s="1">
        <f t="shared" si="94"/>
        <v>0.8060000000000006</v>
      </c>
    </row>
    <row r="959" spans="17:23" x14ac:dyDescent="0.2">
      <c r="Q959" s="1">
        <v>956</v>
      </c>
      <c r="R959" s="1">
        <f t="shared" si="90"/>
        <v>-1670500</v>
      </c>
      <c r="S959" s="1">
        <f t="shared" si="91"/>
        <v>-1670500</v>
      </c>
      <c r="T959" s="1">
        <f t="shared" si="92"/>
        <v>0</v>
      </c>
      <c r="U959" s="1">
        <f t="shared" si="93"/>
        <v>0</v>
      </c>
      <c r="V959" s="1">
        <f t="shared" si="89"/>
        <v>860.4</v>
      </c>
      <c r="W959" s="1">
        <f t="shared" si="94"/>
        <v>0.8060000000000006</v>
      </c>
    </row>
    <row r="960" spans="17:23" x14ac:dyDescent="0.2">
      <c r="Q960" s="1">
        <v>957</v>
      </c>
      <c r="R960" s="1">
        <f t="shared" si="90"/>
        <v>-1673500</v>
      </c>
      <c r="S960" s="1">
        <f t="shared" si="91"/>
        <v>-1673500</v>
      </c>
      <c r="T960" s="1">
        <f t="shared" si="92"/>
        <v>0</v>
      </c>
      <c r="U960" s="1">
        <f t="shared" si="93"/>
        <v>0</v>
      </c>
      <c r="V960" s="1">
        <f t="shared" si="89"/>
        <v>861.30000000000007</v>
      </c>
      <c r="W960" s="1">
        <f t="shared" si="94"/>
        <v>0.8060000000000006</v>
      </c>
    </row>
    <row r="961" spans="17:23" x14ac:dyDescent="0.2">
      <c r="Q961" s="1">
        <v>958</v>
      </c>
      <c r="R961" s="1">
        <f t="shared" si="90"/>
        <v>-1676500</v>
      </c>
      <c r="S961" s="1">
        <f t="shared" si="91"/>
        <v>-1676500</v>
      </c>
      <c r="T961" s="1">
        <f t="shared" si="92"/>
        <v>0</v>
      </c>
      <c r="U961" s="1">
        <f t="shared" si="93"/>
        <v>0</v>
      </c>
      <c r="V961" s="1">
        <f t="shared" si="89"/>
        <v>862.2</v>
      </c>
      <c r="W961" s="1">
        <f t="shared" si="94"/>
        <v>0.8060000000000006</v>
      </c>
    </row>
    <row r="962" spans="17:23" x14ac:dyDescent="0.2">
      <c r="Q962" s="1">
        <v>959</v>
      </c>
      <c r="R962" s="1">
        <f t="shared" si="90"/>
        <v>-1679500</v>
      </c>
      <c r="S962" s="1">
        <f t="shared" si="91"/>
        <v>-1679500</v>
      </c>
      <c r="T962" s="1">
        <f t="shared" si="92"/>
        <v>0</v>
      </c>
      <c r="U962" s="1">
        <f t="shared" si="93"/>
        <v>0</v>
      </c>
      <c r="V962" s="1">
        <f t="shared" si="89"/>
        <v>863.1</v>
      </c>
      <c r="W962" s="1">
        <f t="shared" si="94"/>
        <v>0.8060000000000006</v>
      </c>
    </row>
    <row r="963" spans="17:23" x14ac:dyDescent="0.2">
      <c r="Q963" s="1">
        <v>960</v>
      </c>
      <c r="R963" s="1">
        <f t="shared" si="90"/>
        <v>-1682500</v>
      </c>
      <c r="S963" s="1">
        <f t="shared" si="91"/>
        <v>-1682500</v>
      </c>
      <c r="T963" s="1">
        <f t="shared" si="92"/>
        <v>0</v>
      </c>
      <c r="U963" s="1">
        <f t="shared" si="93"/>
        <v>0</v>
      </c>
      <c r="V963" s="1">
        <f t="shared" ref="V963:V1003" si="95">$K$12*Q963</f>
        <v>864</v>
      </c>
      <c r="W963" s="1">
        <f t="shared" si="94"/>
        <v>0.8060000000000006</v>
      </c>
    </row>
    <row r="964" spans="17:23" x14ac:dyDescent="0.2">
      <c r="Q964" s="1">
        <v>961</v>
      </c>
      <c r="R964" s="1">
        <f t="shared" ref="R964:R1003" si="96">IF($K$18&lt;=Q964,R963-$K$8,IF($K$17&lt;Q964,$K$4,$K$3+$K$6*Q964))</f>
        <v>-1685500</v>
      </c>
      <c r="S964" s="1">
        <f t="shared" ref="S964:S1003" si="97">IF(R964&gt;=$K$4,$K$4,R964)</f>
        <v>-1685500</v>
      </c>
      <c r="T964" s="1">
        <f t="shared" ref="T964:T1003" si="98">IF(S964&lt;$K$3,0,S964)</f>
        <v>0</v>
      </c>
      <c r="U964" s="1">
        <f t="shared" ref="U964:U1003" si="99">IFERROR(1/T964,0)</f>
        <v>0</v>
      </c>
      <c r="V964" s="1">
        <f t="shared" si="95"/>
        <v>864.9</v>
      </c>
      <c r="W964" s="1">
        <f t="shared" si="94"/>
        <v>0.8060000000000006</v>
      </c>
    </row>
    <row r="965" spans="17:23" x14ac:dyDescent="0.2">
      <c r="Q965" s="1">
        <v>962</v>
      </c>
      <c r="R965" s="1">
        <f t="shared" si="96"/>
        <v>-1688500</v>
      </c>
      <c r="S965" s="1">
        <f t="shared" si="97"/>
        <v>-1688500</v>
      </c>
      <c r="T965" s="1">
        <f t="shared" si="98"/>
        <v>0</v>
      </c>
      <c r="U965" s="1">
        <f t="shared" si="99"/>
        <v>0</v>
      </c>
      <c r="V965" s="1">
        <f t="shared" si="95"/>
        <v>865.80000000000007</v>
      </c>
      <c r="W965" s="1">
        <f t="shared" ref="W965:W1003" si="100">W964+U965</f>
        <v>0.8060000000000006</v>
      </c>
    </row>
    <row r="966" spans="17:23" x14ac:dyDescent="0.2">
      <c r="Q966" s="1">
        <v>963</v>
      </c>
      <c r="R966" s="1">
        <f t="shared" si="96"/>
        <v>-1691500</v>
      </c>
      <c r="S966" s="1">
        <f t="shared" si="97"/>
        <v>-1691500</v>
      </c>
      <c r="T966" s="1">
        <f t="shared" si="98"/>
        <v>0</v>
      </c>
      <c r="U966" s="1">
        <f t="shared" si="99"/>
        <v>0</v>
      </c>
      <c r="V966" s="1">
        <f t="shared" si="95"/>
        <v>866.7</v>
      </c>
      <c r="W966" s="1">
        <f t="shared" si="100"/>
        <v>0.8060000000000006</v>
      </c>
    </row>
    <row r="967" spans="17:23" x14ac:dyDescent="0.2">
      <c r="Q967" s="1">
        <v>964</v>
      </c>
      <c r="R967" s="1">
        <f t="shared" si="96"/>
        <v>-1694500</v>
      </c>
      <c r="S967" s="1">
        <f t="shared" si="97"/>
        <v>-1694500</v>
      </c>
      <c r="T967" s="1">
        <f t="shared" si="98"/>
        <v>0</v>
      </c>
      <c r="U967" s="1">
        <f t="shared" si="99"/>
        <v>0</v>
      </c>
      <c r="V967" s="1">
        <f t="shared" si="95"/>
        <v>867.6</v>
      </c>
      <c r="W967" s="1">
        <f t="shared" si="100"/>
        <v>0.8060000000000006</v>
      </c>
    </row>
    <row r="968" spans="17:23" x14ac:dyDescent="0.2">
      <c r="Q968" s="1">
        <v>965</v>
      </c>
      <c r="R968" s="1">
        <f t="shared" si="96"/>
        <v>-1697500</v>
      </c>
      <c r="S968" s="1">
        <f t="shared" si="97"/>
        <v>-1697500</v>
      </c>
      <c r="T968" s="1">
        <f t="shared" si="98"/>
        <v>0</v>
      </c>
      <c r="U968" s="1">
        <f t="shared" si="99"/>
        <v>0</v>
      </c>
      <c r="V968" s="1">
        <f t="shared" si="95"/>
        <v>868.5</v>
      </c>
      <c r="W968" s="1">
        <f t="shared" si="100"/>
        <v>0.8060000000000006</v>
      </c>
    </row>
    <row r="969" spans="17:23" x14ac:dyDescent="0.2">
      <c r="Q969" s="1">
        <v>966</v>
      </c>
      <c r="R969" s="1">
        <f t="shared" si="96"/>
        <v>-1700500</v>
      </c>
      <c r="S969" s="1">
        <f t="shared" si="97"/>
        <v>-1700500</v>
      </c>
      <c r="T969" s="1">
        <f t="shared" si="98"/>
        <v>0</v>
      </c>
      <c r="U969" s="1">
        <f t="shared" si="99"/>
        <v>0</v>
      </c>
      <c r="V969" s="1">
        <f t="shared" si="95"/>
        <v>869.4</v>
      </c>
      <c r="W969" s="1">
        <f>W968+U969</f>
        <v>0.8060000000000006</v>
      </c>
    </row>
    <row r="970" spans="17:23" x14ac:dyDescent="0.2">
      <c r="Q970" s="1">
        <v>967</v>
      </c>
      <c r="R970" s="1">
        <f t="shared" si="96"/>
        <v>-1703500</v>
      </c>
      <c r="S970" s="1">
        <f t="shared" si="97"/>
        <v>-1703500</v>
      </c>
      <c r="T970" s="1">
        <f t="shared" si="98"/>
        <v>0</v>
      </c>
      <c r="U970" s="1">
        <f t="shared" si="99"/>
        <v>0</v>
      </c>
      <c r="V970" s="1">
        <f t="shared" si="95"/>
        <v>870.30000000000007</v>
      </c>
      <c r="W970" s="1">
        <f t="shared" si="100"/>
        <v>0.8060000000000006</v>
      </c>
    </row>
    <row r="971" spans="17:23" x14ac:dyDescent="0.2">
      <c r="Q971" s="1">
        <v>968</v>
      </c>
      <c r="R971" s="1">
        <f t="shared" si="96"/>
        <v>-1706500</v>
      </c>
      <c r="S971" s="1">
        <f t="shared" si="97"/>
        <v>-1706500</v>
      </c>
      <c r="T971" s="1">
        <f t="shared" si="98"/>
        <v>0</v>
      </c>
      <c r="U971" s="1">
        <f t="shared" si="99"/>
        <v>0</v>
      </c>
      <c r="V971" s="1">
        <f t="shared" si="95"/>
        <v>871.2</v>
      </c>
      <c r="W971" s="1">
        <f t="shared" si="100"/>
        <v>0.8060000000000006</v>
      </c>
    </row>
    <row r="972" spans="17:23" x14ac:dyDescent="0.2">
      <c r="Q972" s="1">
        <v>969</v>
      </c>
      <c r="R972" s="1">
        <f t="shared" si="96"/>
        <v>-1709500</v>
      </c>
      <c r="S972" s="1">
        <f t="shared" si="97"/>
        <v>-1709500</v>
      </c>
      <c r="T972" s="1">
        <f t="shared" si="98"/>
        <v>0</v>
      </c>
      <c r="U972" s="1">
        <f t="shared" si="99"/>
        <v>0</v>
      </c>
      <c r="V972" s="1">
        <f t="shared" si="95"/>
        <v>872.1</v>
      </c>
      <c r="W972" s="1">
        <f t="shared" si="100"/>
        <v>0.8060000000000006</v>
      </c>
    </row>
    <row r="973" spans="17:23" x14ac:dyDescent="0.2">
      <c r="Q973" s="1">
        <v>970</v>
      </c>
      <c r="R973" s="1">
        <f t="shared" si="96"/>
        <v>-1712500</v>
      </c>
      <c r="S973" s="1">
        <f t="shared" si="97"/>
        <v>-1712500</v>
      </c>
      <c r="T973" s="1">
        <f t="shared" si="98"/>
        <v>0</v>
      </c>
      <c r="U973" s="1">
        <f t="shared" si="99"/>
        <v>0</v>
      </c>
      <c r="V973" s="1">
        <f t="shared" si="95"/>
        <v>873</v>
      </c>
      <c r="W973" s="1">
        <f t="shared" si="100"/>
        <v>0.8060000000000006</v>
      </c>
    </row>
    <row r="974" spans="17:23" x14ac:dyDescent="0.2">
      <c r="Q974" s="1">
        <v>971</v>
      </c>
      <c r="R974" s="1">
        <f t="shared" si="96"/>
        <v>-1715500</v>
      </c>
      <c r="S974" s="1">
        <f t="shared" si="97"/>
        <v>-1715500</v>
      </c>
      <c r="T974" s="1">
        <f t="shared" si="98"/>
        <v>0</v>
      </c>
      <c r="U974" s="1">
        <f t="shared" si="99"/>
        <v>0</v>
      </c>
      <c r="V974" s="1">
        <f t="shared" si="95"/>
        <v>873.9</v>
      </c>
      <c r="W974" s="1">
        <f t="shared" si="100"/>
        <v>0.8060000000000006</v>
      </c>
    </row>
    <row r="975" spans="17:23" x14ac:dyDescent="0.2">
      <c r="Q975" s="1">
        <v>972</v>
      </c>
      <c r="R975" s="1">
        <f t="shared" si="96"/>
        <v>-1718500</v>
      </c>
      <c r="S975" s="1">
        <f t="shared" si="97"/>
        <v>-1718500</v>
      </c>
      <c r="T975" s="1">
        <f t="shared" si="98"/>
        <v>0</v>
      </c>
      <c r="U975" s="1">
        <f t="shared" si="99"/>
        <v>0</v>
      </c>
      <c r="V975" s="1">
        <f t="shared" si="95"/>
        <v>874.80000000000007</v>
      </c>
      <c r="W975" s="1">
        <f t="shared" si="100"/>
        <v>0.8060000000000006</v>
      </c>
    </row>
    <row r="976" spans="17:23" x14ac:dyDescent="0.2">
      <c r="Q976" s="1">
        <v>973</v>
      </c>
      <c r="R976" s="1">
        <f t="shared" si="96"/>
        <v>-1721500</v>
      </c>
      <c r="S976" s="1">
        <f t="shared" si="97"/>
        <v>-1721500</v>
      </c>
      <c r="T976" s="1">
        <f t="shared" si="98"/>
        <v>0</v>
      </c>
      <c r="U976" s="1">
        <f t="shared" si="99"/>
        <v>0</v>
      </c>
      <c r="V976" s="1">
        <f t="shared" si="95"/>
        <v>875.7</v>
      </c>
      <c r="W976" s="1">
        <f t="shared" si="100"/>
        <v>0.8060000000000006</v>
      </c>
    </row>
    <row r="977" spans="17:23" x14ac:dyDescent="0.2">
      <c r="Q977" s="1">
        <v>974</v>
      </c>
      <c r="R977" s="1">
        <f t="shared" si="96"/>
        <v>-1724500</v>
      </c>
      <c r="S977" s="1">
        <f t="shared" si="97"/>
        <v>-1724500</v>
      </c>
      <c r="T977" s="1">
        <f t="shared" si="98"/>
        <v>0</v>
      </c>
      <c r="U977" s="1">
        <f t="shared" si="99"/>
        <v>0</v>
      </c>
      <c r="V977" s="1">
        <f t="shared" si="95"/>
        <v>876.6</v>
      </c>
      <c r="W977" s="1">
        <f t="shared" si="100"/>
        <v>0.8060000000000006</v>
      </c>
    </row>
    <row r="978" spans="17:23" x14ac:dyDescent="0.2">
      <c r="Q978" s="1">
        <v>975</v>
      </c>
      <c r="R978" s="1">
        <f t="shared" si="96"/>
        <v>-1727500</v>
      </c>
      <c r="S978" s="1">
        <f t="shared" si="97"/>
        <v>-1727500</v>
      </c>
      <c r="T978" s="1">
        <f t="shared" si="98"/>
        <v>0</v>
      </c>
      <c r="U978" s="1">
        <f t="shared" si="99"/>
        <v>0</v>
      </c>
      <c r="V978" s="1">
        <f t="shared" si="95"/>
        <v>877.5</v>
      </c>
      <c r="W978" s="1">
        <f t="shared" si="100"/>
        <v>0.8060000000000006</v>
      </c>
    </row>
    <row r="979" spans="17:23" x14ac:dyDescent="0.2">
      <c r="Q979" s="1">
        <v>976</v>
      </c>
      <c r="R979" s="1">
        <f t="shared" si="96"/>
        <v>-1730500</v>
      </c>
      <c r="S979" s="1">
        <f t="shared" si="97"/>
        <v>-1730500</v>
      </c>
      <c r="T979" s="1">
        <f t="shared" si="98"/>
        <v>0</v>
      </c>
      <c r="U979" s="1">
        <f t="shared" si="99"/>
        <v>0</v>
      </c>
      <c r="V979" s="1">
        <f t="shared" si="95"/>
        <v>878.4</v>
      </c>
      <c r="W979" s="1">
        <f t="shared" si="100"/>
        <v>0.8060000000000006</v>
      </c>
    </row>
    <row r="980" spans="17:23" x14ac:dyDescent="0.2">
      <c r="Q980" s="1">
        <v>977</v>
      </c>
      <c r="R980" s="1">
        <f t="shared" si="96"/>
        <v>-1733500</v>
      </c>
      <c r="S980" s="1">
        <f t="shared" si="97"/>
        <v>-1733500</v>
      </c>
      <c r="T980" s="1">
        <f t="shared" si="98"/>
        <v>0</v>
      </c>
      <c r="U980" s="1">
        <f t="shared" si="99"/>
        <v>0</v>
      </c>
      <c r="V980" s="1">
        <f t="shared" si="95"/>
        <v>879.30000000000007</v>
      </c>
      <c r="W980" s="1">
        <f t="shared" si="100"/>
        <v>0.8060000000000006</v>
      </c>
    </row>
    <row r="981" spans="17:23" x14ac:dyDescent="0.2">
      <c r="Q981" s="1">
        <v>978</v>
      </c>
      <c r="R981" s="1">
        <f t="shared" si="96"/>
        <v>-1736500</v>
      </c>
      <c r="S981" s="1">
        <f t="shared" si="97"/>
        <v>-1736500</v>
      </c>
      <c r="T981" s="1">
        <f t="shared" si="98"/>
        <v>0</v>
      </c>
      <c r="U981" s="1">
        <f t="shared" si="99"/>
        <v>0</v>
      </c>
      <c r="V981" s="1">
        <f t="shared" si="95"/>
        <v>880.2</v>
      </c>
      <c r="W981" s="1">
        <f t="shared" si="100"/>
        <v>0.8060000000000006</v>
      </c>
    </row>
    <row r="982" spans="17:23" x14ac:dyDescent="0.2">
      <c r="Q982" s="1">
        <v>979</v>
      </c>
      <c r="R982" s="1">
        <f t="shared" si="96"/>
        <v>-1739500</v>
      </c>
      <c r="S982" s="1">
        <f t="shared" si="97"/>
        <v>-1739500</v>
      </c>
      <c r="T982" s="1">
        <f t="shared" si="98"/>
        <v>0</v>
      </c>
      <c r="U982" s="1">
        <f t="shared" si="99"/>
        <v>0</v>
      </c>
      <c r="V982" s="1">
        <f t="shared" si="95"/>
        <v>881.1</v>
      </c>
      <c r="W982" s="1">
        <f t="shared" si="100"/>
        <v>0.8060000000000006</v>
      </c>
    </row>
    <row r="983" spans="17:23" x14ac:dyDescent="0.2">
      <c r="Q983" s="1">
        <v>980</v>
      </c>
      <c r="R983" s="1">
        <f t="shared" si="96"/>
        <v>-1742500</v>
      </c>
      <c r="S983" s="1">
        <f t="shared" si="97"/>
        <v>-1742500</v>
      </c>
      <c r="T983" s="1">
        <f t="shared" si="98"/>
        <v>0</v>
      </c>
      <c r="U983" s="1">
        <f t="shared" si="99"/>
        <v>0</v>
      </c>
      <c r="V983" s="1">
        <f t="shared" si="95"/>
        <v>882</v>
      </c>
      <c r="W983" s="1">
        <f t="shared" si="100"/>
        <v>0.8060000000000006</v>
      </c>
    </row>
    <row r="984" spans="17:23" x14ac:dyDescent="0.2">
      <c r="Q984" s="1">
        <v>981</v>
      </c>
      <c r="R984" s="1">
        <f t="shared" si="96"/>
        <v>-1745500</v>
      </c>
      <c r="S984" s="1">
        <f t="shared" si="97"/>
        <v>-1745500</v>
      </c>
      <c r="T984" s="1">
        <f t="shared" si="98"/>
        <v>0</v>
      </c>
      <c r="U984" s="1">
        <f t="shared" si="99"/>
        <v>0</v>
      </c>
      <c r="V984" s="1">
        <f t="shared" si="95"/>
        <v>882.9</v>
      </c>
      <c r="W984" s="1">
        <f t="shared" si="100"/>
        <v>0.8060000000000006</v>
      </c>
    </row>
    <row r="985" spans="17:23" x14ac:dyDescent="0.2">
      <c r="Q985" s="1">
        <v>982</v>
      </c>
      <c r="R985" s="1">
        <f t="shared" si="96"/>
        <v>-1748500</v>
      </c>
      <c r="S985" s="1">
        <f t="shared" si="97"/>
        <v>-1748500</v>
      </c>
      <c r="T985" s="1">
        <f t="shared" si="98"/>
        <v>0</v>
      </c>
      <c r="U985" s="1">
        <f t="shared" si="99"/>
        <v>0</v>
      </c>
      <c r="V985" s="1">
        <f t="shared" si="95"/>
        <v>883.80000000000007</v>
      </c>
      <c r="W985" s="1">
        <f t="shared" si="100"/>
        <v>0.8060000000000006</v>
      </c>
    </row>
    <row r="986" spans="17:23" x14ac:dyDescent="0.2">
      <c r="Q986" s="1">
        <v>983</v>
      </c>
      <c r="R986" s="1">
        <f t="shared" si="96"/>
        <v>-1751500</v>
      </c>
      <c r="S986" s="1">
        <f t="shared" si="97"/>
        <v>-1751500</v>
      </c>
      <c r="T986" s="1">
        <f t="shared" si="98"/>
        <v>0</v>
      </c>
      <c r="U986" s="1">
        <f t="shared" si="99"/>
        <v>0</v>
      </c>
      <c r="V986" s="1">
        <f t="shared" si="95"/>
        <v>884.7</v>
      </c>
      <c r="W986" s="1">
        <f t="shared" si="100"/>
        <v>0.8060000000000006</v>
      </c>
    </row>
    <row r="987" spans="17:23" x14ac:dyDescent="0.2">
      <c r="Q987" s="1">
        <v>984</v>
      </c>
      <c r="R987" s="1">
        <f t="shared" si="96"/>
        <v>-1754500</v>
      </c>
      <c r="S987" s="1">
        <f t="shared" si="97"/>
        <v>-1754500</v>
      </c>
      <c r="T987" s="1">
        <f t="shared" si="98"/>
        <v>0</v>
      </c>
      <c r="U987" s="1">
        <f t="shared" si="99"/>
        <v>0</v>
      </c>
      <c r="V987" s="1">
        <f t="shared" si="95"/>
        <v>885.6</v>
      </c>
      <c r="W987" s="1">
        <f t="shared" si="100"/>
        <v>0.8060000000000006</v>
      </c>
    </row>
    <row r="988" spans="17:23" x14ac:dyDescent="0.2">
      <c r="Q988" s="1">
        <v>985</v>
      </c>
      <c r="R988" s="1">
        <f t="shared" si="96"/>
        <v>-1757500</v>
      </c>
      <c r="S988" s="1">
        <f t="shared" si="97"/>
        <v>-1757500</v>
      </c>
      <c r="T988" s="1">
        <f t="shared" si="98"/>
        <v>0</v>
      </c>
      <c r="U988" s="1">
        <f t="shared" si="99"/>
        <v>0</v>
      </c>
      <c r="V988" s="1">
        <f t="shared" si="95"/>
        <v>886.5</v>
      </c>
      <c r="W988" s="1">
        <f t="shared" si="100"/>
        <v>0.8060000000000006</v>
      </c>
    </row>
    <row r="989" spans="17:23" x14ac:dyDescent="0.2">
      <c r="Q989" s="1">
        <v>986</v>
      </c>
      <c r="R989" s="1">
        <f t="shared" si="96"/>
        <v>-1760500</v>
      </c>
      <c r="S989" s="1">
        <f t="shared" si="97"/>
        <v>-1760500</v>
      </c>
      <c r="T989" s="1">
        <f t="shared" si="98"/>
        <v>0</v>
      </c>
      <c r="U989" s="1">
        <f t="shared" si="99"/>
        <v>0</v>
      </c>
      <c r="V989" s="1">
        <f t="shared" si="95"/>
        <v>887.4</v>
      </c>
      <c r="W989" s="1">
        <f t="shared" si="100"/>
        <v>0.8060000000000006</v>
      </c>
    </row>
    <row r="990" spans="17:23" x14ac:dyDescent="0.2">
      <c r="Q990" s="1">
        <v>987</v>
      </c>
      <c r="R990" s="1">
        <f t="shared" si="96"/>
        <v>-1763500</v>
      </c>
      <c r="S990" s="1">
        <f t="shared" si="97"/>
        <v>-1763500</v>
      </c>
      <c r="T990" s="1">
        <f t="shared" si="98"/>
        <v>0</v>
      </c>
      <c r="U990" s="1">
        <f t="shared" si="99"/>
        <v>0</v>
      </c>
      <c r="V990" s="1">
        <f t="shared" si="95"/>
        <v>888.30000000000007</v>
      </c>
      <c r="W990" s="1">
        <f t="shared" si="100"/>
        <v>0.8060000000000006</v>
      </c>
    </row>
    <row r="991" spans="17:23" x14ac:dyDescent="0.2">
      <c r="Q991" s="1">
        <v>988</v>
      </c>
      <c r="R991" s="1">
        <f t="shared" si="96"/>
        <v>-1766500</v>
      </c>
      <c r="S991" s="1">
        <f t="shared" si="97"/>
        <v>-1766500</v>
      </c>
      <c r="T991" s="1">
        <f t="shared" si="98"/>
        <v>0</v>
      </c>
      <c r="U991" s="1">
        <f t="shared" si="99"/>
        <v>0</v>
      </c>
      <c r="V991" s="1">
        <f t="shared" si="95"/>
        <v>889.2</v>
      </c>
      <c r="W991" s="1">
        <f t="shared" si="100"/>
        <v>0.8060000000000006</v>
      </c>
    </row>
    <row r="992" spans="17:23" x14ac:dyDescent="0.2">
      <c r="Q992" s="1">
        <v>989</v>
      </c>
      <c r="R992" s="1">
        <f t="shared" si="96"/>
        <v>-1769500</v>
      </c>
      <c r="S992" s="1">
        <f t="shared" si="97"/>
        <v>-1769500</v>
      </c>
      <c r="T992" s="1">
        <f t="shared" si="98"/>
        <v>0</v>
      </c>
      <c r="U992" s="1">
        <f t="shared" si="99"/>
        <v>0</v>
      </c>
      <c r="V992" s="1">
        <f t="shared" si="95"/>
        <v>890.1</v>
      </c>
      <c r="W992" s="1">
        <f t="shared" si="100"/>
        <v>0.8060000000000006</v>
      </c>
    </row>
    <row r="993" spans="17:23" x14ac:dyDescent="0.2">
      <c r="Q993" s="1">
        <v>990</v>
      </c>
      <c r="R993" s="1">
        <f t="shared" si="96"/>
        <v>-1772500</v>
      </c>
      <c r="S993" s="1">
        <f t="shared" si="97"/>
        <v>-1772500</v>
      </c>
      <c r="T993" s="1">
        <f t="shared" si="98"/>
        <v>0</v>
      </c>
      <c r="U993" s="1">
        <f t="shared" si="99"/>
        <v>0</v>
      </c>
      <c r="V993" s="1">
        <f t="shared" si="95"/>
        <v>891</v>
      </c>
      <c r="W993" s="1">
        <f t="shared" si="100"/>
        <v>0.8060000000000006</v>
      </c>
    </row>
    <row r="994" spans="17:23" x14ac:dyDescent="0.2">
      <c r="Q994" s="1">
        <v>991</v>
      </c>
      <c r="R994" s="1">
        <f t="shared" si="96"/>
        <v>-1775500</v>
      </c>
      <c r="S994" s="1">
        <f t="shared" si="97"/>
        <v>-1775500</v>
      </c>
      <c r="T994" s="1">
        <f t="shared" si="98"/>
        <v>0</v>
      </c>
      <c r="U994" s="1">
        <f t="shared" si="99"/>
        <v>0</v>
      </c>
      <c r="V994" s="1">
        <f t="shared" si="95"/>
        <v>891.9</v>
      </c>
      <c r="W994" s="1">
        <f t="shared" si="100"/>
        <v>0.8060000000000006</v>
      </c>
    </row>
    <row r="995" spans="17:23" x14ac:dyDescent="0.2">
      <c r="Q995" s="1">
        <v>992</v>
      </c>
      <c r="R995" s="1">
        <f t="shared" si="96"/>
        <v>-1778500</v>
      </c>
      <c r="S995" s="1">
        <f t="shared" si="97"/>
        <v>-1778500</v>
      </c>
      <c r="T995" s="1">
        <f t="shared" si="98"/>
        <v>0</v>
      </c>
      <c r="U995" s="1">
        <f t="shared" si="99"/>
        <v>0</v>
      </c>
      <c r="V995" s="1">
        <f t="shared" si="95"/>
        <v>892.80000000000007</v>
      </c>
      <c r="W995" s="1">
        <f t="shared" si="100"/>
        <v>0.8060000000000006</v>
      </c>
    </row>
    <row r="996" spans="17:23" x14ac:dyDescent="0.2">
      <c r="Q996" s="1">
        <v>993</v>
      </c>
      <c r="R996" s="1">
        <f t="shared" si="96"/>
        <v>-1781500</v>
      </c>
      <c r="S996" s="1">
        <f t="shared" si="97"/>
        <v>-1781500</v>
      </c>
      <c r="T996" s="1">
        <f t="shared" si="98"/>
        <v>0</v>
      </c>
      <c r="U996" s="1">
        <f t="shared" si="99"/>
        <v>0</v>
      </c>
      <c r="V996" s="1">
        <f t="shared" si="95"/>
        <v>893.7</v>
      </c>
      <c r="W996" s="1">
        <f t="shared" si="100"/>
        <v>0.8060000000000006</v>
      </c>
    </row>
    <row r="997" spans="17:23" x14ac:dyDescent="0.2">
      <c r="Q997" s="1">
        <v>994</v>
      </c>
      <c r="R997" s="1">
        <f t="shared" si="96"/>
        <v>-1784500</v>
      </c>
      <c r="S997" s="1">
        <f t="shared" si="97"/>
        <v>-1784500</v>
      </c>
      <c r="T997" s="1">
        <f t="shared" si="98"/>
        <v>0</v>
      </c>
      <c r="U997" s="1">
        <f t="shared" si="99"/>
        <v>0</v>
      </c>
      <c r="V997" s="1">
        <f t="shared" si="95"/>
        <v>894.6</v>
      </c>
      <c r="W997" s="1">
        <f t="shared" si="100"/>
        <v>0.8060000000000006</v>
      </c>
    </row>
    <row r="998" spans="17:23" x14ac:dyDescent="0.2">
      <c r="Q998" s="1">
        <v>995</v>
      </c>
      <c r="R998" s="1">
        <f t="shared" si="96"/>
        <v>-1787500</v>
      </c>
      <c r="S998" s="1">
        <f t="shared" si="97"/>
        <v>-1787500</v>
      </c>
      <c r="T998" s="1">
        <f t="shared" si="98"/>
        <v>0</v>
      </c>
      <c r="U998" s="1">
        <f t="shared" si="99"/>
        <v>0</v>
      </c>
      <c r="V998" s="1">
        <f t="shared" si="95"/>
        <v>895.5</v>
      </c>
      <c r="W998" s="1">
        <f t="shared" si="100"/>
        <v>0.8060000000000006</v>
      </c>
    </row>
    <row r="999" spans="17:23" x14ac:dyDescent="0.2">
      <c r="Q999" s="1">
        <v>996</v>
      </c>
      <c r="R999" s="1">
        <f t="shared" si="96"/>
        <v>-1790500</v>
      </c>
      <c r="S999" s="1">
        <f t="shared" si="97"/>
        <v>-1790500</v>
      </c>
      <c r="T999" s="1">
        <f t="shared" si="98"/>
        <v>0</v>
      </c>
      <c r="U999" s="1">
        <f t="shared" si="99"/>
        <v>0</v>
      </c>
      <c r="V999" s="1">
        <f t="shared" si="95"/>
        <v>896.4</v>
      </c>
      <c r="W999" s="1">
        <f t="shared" si="100"/>
        <v>0.8060000000000006</v>
      </c>
    </row>
    <row r="1000" spans="17:23" x14ac:dyDescent="0.2">
      <c r="Q1000" s="1">
        <v>997</v>
      </c>
      <c r="R1000" s="1">
        <f t="shared" si="96"/>
        <v>-1793500</v>
      </c>
      <c r="S1000" s="1">
        <f t="shared" si="97"/>
        <v>-1793500</v>
      </c>
      <c r="T1000" s="1">
        <f t="shared" si="98"/>
        <v>0</v>
      </c>
      <c r="U1000" s="1">
        <f t="shared" si="99"/>
        <v>0</v>
      </c>
      <c r="V1000" s="1">
        <f t="shared" si="95"/>
        <v>897.30000000000007</v>
      </c>
      <c r="W1000" s="1">
        <f t="shared" si="100"/>
        <v>0.8060000000000006</v>
      </c>
    </row>
    <row r="1001" spans="17:23" x14ac:dyDescent="0.2">
      <c r="Q1001" s="1">
        <v>998</v>
      </c>
      <c r="R1001" s="1">
        <f t="shared" si="96"/>
        <v>-1796500</v>
      </c>
      <c r="S1001" s="1">
        <f t="shared" si="97"/>
        <v>-1796500</v>
      </c>
      <c r="T1001" s="1">
        <f t="shared" si="98"/>
        <v>0</v>
      </c>
      <c r="U1001" s="1">
        <f t="shared" si="99"/>
        <v>0</v>
      </c>
      <c r="V1001" s="1">
        <f t="shared" si="95"/>
        <v>898.2</v>
      </c>
      <c r="W1001" s="1">
        <f t="shared" si="100"/>
        <v>0.8060000000000006</v>
      </c>
    </row>
    <row r="1002" spans="17:23" x14ac:dyDescent="0.2">
      <c r="Q1002" s="1">
        <v>999</v>
      </c>
      <c r="R1002" s="1">
        <f t="shared" si="96"/>
        <v>-1799500</v>
      </c>
      <c r="S1002" s="1">
        <f t="shared" si="97"/>
        <v>-1799500</v>
      </c>
      <c r="T1002" s="1">
        <f t="shared" si="98"/>
        <v>0</v>
      </c>
      <c r="U1002" s="1">
        <f t="shared" si="99"/>
        <v>0</v>
      </c>
      <c r="V1002" s="1">
        <f t="shared" si="95"/>
        <v>899.1</v>
      </c>
      <c r="W1002" s="1">
        <f t="shared" si="100"/>
        <v>0.8060000000000006</v>
      </c>
    </row>
    <row r="1003" spans="17:23" x14ac:dyDescent="0.2">
      <c r="Q1003" s="1">
        <v>1000</v>
      </c>
      <c r="R1003" s="1">
        <f t="shared" si="96"/>
        <v>-1802500</v>
      </c>
      <c r="S1003" s="1">
        <f t="shared" si="97"/>
        <v>-1802500</v>
      </c>
      <c r="T1003" s="1">
        <f t="shared" si="98"/>
        <v>0</v>
      </c>
      <c r="U1003" s="1">
        <f t="shared" si="99"/>
        <v>0</v>
      </c>
      <c r="V1003" s="1">
        <f t="shared" si="95"/>
        <v>900</v>
      </c>
      <c r="W1003" s="1">
        <f t="shared" si="100"/>
        <v>0.8060000000000006</v>
      </c>
    </row>
  </sheetData>
  <phoneticPr fontId="1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03"/>
  <sheetViews>
    <sheetView zoomScale="80" zoomScaleNormal="80" workbookViewId="0">
      <selection activeCell="C23" sqref="C23"/>
    </sheetView>
  </sheetViews>
  <sheetFormatPr defaultRowHeight="18.75" x14ac:dyDescent="0.2"/>
  <cols>
    <col min="1" max="1" width="9" style="1"/>
    <col min="2" max="2" width="18.375" style="1" customWidth="1"/>
    <col min="3" max="1026" width="10.875" style="1" customWidth="1"/>
    <col min="1027" max="16384" width="9" style="1"/>
  </cols>
  <sheetData>
    <row r="2" spans="2:21" ht="20.25" x14ac:dyDescent="0.2">
      <c r="B2" s="1" t="s">
        <v>23</v>
      </c>
      <c r="C2" s="1" t="s">
        <v>26</v>
      </c>
      <c r="E2" s="5" t="s">
        <v>22</v>
      </c>
      <c r="F2" s="1" t="s">
        <v>34</v>
      </c>
      <c r="H2" s="1">
        <v>20</v>
      </c>
      <c r="J2" s="1" t="s">
        <v>73</v>
      </c>
      <c r="K2" s="1">
        <f>H2/H4</f>
        <v>1</v>
      </c>
      <c r="Q2" s="1" t="s">
        <v>80</v>
      </c>
      <c r="R2" s="1" t="s">
        <v>81</v>
      </c>
    </row>
    <row r="3" spans="2:21" ht="20.25" x14ac:dyDescent="0.2">
      <c r="E3" s="7" t="s">
        <v>54</v>
      </c>
      <c r="F3" s="1" t="s">
        <v>58</v>
      </c>
      <c r="J3" s="1" t="s">
        <v>70</v>
      </c>
      <c r="K3" s="1">
        <f>2*PI()/H22</f>
        <v>1.5707963267948967E-2</v>
      </c>
      <c r="O3" s="1">
        <v>0</v>
      </c>
      <c r="P3" s="6">
        <f>0.676*SQRT(2*K3/H2)</f>
        <v>2.6792092531816636E-2</v>
      </c>
      <c r="Q3" s="6">
        <v>0</v>
      </c>
      <c r="R3" s="1">
        <f>IF(O3&lt;=$K$4-1,$K$3/P3,0)</f>
        <v>0.58629102035591873</v>
      </c>
      <c r="T3" s="5">
        <v>2E-3</v>
      </c>
      <c r="U3" s="1">
        <f>1/T3*K3</f>
        <v>7.8539816339744837</v>
      </c>
    </row>
    <row r="4" spans="2:21" ht="20.25" x14ac:dyDescent="0.2">
      <c r="B4" s="1" t="s">
        <v>24</v>
      </c>
      <c r="C4" s="1" t="s">
        <v>27</v>
      </c>
      <c r="E4" s="5" t="s">
        <v>25</v>
      </c>
      <c r="F4" s="1" t="s">
        <v>34</v>
      </c>
      <c r="H4" s="1">
        <v>20</v>
      </c>
      <c r="J4" s="1" t="s">
        <v>71</v>
      </c>
      <c r="K4" s="1">
        <f>H8/K3</f>
        <v>399.99999999999994</v>
      </c>
      <c r="O4" s="1">
        <v>1</v>
      </c>
      <c r="P4" s="6">
        <f>IF(O4&lt;$K$20,P3-2*P3/(4*O4+1),IF(O4&lt;$K$21,P3,P3-2*P3/(4*(O4-$K$4)-1)))</f>
        <v>1.6075255519089983E-2</v>
      </c>
      <c r="Q4" s="6">
        <f>IF(O4&lt;=$K$4,Q3+P3,Q3)</f>
        <v>2.6792092531816636E-2</v>
      </c>
      <c r="R4" s="1">
        <f t="shared" ref="R4:R67" si="0">IF(O4&lt;=$K$4-1,$K$3/P4,0)</f>
        <v>0.97715170059319789</v>
      </c>
    </row>
    <row r="5" spans="2:21" x14ac:dyDescent="0.2">
      <c r="C5" s="1" t="s">
        <v>28</v>
      </c>
      <c r="E5" s="1" t="s">
        <v>29</v>
      </c>
      <c r="F5" s="1" t="s">
        <v>30</v>
      </c>
      <c r="J5" s="1" t="s">
        <v>72</v>
      </c>
      <c r="K5" s="1">
        <f>-H6*(K2+1)/H2+SQRT((H6*(K2+1)/H2)^2+2*H8*(K2+1)/H2)</f>
        <v>1.1209982432795857</v>
      </c>
      <c r="O5" s="1">
        <v>2</v>
      </c>
      <c r="P5" s="6">
        <f t="shared" ref="P5:P68" si="1">IF(O5&lt;$K$20,P4-2*P4/(4*O5+1),IF(O5&lt;$K$21,P4,P4-2*P4/(4*(O5-$K$4)-1)))</f>
        <v>1.2502976514847764E-2</v>
      </c>
      <c r="Q5" s="6">
        <f t="shared" ref="Q5:Q68" si="2">IF(O5&lt;=$K$4,Q4+P4,Q4)</f>
        <v>4.2867348050906619E-2</v>
      </c>
      <c r="R5" s="1">
        <f t="shared" si="0"/>
        <v>1.2563379007626831</v>
      </c>
    </row>
    <row r="6" spans="2:21" ht="20.25" x14ac:dyDescent="0.2">
      <c r="B6" s="1" t="s">
        <v>50</v>
      </c>
      <c r="E6" s="5" t="s">
        <v>49</v>
      </c>
      <c r="F6" s="1" t="s">
        <v>30</v>
      </c>
      <c r="H6" s="4">
        <v>0</v>
      </c>
      <c r="J6" s="1" t="s">
        <v>74</v>
      </c>
      <c r="K6" s="1">
        <f>K5/(K2+1)</f>
        <v>0.56049912163979287</v>
      </c>
      <c r="O6" s="1">
        <v>3</v>
      </c>
      <c r="P6" s="6">
        <f t="shared" si="1"/>
        <v>1.0579441666409646E-2</v>
      </c>
      <c r="Q6" s="6">
        <f t="shared" si="2"/>
        <v>5.5370324565754386E-2</v>
      </c>
      <c r="R6" s="1">
        <f t="shared" si="0"/>
        <v>1.4847629736286254</v>
      </c>
    </row>
    <row r="7" spans="2:21" ht="20.25" x14ac:dyDescent="0.2">
      <c r="E7" s="5" t="s">
        <v>53</v>
      </c>
      <c r="F7" s="1" t="s">
        <v>30</v>
      </c>
      <c r="H7" s="4">
        <f>U3</f>
        <v>7.8539816339744837</v>
      </c>
      <c r="J7" s="1" t="s">
        <v>75</v>
      </c>
      <c r="K7" s="1">
        <f>H6+H2*K6</f>
        <v>11.209982432795858</v>
      </c>
      <c r="M7" s="8" t="str">
        <f>IF(K7&lt;=H7,"三角駆動","台形駆動")</f>
        <v>台形駆動</v>
      </c>
      <c r="O7" s="1">
        <v>4</v>
      </c>
      <c r="P7" s="6">
        <f t="shared" si="1"/>
        <v>9.3348014703614531E-3</v>
      </c>
      <c r="Q7" s="6">
        <f t="shared" si="2"/>
        <v>6.5949766232164031E-2</v>
      </c>
      <c r="R7" s="1">
        <f t="shared" si="0"/>
        <v>1.682731370112442</v>
      </c>
    </row>
    <row r="8" spans="2:21" ht="20.25" x14ac:dyDescent="0.2">
      <c r="C8" s="1" t="s">
        <v>31</v>
      </c>
      <c r="E8" s="5" t="s">
        <v>32</v>
      </c>
      <c r="F8" s="1" t="s">
        <v>33</v>
      </c>
      <c r="H8" s="1">
        <v>6.2831853071795862</v>
      </c>
      <c r="J8" s="1" t="s">
        <v>90</v>
      </c>
      <c r="L8" s="1" t="s">
        <v>76</v>
      </c>
      <c r="O8" s="1">
        <v>5</v>
      </c>
      <c r="P8" s="6">
        <f t="shared" si="1"/>
        <v>8.4457727588984569E-3</v>
      </c>
      <c r="Q8" s="6">
        <f t="shared" si="2"/>
        <v>7.5284567702525479E-2</v>
      </c>
      <c r="R8" s="1">
        <f t="shared" si="0"/>
        <v>1.8598609880190151</v>
      </c>
    </row>
    <row r="9" spans="2:21" ht="20.25" x14ac:dyDescent="0.2">
      <c r="E9" s="1" t="s">
        <v>61</v>
      </c>
      <c r="F9" s="1" t="s">
        <v>33</v>
      </c>
      <c r="J9" s="1" t="s">
        <v>79</v>
      </c>
      <c r="L9" s="1" t="s">
        <v>78</v>
      </c>
      <c r="O9" s="1">
        <v>6</v>
      </c>
      <c r="P9" s="6">
        <f t="shared" si="1"/>
        <v>7.7701109381865807E-3</v>
      </c>
      <c r="Q9" s="6">
        <f t="shared" si="2"/>
        <v>8.3730340461423941E-2</v>
      </c>
      <c r="R9" s="1">
        <f t="shared" si="0"/>
        <v>2.021588030455451</v>
      </c>
    </row>
    <row r="10" spans="2:21" ht="20.25" x14ac:dyDescent="0.2">
      <c r="E10" s="1" t="s">
        <v>55</v>
      </c>
      <c r="F10" s="1" t="s">
        <v>33</v>
      </c>
      <c r="J10" s="1" t="s">
        <v>84</v>
      </c>
      <c r="K10" s="1">
        <f>(H7-H6)/H2</f>
        <v>0.3926990816987242</v>
      </c>
      <c r="L10" s="1" t="s">
        <v>77</v>
      </c>
      <c r="M10" s="1">
        <f>K4/(K2+1)</f>
        <v>199.99999999999997</v>
      </c>
      <c r="O10" s="1">
        <v>7</v>
      </c>
      <c r="P10" s="6">
        <f t="shared" si="1"/>
        <v>7.2342412183116437E-3</v>
      </c>
      <c r="Q10" s="6">
        <f t="shared" si="2"/>
        <v>9.1500451399610522E-2</v>
      </c>
      <c r="R10" s="1">
        <f t="shared" si="0"/>
        <v>2.1713352919706699</v>
      </c>
    </row>
    <row r="11" spans="2:21" ht="20.25" x14ac:dyDescent="0.2">
      <c r="E11" s="1" t="s">
        <v>56</v>
      </c>
      <c r="F11" s="1" t="s">
        <v>33</v>
      </c>
      <c r="J11" s="1" t="s">
        <v>85</v>
      </c>
      <c r="K11" s="1">
        <f>K10*(K2+1)</f>
        <v>0.78539816339744839</v>
      </c>
      <c r="L11" s="1" t="s">
        <v>46</v>
      </c>
      <c r="M11" s="1">
        <f>K4-M10</f>
        <v>199.99999999999997</v>
      </c>
      <c r="O11" s="1">
        <v>8</v>
      </c>
      <c r="P11" s="6">
        <f t="shared" si="1"/>
        <v>6.7958023565957868E-3</v>
      </c>
      <c r="Q11" s="6">
        <f t="shared" si="2"/>
        <v>9.8734692617922171E-2</v>
      </c>
      <c r="R11" s="1">
        <f t="shared" si="0"/>
        <v>2.3114214398397452</v>
      </c>
    </row>
    <row r="12" spans="2:21" ht="20.25" x14ac:dyDescent="0.2">
      <c r="E12" s="1" t="s">
        <v>57</v>
      </c>
      <c r="F12" s="1" t="s">
        <v>33</v>
      </c>
      <c r="J12" s="1" t="s">
        <v>86</v>
      </c>
      <c r="K12" s="1">
        <f>K11-K10</f>
        <v>0.3926990816987242</v>
      </c>
      <c r="O12" s="1">
        <v>9</v>
      </c>
      <c r="P12" s="6">
        <f t="shared" si="1"/>
        <v>6.4284616886716899E-3</v>
      </c>
      <c r="Q12" s="6">
        <f t="shared" si="2"/>
        <v>0.10553049497451795</v>
      </c>
      <c r="R12" s="1">
        <f t="shared" si="0"/>
        <v>2.4435026649734448</v>
      </c>
    </row>
    <row r="13" spans="2:21" ht="20.25" x14ac:dyDescent="0.2">
      <c r="B13" s="1" t="s">
        <v>41</v>
      </c>
      <c r="C13" s="1" t="s">
        <v>59</v>
      </c>
      <c r="E13" s="1" t="s">
        <v>35</v>
      </c>
      <c r="F13" s="1" t="s">
        <v>39</v>
      </c>
      <c r="J13" s="1" t="s">
        <v>83</v>
      </c>
      <c r="K13" s="1">
        <f>H6*K11+H2*K11^2/(2*(K2+1))</f>
        <v>3.084251375340425</v>
      </c>
      <c r="O13" s="1">
        <v>10</v>
      </c>
      <c r="P13" s="6">
        <f t="shared" si="1"/>
        <v>6.1148781916633144E-3</v>
      </c>
      <c r="Q13" s="6">
        <f t="shared" si="2"/>
        <v>0.11195895666318964</v>
      </c>
      <c r="R13" s="1">
        <f t="shared" si="0"/>
        <v>2.5688104939464425</v>
      </c>
    </row>
    <row r="14" spans="2:21" ht="20.25" x14ac:dyDescent="0.2">
      <c r="B14" s="1" t="s">
        <v>43</v>
      </c>
      <c r="C14" s="1" t="s">
        <v>59</v>
      </c>
      <c r="E14" s="1" t="s">
        <v>36</v>
      </c>
      <c r="F14" s="1" t="s">
        <v>39</v>
      </c>
      <c r="J14" s="1" t="s">
        <v>82</v>
      </c>
      <c r="K14" s="1">
        <f>K13/K3</f>
        <v>196.34954084936209</v>
      </c>
      <c r="O14" s="1">
        <v>11</v>
      </c>
      <c r="P14" s="6">
        <f t="shared" si="1"/>
        <v>5.8431058275893889E-3</v>
      </c>
      <c r="Q14" s="6">
        <f t="shared" si="2"/>
        <v>0.11807383485485295</v>
      </c>
      <c r="R14" s="1">
        <f t="shared" si="0"/>
        <v>2.6882900518044166</v>
      </c>
    </row>
    <row r="15" spans="2:21" ht="20.25" x14ac:dyDescent="0.2">
      <c r="B15" s="1" t="s">
        <v>42</v>
      </c>
      <c r="C15" s="1" t="s">
        <v>59</v>
      </c>
      <c r="E15" s="1" t="s">
        <v>37</v>
      </c>
      <c r="F15" s="1" t="s">
        <v>39</v>
      </c>
      <c r="J15" s="1" t="s">
        <v>87</v>
      </c>
      <c r="K15" s="1">
        <f>K14/(K2+1)</f>
        <v>98.174770424681043</v>
      </c>
      <c r="O15" s="1">
        <v>12</v>
      </c>
      <c r="P15" s="6">
        <f t="shared" si="1"/>
        <v>5.6046117121775771E-3</v>
      </c>
      <c r="Q15" s="6">
        <f t="shared" si="2"/>
        <v>0.12391694068244234</v>
      </c>
      <c r="R15" s="1">
        <f t="shared" si="0"/>
        <v>2.8026853731577961</v>
      </c>
    </row>
    <row r="16" spans="2:21" ht="20.25" x14ac:dyDescent="0.2">
      <c r="B16" s="1" t="s">
        <v>40</v>
      </c>
      <c r="C16" s="1" t="s">
        <v>59</v>
      </c>
      <c r="E16" s="1" t="s">
        <v>38</v>
      </c>
      <c r="F16" s="1" t="s">
        <v>39</v>
      </c>
      <c r="J16" s="1" t="s">
        <v>88</v>
      </c>
      <c r="K16" s="1">
        <f>K14-K15</f>
        <v>98.174770424681043</v>
      </c>
      <c r="O16" s="1">
        <v>13</v>
      </c>
      <c r="P16" s="6">
        <f t="shared" si="1"/>
        <v>5.3931169305859701E-3</v>
      </c>
      <c r="Q16" s="6">
        <f t="shared" si="2"/>
        <v>0.12952155239461993</v>
      </c>
      <c r="R16" s="1">
        <f t="shared" si="0"/>
        <v>2.9125946034777099</v>
      </c>
    </row>
    <row r="17" spans="2:18" ht="20.25" x14ac:dyDescent="0.2">
      <c r="E17" s="1" t="s">
        <v>44</v>
      </c>
      <c r="F17" s="1" t="s">
        <v>48</v>
      </c>
      <c r="J17" s="1" t="s">
        <v>89</v>
      </c>
      <c r="K17" s="1">
        <f>K4-K14</f>
        <v>203.65045915063786</v>
      </c>
      <c r="O17" s="1">
        <v>14</v>
      </c>
      <c r="P17" s="6">
        <f t="shared" si="1"/>
        <v>5.2038847575829536E-3</v>
      </c>
      <c r="Q17" s="6">
        <f t="shared" si="2"/>
        <v>0.1349146693252059</v>
      </c>
      <c r="R17" s="1">
        <f t="shared" si="0"/>
        <v>3.0185071345132628</v>
      </c>
    </row>
    <row r="18" spans="2:18" ht="20.25" x14ac:dyDescent="0.2">
      <c r="E18" s="1" t="s">
        <v>45</v>
      </c>
      <c r="F18" s="1" t="s">
        <v>48</v>
      </c>
      <c r="O18" s="1">
        <v>15</v>
      </c>
      <c r="P18" s="6">
        <f t="shared" si="1"/>
        <v>5.0332655852031848E-3</v>
      </c>
      <c r="Q18" s="6">
        <f t="shared" si="2"/>
        <v>0.14011855408278887</v>
      </c>
      <c r="R18" s="1">
        <f t="shared" si="0"/>
        <v>3.1208294102594749</v>
      </c>
    </row>
    <row r="19" spans="2:18" ht="20.25" x14ac:dyDescent="0.2">
      <c r="E19" s="1" t="s">
        <v>46</v>
      </c>
      <c r="F19" s="1" t="s">
        <v>48</v>
      </c>
      <c r="O19" s="1">
        <v>16</v>
      </c>
      <c r="P19" s="6">
        <f t="shared" si="1"/>
        <v>4.8783958748892407E-3</v>
      </c>
      <c r="Q19" s="6">
        <f t="shared" si="2"/>
        <v>0.14515181966799204</v>
      </c>
      <c r="R19" s="1">
        <f t="shared" si="0"/>
        <v>3.2199033597915219</v>
      </c>
    </row>
    <row r="20" spans="2:18" x14ac:dyDescent="0.2">
      <c r="E20" s="1" t="s">
        <v>47</v>
      </c>
      <c r="F20" s="1" t="s">
        <v>48</v>
      </c>
      <c r="J20" s="1" t="s">
        <v>92</v>
      </c>
      <c r="K20" s="1">
        <f>IF(K7&lt;=H7,M10,K15)</f>
        <v>98.174770424681043</v>
      </c>
      <c r="O20" s="1">
        <v>17</v>
      </c>
      <c r="P20" s="6">
        <f t="shared" si="1"/>
        <v>4.736993095906944E-3</v>
      </c>
      <c r="Q20" s="6">
        <f t="shared" si="2"/>
        <v>0.15003021554288129</v>
      </c>
      <c r="R20" s="1">
        <f t="shared" si="0"/>
        <v>3.316019877994254</v>
      </c>
    </row>
    <row r="21" spans="2:18" x14ac:dyDescent="0.2">
      <c r="E21" s="5" t="s">
        <v>51</v>
      </c>
      <c r="J21" s="1" t="s">
        <v>91</v>
      </c>
      <c r="K21" s="1">
        <f>K4-IF(K7&lt;=H7,M11,K16)</f>
        <v>301.82522957531887</v>
      </c>
      <c r="O21" s="1">
        <v>18</v>
      </c>
      <c r="P21" s="6">
        <f t="shared" si="1"/>
        <v>4.6072124631423702E-3</v>
      </c>
      <c r="Q21" s="6">
        <f t="shared" si="2"/>
        <v>0.15476720863878823</v>
      </c>
      <c r="R21" s="1">
        <f t="shared" si="0"/>
        <v>3.4094288886419792</v>
      </c>
    </row>
    <row r="22" spans="2:18" x14ac:dyDescent="0.2">
      <c r="E22" s="5" t="s">
        <v>52</v>
      </c>
      <c r="F22" s="1" t="s">
        <v>48</v>
      </c>
      <c r="H22" s="1">
        <v>400</v>
      </c>
      <c r="O22" s="1">
        <v>19</v>
      </c>
      <c r="P22" s="6">
        <f t="shared" si="1"/>
        <v>4.4875446069568541E-3</v>
      </c>
      <c r="Q22" s="6">
        <f t="shared" si="2"/>
        <v>0.15937442110193059</v>
      </c>
      <c r="R22" s="1">
        <f t="shared" si="0"/>
        <v>3.5003469923390989</v>
      </c>
    </row>
    <row r="23" spans="2:18" x14ac:dyDescent="0.2">
      <c r="O23" s="1">
        <v>20</v>
      </c>
      <c r="P23" s="6">
        <f t="shared" si="1"/>
        <v>4.3767410364147098E-3</v>
      </c>
      <c r="Q23" s="6">
        <f t="shared" si="2"/>
        <v>0.16386196570888745</v>
      </c>
      <c r="R23" s="1">
        <f t="shared" si="0"/>
        <v>3.5889633718919871</v>
      </c>
    </row>
    <row r="24" spans="2:18" x14ac:dyDescent="0.2">
      <c r="O24" s="1">
        <v>21</v>
      </c>
      <c r="P24" s="6">
        <f t="shared" si="1"/>
        <v>4.2737588943814221E-3</v>
      </c>
      <c r="Q24" s="6">
        <f t="shared" si="2"/>
        <v>0.16823870674530217</v>
      </c>
      <c r="R24" s="1">
        <f t="shared" si="0"/>
        <v>3.6754444169978182</v>
      </c>
    </row>
    <row r="25" spans="2:18" x14ac:dyDescent="0.2">
      <c r="O25" s="1">
        <v>22</v>
      </c>
      <c r="P25" s="6">
        <f t="shared" si="1"/>
        <v>4.1777193686649856E-3</v>
      </c>
      <c r="Q25" s="6">
        <f t="shared" si="2"/>
        <v>0.17251246563968359</v>
      </c>
      <c r="R25" s="1">
        <f t="shared" si="0"/>
        <v>3.7599373921012167</v>
      </c>
    </row>
    <row r="26" spans="2:18" x14ac:dyDescent="0.2">
      <c r="B26" s="1" t="s">
        <v>60</v>
      </c>
      <c r="O26" s="1">
        <v>23</v>
      </c>
      <c r="P26" s="6">
        <f t="shared" si="1"/>
        <v>4.0878759413818678E-3</v>
      </c>
      <c r="Q26" s="6">
        <f t="shared" si="2"/>
        <v>0.17669018500834857</v>
      </c>
      <c r="R26" s="1">
        <f t="shared" si="0"/>
        <v>3.8425733787408034</v>
      </c>
    </row>
    <row r="27" spans="2:18" x14ac:dyDescent="0.2">
      <c r="B27" s="1">
        <v>360</v>
      </c>
      <c r="C27" s="1">
        <f>B27*PI()/180</f>
        <v>6.2831853071795862</v>
      </c>
      <c r="O27" s="1">
        <v>24</v>
      </c>
      <c r="P27" s="6">
        <f t="shared" si="1"/>
        <v>4.0035898394977058E-3</v>
      </c>
      <c r="Q27" s="6">
        <f t="shared" si="2"/>
        <v>0.18077806094973045</v>
      </c>
      <c r="R27" s="1">
        <f t="shared" si="0"/>
        <v>3.9234696603985046</v>
      </c>
    </row>
    <row r="28" spans="2:18" x14ac:dyDescent="0.2">
      <c r="B28" s="1">
        <v>180</v>
      </c>
      <c r="C28" s="1">
        <f>B28*PI()/180</f>
        <v>3.1415926535897931</v>
      </c>
      <c r="O28" s="1">
        <v>25</v>
      </c>
      <c r="P28" s="6">
        <f t="shared" si="1"/>
        <v>3.9243108327749786E-3</v>
      </c>
      <c r="Q28" s="6">
        <f t="shared" si="2"/>
        <v>0.18478165078922815</v>
      </c>
      <c r="R28" s="1">
        <f t="shared" si="0"/>
        <v>4.0027316737398886</v>
      </c>
    </row>
    <row r="29" spans="2:18" x14ac:dyDescent="0.2">
      <c r="O29" s="1">
        <v>26</v>
      </c>
      <c r="P29" s="6">
        <f t="shared" si="1"/>
        <v>3.8495620550078363E-3</v>
      </c>
      <c r="Q29" s="6">
        <f t="shared" si="2"/>
        <v>0.18870596162200312</v>
      </c>
      <c r="R29" s="1">
        <f t="shared" si="0"/>
        <v>4.0804546188610518</v>
      </c>
    </row>
    <row r="30" spans="2:18" x14ac:dyDescent="0.2">
      <c r="O30" s="1">
        <v>27</v>
      </c>
      <c r="P30" s="6">
        <f t="shared" si="1"/>
        <v>3.7789278888609038E-3</v>
      </c>
      <c r="Q30" s="6">
        <f t="shared" si="2"/>
        <v>0.19255552367701095</v>
      </c>
      <c r="R30" s="1">
        <f t="shared" si="0"/>
        <v>4.1567247986528466</v>
      </c>
    </row>
    <row r="31" spans="2:18" x14ac:dyDescent="0.2">
      <c r="O31" s="1">
        <v>28</v>
      </c>
      <c r="P31" s="6">
        <f t="shared" si="1"/>
        <v>3.7120442094120383E-3</v>
      </c>
      <c r="Q31" s="6">
        <f t="shared" si="2"/>
        <v>0.19633445156587187</v>
      </c>
      <c r="R31" s="1">
        <f t="shared" si="0"/>
        <v>4.2316207409709161</v>
      </c>
    </row>
    <row r="32" spans="2:18" x14ac:dyDescent="0.2">
      <c r="O32" s="1">
        <v>29</v>
      </c>
      <c r="P32" s="6">
        <f t="shared" si="1"/>
        <v>3.648590462242602E-3</v>
      </c>
      <c r="Q32" s="6">
        <f t="shared" si="2"/>
        <v>0.20004649577528391</v>
      </c>
      <c r="R32" s="1">
        <f t="shared" si="0"/>
        <v>4.3052141451617141</v>
      </c>
    </row>
    <row r="33" spans="15:18" x14ac:dyDescent="0.2">
      <c r="O33" s="1">
        <v>30</v>
      </c>
      <c r="P33" s="6">
        <f t="shared" si="1"/>
        <v>3.5882831818749555E-3</v>
      </c>
      <c r="Q33" s="6">
        <f t="shared" si="2"/>
        <v>0.20369508623752652</v>
      </c>
      <c r="R33" s="1">
        <f t="shared" si="0"/>
        <v>4.3775706854165328</v>
      </c>
    </row>
    <row r="34" spans="15:18" x14ac:dyDescent="0.2">
      <c r="O34" s="1">
        <v>31</v>
      </c>
      <c r="P34" s="6">
        <f t="shared" si="1"/>
        <v>3.5308706509649562E-3</v>
      </c>
      <c r="Q34" s="6">
        <f t="shared" si="2"/>
        <v>0.20728336941940148</v>
      </c>
      <c r="R34" s="1">
        <f t="shared" si="0"/>
        <v>4.4487506965615173</v>
      </c>
    </row>
    <row r="35" spans="15:18" x14ac:dyDescent="0.2">
      <c r="O35" s="1">
        <v>32</v>
      </c>
      <c r="P35" s="6">
        <f t="shared" si="1"/>
        <v>3.4761284703298404E-3</v>
      </c>
      <c r="Q35" s="6">
        <f t="shared" si="2"/>
        <v>0.21081424007036645</v>
      </c>
      <c r="R35" s="1">
        <f t="shared" si="0"/>
        <v>4.5188097626491004</v>
      </c>
    </row>
    <row r="36" spans="15:18" x14ac:dyDescent="0.2">
      <c r="O36" s="1">
        <v>33</v>
      </c>
      <c r="P36" s="6">
        <f t="shared" si="1"/>
        <v>3.423855861753452E-3</v>
      </c>
      <c r="Q36" s="6">
        <f t="shared" si="2"/>
        <v>0.2142903685406963</v>
      </c>
      <c r="R36" s="1">
        <f t="shared" si="0"/>
        <v>4.5877992246742778</v>
      </c>
    </row>
    <row r="37" spans="15:18" x14ac:dyDescent="0.2">
      <c r="O37" s="1">
        <v>34</v>
      </c>
      <c r="P37" s="6">
        <f t="shared" si="1"/>
        <v>3.3738725645015765E-3</v>
      </c>
      <c r="Q37" s="6">
        <f t="shared" si="2"/>
        <v>0.21771422440244975</v>
      </c>
      <c r="R37" s="1">
        <f t="shared" si="0"/>
        <v>4.6557666205953785</v>
      </c>
    </row>
    <row r="38" spans="15:18" x14ac:dyDescent="0.2">
      <c r="O38" s="1">
        <v>35</v>
      </c>
      <c r="P38" s="6">
        <f t="shared" si="1"/>
        <v>3.3260162160689299E-3</v>
      </c>
      <c r="Q38" s="6">
        <f t="shared" si="2"/>
        <v>0.22108809696695134</v>
      </c>
      <c r="R38" s="1">
        <f t="shared" si="0"/>
        <v>4.7227560683737293</v>
      </c>
    </row>
    <row r="39" spans="15:18" x14ac:dyDescent="0.2">
      <c r="O39" s="1">
        <v>36</v>
      </c>
      <c r="P39" s="6">
        <f t="shared" si="1"/>
        <v>3.2801401303300479E-3</v>
      </c>
      <c r="Q39" s="6">
        <f t="shared" si="2"/>
        <v>0.22441411318302026</v>
      </c>
      <c r="R39" s="1">
        <f t="shared" si="0"/>
        <v>4.7888086007985367</v>
      </c>
    </row>
    <row r="40" spans="15:18" x14ac:dyDescent="0.2">
      <c r="O40" s="1">
        <v>37</v>
      </c>
      <c r="P40" s="6">
        <f t="shared" si="1"/>
        <v>3.2361114037484364E-3</v>
      </c>
      <c r="Q40" s="6">
        <f t="shared" si="2"/>
        <v>0.2276942533133503</v>
      </c>
      <c r="R40" s="1">
        <f t="shared" si="0"/>
        <v>4.853962459312803</v>
      </c>
    </row>
    <row r="41" spans="15:18" x14ac:dyDescent="0.2">
      <c r="O41" s="1">
        <v>38</v>
      </c>
      <c r="P41" s="6">
        <f t="shared" si="1"/>
        <v>3.1938092938955157E-3</v>
      </c>
      <c r="Q41" s="6">
        <f t="shared" si="2"/>
        <v>0.23093036471709874</v>
      </c>
      <c r="R41" s="1">
        <f t="shared" si="0"/>
        <v>4.9182533528136343</v>
      </c>
    </row>
    <row r="42" spans="15:18" x14ac:dyDescent="0.2">
      <c r="O42" s="1">
        <v>39</v>
      </c>
      <c r="P42" s="6">
        <f t="shared" si="1"/>
        <v>3.1531238251834709E-3</v>
      </c>
      <c r="Q42" s="6">
        <f t="shared" si="2"/>
        <v>0.23412417401099425</v>
      </c>
      <c r="R42" s="1">
        <f t="shared" si="0"/>
        <v>4.9817146863983268</v>
      </c>
    </row>
    <row r="43" spans="15:18" x14ac:dyDescent="0.2">
      <c r="O43" s="1">
        <v>40</v>
      </c>
      <c r="P43" s="6">
        <f t="shared" si="1"/>
        <v>3.1139545851190799E-3</v>
      </c>
      <c r="Q43" s="6">
        <f t="shared" si="2"/>
        <v>0.23727729783617774</v>
      </c>
      <c r="R43" s="1">
        <f t="shared" si="0"/>
        <v>5.0443777642146577</v>
      </c>
    </row>
    <row r="44" spans="15:18" x14ac:dyDescent="0.2">
      <c r="O44" s="1">
        <v>41</v>
      </c>
      <c r="P44" s="6">
        <f t="shared" si="1"/>
        <v>3.0762096810570305E-3</v>
      </c>
      <c r="Q44" s="6">
        <f t="shared" si="2"/>
        <v>0.2403912524212968</v>
      </c>
      <c r="R44" s="1">
        <f t="shared" si="0"/>
        <v>5.1062719699105434</v>
      </c>
    </row>
    <row r="45" spans="15:18" x14ac:dyDescent="0.2">
      <c r="O45" s="1">
        <v>42</v>
      </c>
      <c r="P45" s="6">
        <f t="shared" si="1"/>
        <v>3.0398048327604978E-3</v>
      </c>
      <c r="Q45" s="6">
        <f t="shared" si="2"/>
        <v>0.24346746210235384</v>
      </c>
      <c r="R45" s="1">
        <f t="shared" si="0"/>
        <v>5.1674249276340225</v>
      </c>
    </row>
    <row r="46" spans="15:18" x14ac:dyDescent="0.2">
      <c r="O46" s="1">
        <v>43</v>
      </c>
      <c r="P46" s="6">
        <f t="shared" si="1"/>
        <v>3.0046625803586422E-3</v>
      </c>
      <c r="Q46" s="6">
        <f t="shared" si="2"/>
        <v>0.24650726693511435</v>
      </c>
      <c r="R46" s="1">
        <f t="shared" si="0"/>
        <v>5.2278626460858826</v>
      </c>
    </row>
    <row r="47" spans="15:18" x14ac:dyDescent="0.2">
      <c r="O47" s="1">
        <v>44</v>
      </c>
      <c r="P47" s="6">
        <f t="shared" si="1"/>
        <v>2.97071159075007E-3</v>
      </c>
      <c r="Q47" s="6">
        <f t="shared" si="2"/>
        <v>0.24951192951547299</v>
      </c>
      <c r="R47" s="1">
        <f t="shared" si="0"/>
        <v>5.2876096477554357</v>
      </c>
    </row>
    <row r="48" spans="15:18" x14ac:dyDescent="0.2">
      <c r="O48" s="1">
        <v>45</v>
      </c>
      <c r="P48" s="6">
        <f t="shared" si="1"/>
        <v>2.9378860483108425E-3</v>
      </c>
      <c r="Q48" s="6">
        <f t="shared" si="2"/>
        <v>0.25248264110622304</v>
      </c>
      <c r="R48" s="1">
        <f t="shared" si="0"/>
        <v>5.3466890851605244</v>
      </c>
    </row>
    <row r="49" spans="15:18" x14ac:dyDescent="0.2">
      <c r="O49" s="1">
        <v>46</v>
      </c>
      <c r="P49" s="6">
        <f t="shared" si="1"/>
        <v>2.9061251180588334E-3</v>
      </c>
      <c r="Q49" s="6">
        <f t="shared" si="2"/>
        <v>0.25542052715453389</v>
      </c>
      <c r="R49" s="1">
        <f t="shared" si="0"/>
        <v>5.4051228456540823</v>
      </c>
    </row>
    <row r="50" spans="15:18" x14ac:dyDescent="0.2">
      <c r="O50" s="1">
        <v>47</v>
      </c>
      <c r="P50" s="6">
        <f t="shared" si="1"/>
        <v>2.8753724713068882E-3</v>
      </c>
      <c r="Q50" s="6">
        <f t="shared" si="2"/>
        <v>0.25832665227259272</v>
      </c>
      <c r="R50" s="1">
        <f t="shared" si="0"/>
        <v>5.4629316461423612</v>
      </c>
    </row>
    <row r="51" spans="15:18" x14ac:dyDescent="0.2">
      <c r="O51" s="1">
        <v>48</v>
      </c>
      <c r="P51" s="6">
        <f t="shared" si="1"/>
        <v>2.8455758653866095E-3</v>
      </c>
      <c r="Q51" s="6">
        <f t="shared" si="2"/>
        <v>0.26120202474389959</v>
      </c>
      <c r="R51" s="1">
        <f t="shared" si="0"/>
        <v>5.5201351188768362</v>
      </c>
    </row>
    <row r="52" spans="15:18" x14ac:dyDescent="0.2">
      <c r="O52" s="1">
        <v>49</v>
      </c>
      <c r="P52" s="6">
        <f t="shared" si="1"/>
        <v>2.8166867703065426E-3</v>
      </c>
      <c r="Q52" s="6">
        <f t="shared" si="2"/>
        <v>0.26404760060928617</v>
      </c>
      <c r="R52" s="1">
        <f t="shared" si="0"/>
        <v>5.5767518893268546</v>
      </c>
    </row>
    <row r="53" spans="15:18" x14ac:dyDescent="0.2">
      <c r="O53" s="1">
        <v>50</v>
      </c>
      <c r="P53" s="6">
        <f t="shared" si="1"/>
        <v>2.7886600362736417E-3</v>
      </c>
      <c r="Q53" s="6">
        <f t="shared" si="2"/>
        <v>0.26686428737959272</v>
      </c>
      <c r="R53" s="1">
        <f t="shared" si="0"/>
        <v>5.6327996470085315</v>
      </c>
    </row>
    <row r="54" spans="15:18" x14ac:dyDescent="0.2">
      <c r="O54" s="1">
        <v>51</v>
      </c>
      <c r="P54" s="6">
        <f t="shared" si="1"/>
        <v>2.7614535968953622E-3</v>
      </c>
      <c r="Q54" s="6">
        <f t="shared" si="2"/>
        <v>0.26965294741586637</v>
      </c>
      <c r="R54" s="1">
        <f t="shared" si="0"/>
        <v>5.688295210033246</v>
      </c>
    </row>
    <row r="55" spans="15:18" x14ac:dyDescent="0.2">
      <c r="O55" s="1">
        <v>52</v>
      </c>
      <c r="P55" s="6">
        <f t="shared" si="1"/>
        <v>2.7350282036236362E-3</v>
      </c>
      <c r="Q55" s="6">
        <f t="shared" si="2"/>
        <v>0.27241440101276171</v>
      </c>
      <c r="R55" s="1">
        <f t="shared" si="0"/>
        <v>5.7432545840432292</v>
      </c>
    </row>
    <row r="56" spans="15:18" x14ac:dyDescent="0.2">
      <c r="O56" s="1">
        <v>53</v>
      </c>
      <c r="P56" s="6">
        <f t="shared" si="1"/>
        <v>2.7093471876271703E-3</v>
      </c>
      <c r="Q56" s="6">
        <f t="shared" si="2"/>
        <v>0.27514942921638536</v>
      </c>
      <c r="R56" s="1">
        <f t="shared" si="0"/>
        <v>5.7976930161194682</v>
      </c>
    </row>
    <row r="57" spans="15:18" x14ac:dyDescent="0.2">
      <c r="O57" s="1">
        <v>54</v>
      </c>
      <c r="P57" s="6">
        <f t="shared" si="1"/>
        <v>2.6843762458057217E-3</v>
      </c>
      <c r="Q57" s="6">
        <f t="shared" si="2"/>
        <v>0.27785877640401252</v>
      </c>
      <c r="R57" s="1">
        <f t="shared" si="0"/>
        <v>5.8516250441763935</v>
      </c>
    </row>
    <row r="58" spans="15:18" x14ac:dyDescent="0.2">
      <c r="O58" s="1">
        <v>55</v>
      </c>
      <c r="P58" s="6">
        <f t="shared" si="1"/>
        <v>2.6600832481061226E-3</v>
      </c>
      <c r="Q58" s="6">
        <f t="shared" si="2"/>
        <v>0.28054315264981822</v>
      </c>
      <c r="R58" s="1">
        <f t="shared" si="0"/>
        <v>5.9050645422967252</v>
      </c>
    </row>
    <row r="59" spans="15:18" x14ac:dyDescent="0.2">
      <c r="O59" s="1">
        <v>56</v>
      </c>
      <c r="P59" s="6">
        <f t="shared" si="1"/>
        <v>2.6364380636785126E-3</v>
      </c>
      <c r="Q59" s="6">
        <f t="shared" si="2"/>
        <v>0.28320323589792434</v>
      </c>
      <c r="R59" s="1">
        <f t="shared" si="0"/>
        <v>5.9580247624070095</v>
      </c>
    </row>
    <row r="60" spans="15:18" x14ac:dyDescent="0.2">
      <c r="O60" s="1">
        <v>57</v>
      </c>
      <c r="P60" s="6">
        <f t="shared" si="1"/>
        <v>2.6134124037337221E-3</v>
      </c>
      <c r="Q60" s="6">
        <f t="shared" si="2"/>
        <v>0.28583967396160287</v>
      </c>
      <c r="R60" s="1">
        <f t="shared" si="0"/>
        <v>6.0105183726484812</v>
      </c>
    </row>
    <row r="61" spans="15:18" x14ac:dyDescent="0.2">
      <c r="O61" s="1">
        <v>58</v>
      </c>
      <c r="P61" s="6">
        <f t="shared" si="1"/>
        <v>2.5909796792381538E-3</v>
      </c>
      <c r="Q61" s="6">
        <f t="shared" si="2"/>
        <v>0.28845308636533656</v>
      </c>
      <c r="R61" s="1">
        <f t="shared" si="0"/>
        <v>6.0625574927579917</v>
      </c>
    </row>
    <row r="62" spans="15:18" x14ac:dyDescent="0.2">
      <c r="O62" s="1">
        <v>59</v>
      </c>
      <c r="P62" s="6">
        <f t="shared" si="1"/>
        <v>2.5691148718184225E-3</v>
      </c>
      <c r="Q62" s="6">
        <f t="shared" si="2"/>
        <v>0.29104406604457472</v>
      </c>
      <c r="R62" s="1">
        <f t="shared" si="0"/>
        <v>6.1141537267389108</v>
      </c>
    </row>
    <row r="63" spans="15:18" x14ac:dyDescent="0.2">
      <c r="O63" s="1">
        <v>60</v>
      </c>
      <c r="P63" s="6">
        <f t="shared" si="1"/>
        <v>2.5477944164506348E-3</v>
      </c>
      <c r="Q63" s="6">
        <f t="shared" si="2"/>
        <v>0.29361318091639316</v>
      </c>
      <c r="R63" s="1">
        <f t="shared" si="0"/>
        <v>6.165318193071454</v>
      </c>
    </row>
    <row r="64" spans="15:18" x14ac:dyDescent="0.2">
      <c r="O64" s="1">
        <v>61</v>
      </c>
      <c r="P64" s="6">
        <f t="shared" si="1"/>
        <v>2.5269960946836907E-3</v>
      </c>
      <c r="Q64" s="6">
        <f t="shared" si="2"/>
        <v>0.2961609753328438</v>
      </c>
      <c r="R64" s="1">
        <f t="shared" si="0"/>
        <v>6.2160615526852112</v>
      </c>
    </row>
    <row r="65" spans="15:18" x14ac:dyDescent="0.2">
      <c r="O65" s="1">
        <v>62</v>
      </c>
      <c r="P65" s="6">
        <f t="shared" si="1"/>
        <v>2.5066989372966729E-3</v>
      </c>
      <c r="Q65" s="6">
        <f t="shared" si="2"/>
        <v>0.29868797142752751</v>
      </c>
      <c r="R65" s="1">
        <f t="shared" si="0"/>
        <v>6.2663940348931888</v>
      </c>
    </row>
    <row r="66" spans="15:18" x14ac:dyDescent="0.2">
      <c r="O66" s="1">
        <v>63</v>
      </c>
      <c r="P66" s="6">
        <f t="shared" si="1"/>
        <v>2.48688313542081E-3</v>
      </c>
      <c r="Q66" s="6">
        <f t="shared" si="2"/>
        <v>0.30119467036482417</v>
      </c>
      <c r="R66" s="1">
        <f t="shared" si="0"/>
        <v>6.3163254614660422</v>
      </c>
    </row>
    <row r="67" spans="15:18" x14ac:dyDescent="0.2">
      <c r="O67" s="1">
        <v>64</v>
      </c>
      <c r="P67" s="6">
        <f t="shared" si="1"/>
        <v>2.4675299592696754E-3</v>
      </c>
      <c r="Q67" s="6">
        <f t="shared" si="2"/>
        <v>0.30368155350024501</v>
      </c>
      <c r="R67" s="1">
        <f t="shared" si="0"/>
        <v>6.3658652690069522</v>
      </c>
    </row>
    <row r="68" spans="15:18" x14ac:dyDescent="0.2">
      <c r="O68" s="1">
        <v>65</v>
      </c>
      <c r="P68" s="6">
        <f t="shared" si="1"/>
        <v>2.448621683719716E-3</v>
      </c>
      <c r="Q68" s="6">
        <f t="shared" si="2"/>
        <v>0.30614908345951469</v>
      </c>
      <c r="R68" s="1">
        <f t="shared" ref="R68:R131" si="3">IF(O68&lt;=$K$4-1,$K$3/P68,0)</f>
        <v>6.4150225297714858</v>
      </c>
    </row>
    <row r="69" spans="15:18" x14ac:dyDescent="0.2">
      <c r="O69" s="1">
        <v>66</v>
      </c>
      <c r="P69" s="6">
        <f t="shared" ref="P69:P132" si="4">IF(O69&lt;$K$20,P68-2*P68/(4*O69+1),IF(O69&lt;$K$21,P68,P68-2*P68/(4*(O69-$K$4)-1)))</f>
        <v>2.4301415200690011E-3</v>
      </c>
      <c r="Q69" s="6">
        <f t="shared" ref="Q69:Q132" si="5">IF(O69&lt;=$K$4,Q68+P68,Q68)</f>
        <v>0.30859770514323442</v>
      </c>
      <c r="R69" s="1">
        <f t="shared" si="3"/>
        <v>6.4638059710625235</v>
      </c>
    </row>
    <row r="70" spans="15:18" x14ac:dyDescent="0.2">
      <c r="O70" s="1">
        <v>67</v>
      </c>
      <c r="P70" s="6">
        <f t="shared" si="4"/>
        <v>2.4120735533770385E-3</v>
      </c>
      <c r="Q70" s="6">
        <f t="shared" si="5"/>
        <v>0.31102784666330341</v>
      </c>
      <c r="R70" s="1">
        <f t="shared" si="3"/>
        <v>6.5122239933176731</v>
      </c>
    </row>
    <row r="71" spans="15:18" x14ac:dyDescent="0.2">
      <c r="O71" s="1">
        <v>68</v>
      </c>
      <c r="P71" s="6">
        <f t="shared" si="4"/>
        <v>2.3944026848541299E-3</v>
      </c>
      <c r="Q71" s="6">
        <f t="shared" si="5"/>
        <v>0.31343992021668043</v>
      </c>
      <c r="R71" s="1">
        <f t="shared" si="3"/>
        <v>6.5602846869952938</v>
      </c>
    </row>
    <row r="72" spans="15:18" x14ac:dyDescent="0.2">
      <c r="O72" s="1">
        <v>69</v>
      </c>
      <c r="P72" s="6">
        <f t="shared" si="4"/>
        <v>2.377114578826302E-3</v>
      </c>
      <c r="Q72" s="6">
        <f t="shared" si="5"/>
        <v>0.31583432290153457</v>
      </c>
      <c r="R72" s="1">
        <f t="shared" si="3"/>
        <v>6.6079958483552605</v>
      </c>
    </row>
    <row r="73" spans="15:18" x14ac:dyDescent="0.2">
      <c r="O73" s="1">
        <v>70</v>
      </c>
      <c r="P73" s="6">
        <f t="shared" si="4"/>
        <v>2.3601956138524492E-3</v>
      </c>
      <c r="Q73" s="6">
        <f t="shared" si="5"/>
        <v>0.31821143748036085</v>
      </c>
      <c r="R73" s="1">
        <f t="shared" si="3"/>
        <v>6.6553649942216069</v>
      </c>
    </row>
    <row r="74" spans="15:18" x14ac:dyDescent="0.2">
      <c r="O74" s="1">
        <v>71</v>
      </c>
      <c r="P74" s="6">
        <f t="shared" si="4"/>
        <v>2.343632837614888E-3</v>
      </c>
      <c r="Q74" s="6">
        <f t="shared" si="5"/>
        <v>0.32057163309421327</v>
      </c>
      <c r="R74" s="1">
        <f t="shared" si="3"/>
        <v>6.7023993758062117</v>
      </c>
    </row>
    <row r="75" spans="15:18" x14ac:dyDescent="0.2">
      <c r="O75" s="1">
        <v>72</v>
      </c>
      <c r="P75" s="6">
        <f t="shared" si="4"/>
        <v>2.3274139252438507E-3</v>
      </c>
      <c r="Q75" s="6">
        <f t="shared" si="5"/>
        <v>0.32291526593182818</v>
      </c>
      <c r="R75" s="1">
        <f t="shared" si="3"/>
        <v>6.7491059916654885</v>
      </c>
    </row>
    <row r="76" spans="15:18" x14ac:dyDescent="0.2">
      <c r="O76" s="1">
        <v>73</v>
      </c>
      <c r="P76" s="6">
        <f t="shared" si="4"/>
        <v>2.3115271407711962E-3</v>
      </c>
      <c r="Q76" s="6">
        <f t="shared" si="5"/>
        <v>0.325242679857072</v>
      </c>
      <c r="R76" s="1">
        <f t="shared" si="3"/>
        <v>6.7954915998556302</v>
      </c>
    </row>
    <row r="77" spans="15:18" x14ac:dyDescent="0.2">
      <c r="O77" s="1">
        <v>74</v>
      </c>
      <c r="P77" s="6">
        <f t="shared" si="4"/>
        <v>2.2959613014394038E-3</v>
      </c>
      <c r="Q77" s="6">
        <f t="shared" si="5"/>
        <v>0.32755420699784321</v>
      </c>
      <c r="R77" s="1">
        <f t="shared" si="3"/>
        <v>6.841562729346176</v>
      </c>
    </row>
    <row r="78" spans="15:18" x14ac:dyDescent="0.2">
      <c r="O78" s="1">
        <v>75</v>
      </c>
      <c r="P78" s="6">
        <f t="shared" si="4"/>
        <v>2.2807057446192084E-3</v>
      </c>
      <c r="Q78" s="6">
        <f t="shared" si="5"/>
        <v>0.3298501682992826</v>
      </c>
      <c r="R78" s="1">
        <f t="shared" si="3"/>
        <v>6.8873256907464855</v>
      </c>
    </row>
    <row r="79" spans="15:18" x14ac:dyDescent="0.2">
      <c r="O79" s="1">
        <v>76</v>
      </c>
      <c r="P79" s="6">
        <f t="shared" si="4"/>
        <v>2.2657502971135087E-3</v>
      </c>
      <c r="Q79" s="6">
        <f t="shared" si="5"/>
        <v>0.33213087404390179</v>
      </c>
      <c r="R79" s="1">
        <f t="shared" si="3"/>
        <v>6.9327865863949771</v>
      </c>
    </row>
    <row r="80" spans="15:18" x14ac:dyDescent="0.2">
      <c r="O80" s="1">
        <v>77</v>
      </c>
      <c r="P80" s="6">
        <f t="shared" si="4"/>
        <v>2.2510852466467546E-3</v>
      </c>
      <c r="Q80" s="6">
        <f t="shared" si="5"/>
        <v>0.3343966243410153</v>
      </c>
      <c r="R80" s="1">
        <f t="shared" si="3"/>
        <v>6.9779513198568335</v>
      </c>
    </row>
    <row r="81" spans="15:18" x14ac:dyDescent="0.2">
      <c r="O81" s="1">
        <v>78</v>
      </c>
      <c r="P81" s="6">
        <f t="shared" si="4"/>
        <v>2.236701315358277E-3</v>
      </c>
      <c r="Q81" s="6">
        <f t="shared" si="5"/>
        <v>0.33664770958766205</v>
      </c>
      <c r="R81" s="1">
        <f t="shared" si="3"/>
        <v>7.0228256048719899</v>
      </c>
    </row>
    <row r="82" spans="15:18" x14ac:dyDescent="0.2">
      <c r="O82" s="1">
        <v>79</v>
      </c>
      <c r="P82" s="6">
        <f t="shared" si="4"/>
        <v>2.2225896351351962E-3</v>
      </c>
      <c r="Q82" s="6">
        <f t="shared" si="5"/>
        <v>0.33888441090302035</v>
      </c>
      <c r="R82" s="1">
        <f t="shared" si="3"/>
        <v>7.0674149737918128</v>
      </c>
    </row>
    <row r="83" spans="15:18" x14ac:dyDescent="0.2">
      <c r="O83" s="1">
        <v>80</v>
      </c>
      <c r="P83" s="6">
        <f t="shared" si="4"/>
        <v>2.2087417246359113E-3</v>
      </c>
      <c r="Q83" s="6">
        <f t="shared" si="5"/>
        <v>0.34110700053815557</v>
      </c>
      <c r="R83" s="1">
        <f t="shared" si="3"/>
        <v>7.1117247855397245</v>
      </c>
    </row>
    <row r="84" spans="15:18" x14ac:dyDescent="0.2">
      <c r="O84" s="1">
        <v>81</v>
      </c>
      <c r="P84" s="6">
        <f t="shared" si="4"/>
        <v>2.1951494678689211E-3</v>
      </c>
      <c r="Q84" s="6">
        <f t="shared" si="5"/>
        <v>0.34331574226279149</v>
      </c>
      <c r="R84" s="1">
        <f t="shared" si="3"/>
        <v>7.1557602331282055</v>
      </c>
    </row>
    <row r="85" spans="15:18" x14ac:dyDescent="0.2">
      <c r="O85" s="1">
        <v>82</v>
      </c>
      <c r="P85" s="6">
        <f t="shared" si="4"/>
        <v>2.1818050942040645E-3</v>
      </c>
      <c r="Q85" s="6">
        <f t="shared" si="5"/>
        <v>0.34551089173066041</v>
      </c>
      <c r="R85" s="1">
        <f t="shared" si="3"/>
        <v>7.1995263507620173</v>
      </c>
    </row>
    <row r="86" spans="15:18" x14ac:dyDescent="0.2">
      <c r="O86" s="1">
        <v>83</v>
      </c>
      <c r="P86" s="6">
        <f t="shared" si="4"/>
        <v>2.1687011597043403E-3</v>
      </c>
      <c r="Q86" s="6">
        <f t="shared" si="5"/>
        <v>0.34769269682486448</v>
      </c>
      <c r="R86" s="1">
        <f t="shared" si="3"/>
        <v>7.2430280205551414</v>
      </c>
    </row>
    <row r="87" spans="15:18" x14ac:dyDescent="0.2">
      <c r="O87" s="1">
        <v>84</v>
      </c>
      <c r="P87" s="6">
        <f t="shared" si="4"/>
        <v>2.1558305296764213E-3</v>
      </c>
      <c r="Q87" s="6">
        <f t="shared" si="5"/>
        <v>0.34986139798456883</v>
      </c>
      <c r="R87" s="1">
        <f t="shared" si="3"/>
        <v>7.2862699788868142</v>
      </c>
    </row>
    <row r="88" spans="15:18" x14ac:dyDescent="0.2">
      <c r="O88" s="1">
        <v>85</v>
      </c>
      <c r="P88" s="6">
        <f t="shared" si="4"/>
        <v>2.1431863623469407E-3</v>
      </c>
      <c r="Q88" s="6">
        <f t="shared" si="5"/>
        <v>0.35201722851424527</v>
      </c>
      <c r="R88" s="1">
        <f t="shared" si="3"/>
        <v>7.3292568224200698</v>
      </c>
    </row>
    <row r="89" spans="15:18" x14ac:dyDescent="0.2">
      <c r="O89" s="1">
        <v>86</v>
      </c>
      <c r="P89" s="6">
        <f t="shared" si="4"/>
        <v>2.1307620935797121E-3</v>
      </c>
      <c r="Q89" s="6">
        <f t="shared" si="5"/>
        <v>0.35416041487659222</v>
      </c>
      <c r="R89" s="1">
        <f t="shared" si="3"/>
        <v>7.3719930138044427</v>
      </c>
    </row>
    <row r="90" spans="15:18" x14ac:dyDescent="0.2">
      <c r="O90" s="1">
        <v>87</v>
      </c>
      <c r="P90" s="6">
        <f t="shared" si="4"/>
        <v>2.1185514225563326E-3</v>
      </c>
      <c r="Q90" s="6">
        <f t="shared" si="5"/>
        <v>0.35629117697017193</v>
      </c>
      <c r="R90" s="1">
        <f t="shared" si="3"/>
        <v>7.4144828870828556</v>
      </c>
    </row>
    <row r="91" spans="15:18" x14ac:dyDescent="0.2">
      <c r="O91" s="1">
        <v>88</v>
      </c>
      <c r="P91" s="6">
        <f t="shared" si="4"/>
        <v>2.1065482983492144E-3</v>
      </c>
      <c r="Q91" s="6">
        <f t="shared" si="5"/>
        <v>0.35840972839272828</v>
      </c>
      <c r="R91" s="1">
        <f t="shared" si="3"/>
        <v>7.4567306528212196</v>
      </c>
    </row>
    <row r="92" spans="15:18" x14ac:dyDescent="0.2">
      <c r="O92" s="1">
        <v>89</v>
      </c>
      <c r="P92" s="6">
        <f t="shared" si="4"/>
        <v>2.094746907322048E-3</v>
      </c>
      <c r="Q92" s="6">
        <f t="shared" si="5"/>
        <v>0.3605162766910775</v>
      </c>
      <c r="R92" s="1">
        <f t="shared" si="3"/>
        <v>7.4987404029779592</v>
      </c>
    </row>
    <row r="93" spans="15:18" x14ac:dyDescent="0.2">
      <c r="O93" s="1">
        <v>90</v>
      </c>
      <c r="P93" s="6">
        <f t="shared" si="4"/>
        <v>2.0831416612981032E-3</v>
      </c>
      <c r="Q93" s="6">
        <f t="shared" si="5"/>
        <v>0.36261102359839953</v>
      </c>
      <c r="R93" s="1">
        <f t="shared" si="3"/>
        <v>7.5405161155293676</v>
      </c>
    </row>
    <row r="94" spans="15:18" x14ac:dyDescent="0.2">
      <c r="O94" s="1">
        <v>91</v>
      </c>
      <c r="P94" s="6">
        <f t="shared" si="4"/>
        <v>2.0717271864416752E-3</v>
      </c>
      <c r="Q94" s="6">
        <f t="shared" si="5"/>
        <v>0.36469416525969761</v>
      </c>
      <c r="R94" s="1">
        <f t="shared" si="3"/>
        <v>7.5820616588656176</v>
      </c>
    </row>
    <row r="95" spans="15:18" x14ac:dyDescent="0.2">
      <c r="O95" s="1">
        <v>92</v>
      </c>
      <c r="P95" s="6">
        <f t="shared" si="4"/>
        <v>2.060498312802425E-3</v>
      </c>
      <c r="Q95" s="6">
        <f t="shared" si="5"/>
        <v>0.36676589244613927</v>
      </c>
      <c r="R95" s="1">
        <f t="shared" si="3"/>
        <v>7.6233807959711521</v>
      </c>
    </row>
    <row r="96" spans="15:18" x14ac:dyDescent="0.2">
      <c r="O96" s="1">
        <v>93</v>
      </c>
      <c r="P96" s="6">
        <f t="shared" si="4"/>
        <v>2.0494500644764068E-3</v>
      </c>
      <c r="Q96" s="6">
        <f t="shared" si="5"/>
        <v>0.36882639075894169</v>
      </c>
      <c r="R96" s="1">
        <f t="shared" si="3"/>
        <v>7.6644771884022633</v>
      </c>
    </row>
    <row r="97" spans="15:18" x14ac:dyDescent="0.2">
      <c r="O97" s="1">
        <v>94</v>
      </c>
      <c r="P97" s="6">
        <f t="shared" si="4"/>
        <v>2.0385776503412533E-3</v>
      </c>
      <c r="Q97" s="6">
        <f t="shared" si="5"/>
        <v>0.37087584082341812</v>
      </c>
      <c r="R97" s="1">
        <f t="shared" si="3"/>
        <v>7.7053544000737428</v>
      </c>
    </row>
    <row r="98" spans="15:18" x14ac:dyDescent="0.2">
      <c r="O98" s="1">
        <v>95</v>
      </c>
      <c r="P98" s="6">
        <f t="shared" si="4"/>
        <v>2.0278764553263383E-3</v>
      </c>
      <c r="Q98" s="6">
        <f t="shared" si="5"/>
        <v>0.37291441847375939</v>
      </c>
      <c r="R98" s="1">
        <f t="shared" si="3"/>
        <v>7.7460159008656895</v>
      </c>
    </row>
    <row r="99" spans="15:18" x14ac:dyDescent="0.2">
      <c r="O99" s="1">
        <v>96</v>
      </c>
      <c r="P99" s="6">
        <f t="shared" si="4"/>
        <v>2.017342032181786E-3</v>
      </c>
      <c r="Q99" s="6">
        <f t="shared" si="5"/>
        <v>0.37494229492908571</v>
      </c>
      <c r="R99" s="1">
        <f t="shared" si="3"/>
        <v>7.7864650700608102</v>
      </c>
    </row>
    <row r="100" spans="15:18" x14ac:dyDescent="0.2">
      <c r="O100" s="1">
        <v>97</v>
      </c>
      <c r="P100" s="6">
        <f t="shared" si="4"/>
        <v>2.0069700937129851E-3</v>
      </c>
      <c r="Q100" s="6">
        <f t="shared" si="5"/>
        <v>0.3769596369612675</v>
      </c>
      <c r="R100" s="1">
        <f t="shared" si="3"/>
        <v>7.8267051996218475</v>
      </c>
    </row>
    <row r="101" spans="15:18" x14ac:dyDescent="0.2">
      <c r="O101" s="1">
        <v>98</v>
      </c>
      <c r="P101" s="6">
        <f t="shared" si="4"/>
        <v>1.9967565054498145E-3</v>
      </c>
      <c r="Q101" s="6">
        <f t="shared" si="5"/>
        <v>0.37896660705498048</v>
      </c>
      <c r="R101" s="1">
        <f t="shared" si="3"/>
        <v>7.8667394973181235</v>
      </c>
    </row>
    <row r="102" spans="15:18" x14ac:dyDescent="0.2">
      <c r="O102" s="1">
        <v>99</v>
      </c>
      <c r="P102" s="6">
        <f t="shared" si="4"/>
        <v>1.9967565054498145E-3</v>
      </c>
      <c r="Q102" s="6">
        <f t="shared" si="5"/>
        <v>0.38096336356043031</v>
      </c>
      <c r="R102" s="1">
        <f t="shared" si="3"/>
        <v>7.8667394973181235</v>
      </c>
    </row>
    <row r="103" spans="15:18" x14ac:dyDescent="0.2">
      <c r="O103" s="1">
        <v>100</v>
      </c>
      <c r="P103" s="6">
        <f t="shared" si="4"/>
        <v>1.9967565054498145E-3</v>
      </c>
      <c r="Q103" s="6">
        <f t="shared" si="5"/>
        <v>0.38296012006588015</v>
      </c>
      <c r="R103" s="1">
        <f t="shared" si="3"/>
        <v>7.8667394973181235</v>
      </c>
    </row>
    <row r="104" spans="15:18" x14ac:dyDescent="0.2">
      <c r="O104" s="1">
        <v>101</v>
      </c>
      <c r="P104" s="6">
        <f t="shared" si="4"/>
        <v>1.9967565054498145E-3</v>
      </c>
      <c r="Q104" s="6">
        <f t="shared" si="5"/>
        <v>0.38495687657132999</v>
      </c>
      <c r="R104" s="1">
        <f t="shared" si="3"/>
        <v>7.8667394973181235</v>
      </c>
    </row>
    <row r="105" spans="15:18" x14ac:dyDescent="0.2">
      <c r="O105" s="1">
        <v>102</v>
      </c>
      <c r="P105" s="6">
        <f t="shared" si="4"/>
        <v>1.9967565054498145E-3</v>
      </c>
      <c r="Q105" s="6">
        <f t="shared" si="5"/>
        <v>0.38695363307677982</v>
      </c>
      <c r="R105" s="1">
        <f t="shared" si="3"/>
        <v>7.8667394973181235</v>
      </c>
    </row>
    <row r="106" spans="15:18" x14ac:dyDescent="0.2">
      <c r="O106" s="1">
        <v>103</v>
      </c>
      <c r="P106" s="6">
        <f t="shared" si="4"/>
        <v>1.9967565054498145E-3</v>
      </c>
      <c r="Q106" s="6">
        <f t="shared" si="5"/>
        <v>0.38895038958222966</v>
      </c>
      <c r="R106" s="1">
        <f t="shared" si="3"/>
        <v>7.8667394973181235</v>
      </c>
    </row>
    <row r="107" spans="15:18" x14ac:dyDescent="0.2">
      <c r="O107" s="1">
        <v>104</v>
      </c>
      <c r="P107" s="6">
        <f t="shared" si="4"/>
        <v>1.9967565054498145E-3</v>
      </c>
      <c r="Q107" s="6">
        <f t="shared" si="5"/>
        <v>0.3909471460876795</v>
      </c>
      <c r="R107" s="1">
        <f t="shared" si="3"/>
        <v>7.8667394973181235</v>
      </c>
    </row>
    <row r="108" spans="15:18" x14ac:dyDescent="0.2">
      <c r="O108" s="1">
        <v>105</v>
      </c>
      <c r="P108" s="6">
        <f t="shared" si="4"/>
        <v>1.9967565054498145E-3</v>
      </c>
      <c r="Q108" s="6">
        <f t="shared" si="5"/>
        <v>0.39294390259312933</v>
      </c>
      <c r="R108" s="1">
        <f t="shared" si="3"/>
        <v>7.8667394973181235</v>
      </c>
    </row>
    <row r="109" spans="15:18" x14ac:dyDescent="0.2">
      <c r="O109" s="1">
        <v>106</v>
      </c>
      <c r="P109" s="6">
        <f t="shared" si="4"/>
        <v>1.9967565054498145E-3</v>
      </c>
      <c r="Q109" s="6">
        <f t="shared" si="5"/>
        <v>0.39494065909857917</v>
      </c>
      <c r="R109" s="1">
        <f t="shared" si="3"/>
        <v>7.8667394973181235</v>
      </c>
    </row>
    <row r="110" spans="15:18" x14ac:dyDescent="0.2">
      <c r="O110" s="1">
        <v>107</v>
      </c>
      <c r="P110" s="6">
        <f t="shared" si="4"/>
        <v>1.9967565054498145E-3</v>
      </c>
      <c r="Q110" s="6">
        <f t="shared" si="5"/>
        <v>0.39693741560402901</v>
      </c>
      <c r="R110" s="1">
        <f t="shared" si="3"/>
        <v>7.8667394973181235</v>
      </c>
    </row>
    <row r="111" spans="15:18" x14ac:dyDescent="0.2">
      <c r="O111" s="1">
        <v>108</v>
      </c>
      <c r="P111" s="6">
        <f t="shared" si="4"/>
        <v>1.9967565054498145E-3</v>
      </c>
      <c r="Q111" s="6">
        <f t="shared" si="5"/>
        <v>0.39893417210947885</v>
      </c>
      <c r="R111" s="1">
        <f t="shared" si="3"/>
        <v>7.8667394973181235</v>
      </c>
    </row>
    <row r="112" spans="15:18" x14ac:dyDescent="0.2">
      <c r="O112" s="1">
        <v>109</v>
      </c>
      <c r="P112" s="6">
        <f t="shared" si="4"/>
        <v>1.9967565054498145E-3</v>
      </c>
      <c r="Q112" s="6">
        <f t="shared" si="5"/>
        <v>0.40093092861492868</v>
      </c>
      <c r="R112" s="1">
        <f t="shared" si="3"/>
        <v>7.8667394973181235</v>
      </c>
    </row>
    <row r="113" spans="15:18" x14ac:dyDescent="0.2">
      <c r="O113" s="1">
        <v>110</v>
      </c>
      <c r="P113" s="6">
        <f t="shared" si="4"/>
        <v>1.9967565054498145E-3</v>
      </c>
      <c r="Q113" s="6">
        <f t="shared" si="5"/>
        <v>0.40292768512037852</v>
      </c>
      <c r="R113" s="1">
        <f t="shared" si="3"/>
        <v>7.8667394973181235</v>
      </c>
    </row>
    <row r="114" spans="15:18" x14ac:dyDescent="0.2">
      <c r="O114" s="1">
        <v>111</v>
      </c>
      <c r="P114" s="6">
        <f t="shared" si="4"/>
        <v>1.9967565054498145E-3</v>
      </c>
      <c r="Q114" s="6">
        <f t="shared" si="5"/>
        <v>0.40492444162582836</v>
      </c>
      <c r="R114" s="1">
        <f t="shared" si="3"/>
        <v>7.8667394973181235</v>
      </c>
    </row>
    <row r="115" spans="15:18" x14ac:dyDescent="0.2">
      <c r="O115" s="1">
        <v>112</v>
      </c>
      <c r="P115" s="6">
        <f t="shared" si="4"/>
        <v>1.9967565054498145E-3</v>
      </c>
      <c r="Q115" s="6">
        <f t="shared" si="5"/>
        <v>0.40692119813127819</v>
      </c>
      <c r="R115" s="1">
        <f t="shared" si="3"/>
        <v>7.8667394973181235</v>
      </c>
    </row>
    <row r="116" spans="15:18" x14ac:dyDescent="0.2">
      <c r="O116" s="1">
        <v>113</v>
      </c>
      <c r="P116" s="6">
        <f t="shared" si="4"/>
        <v>1.9967565054498145E-3</v>
      </c>
      <c r="Q116" s="6">
        <f t="shared" si="5"/>
        <v>0.40891795463672803</v>
      </c>
      <c r="R116" s="1">
        <f t="shared" si="3"/>
        <v>7.8667394973181235</v>
      </c>
    </row>
    <row r="117" spans="15:18" x14ac:dyDescent="0.2">
      <c r="O117" s="1">
        <v>114</v>
      </c>
      <c r="P117" s="6">
        <f t="shared" si="4"/>
        <v>1.9967565054498145E-3</v>
      </c>
      <c r="Q117" s="6">
        <f t="shared" si="5"/>
        <v>0.41091471114217787</v>
      </c>
      <c r="R117" s="1">
        <f t="shared" si="3"/>
        <v>7.8667394973181235</v>
      </c>
    </row>
    <row r="118" spans="15:18" x14ac:dyDescent="0.2">
      <c r="O118" s="1">
        <v>115</v>
      </c>
      <c r="P118" s="6">
        <f t="shared" si="4"/>
        <v>1.9967565054498145E-3</v>
      </c>
      <c r="Q118" s="6">
        <f t="shared" si="5"/>
        <v>0.41291146764762771</v>
      </c>
      <c r="R118" s="1">
        <f t="shared" si="3"/>
        <v>7.8667394973181235</v>
      </c>
    </row>
    <row r="119" spans="15:18" x14ac:dyDescent="0.2">
      <c r="O119" s="1">
        <v>116</v>
      </c>
      <c r="P119" s="6">
        <f t="shared" si="4"/>
        <v>1.9967565054498145E-3</v>
      </c>
      <c r="Q119" s="6">
        <f t="shared" si="5"/>
        <v>0.41490822415307754</v>
      </c>
      <c r="R119" s="1">
        <f t="shared" si="3"/>
        <v>7.8667394973181235</v>
      </c>
    </row>
    <row r="120" spans="15:18" x14ac:dyDescent="0.2">
      <c r="O120" s="1">
        <v>117</v>
      </c>
      <c r="P120" s="6">
        <f t="shared" si="4"/>
        <v>1.9967565054498145E-3</v>
      </c>
      <c r="Q120" s="6">
        <f t="shared" si="5"/>
        <v>0.41690498065852738</v>
      </c>
      <c r="R120" s="1">
        <f t="shared" si="3"/>
        <v>7.8667394973181235</v>
      </c>
    </row>
    <row r="121" spans="15:18" x14ac:dyDescent="0.2">
      <c r="O121" s="1">
        <v>118</v>
      </c>
      <c r="P121" s="6">
        <f t="shared" si="4"/>
        <v>1.9967565054498145E-3</v>
      </c>
      <c r="Q121" s="6">
        <f t="shared" si="5"/>
        <v>0.41890173716397722</v>
      </c>
      <c r="R121" s="1">
        <f t="shared" si="3"/>
        <v>7.8667394973181235</v>
      </c>
    </row>
    <row r="122" spans="15:18" x14ac:dyDescent="0.2">
      <c r="O122" s="1">
        <v>119</v>
      </c>
      <c r="P122" s="6">
        <f t="shared" si="4"/>
        <v>1.9967565054498145E-3</v>
      </c>
      <c r="Q122" s="6">
        <f t="shared" si="5"/>
        <v>0.42089849366942705</v>
      </c>
      <c r="R122" s="1">
        <f t="shared" si="3"/>
        <v>7.8667394973181235</v>
      </c>
    </row>
    <row r="123" spans="15:18" x14ac:dyDescent="0.2">
      <c r="O123" s="1">
        <v>120</v>
      </c>
      <c r="P123" s="6">
        <f t="shared" si="4"/>
        <v>1.9967565054498145E-3</v>
      </c>
      <c r="Q123" s="6">
        <f t="shared" si="5"/>
        <v>0.42289525017487689</v>
      </c>
      <c r="R123" s="1">
        <f t="shared" si="3"/>
        <v>7.8667394973181235</v>
      </c>
    </row>
    <row r="124" spans="15:18" x14ac:dyDescent="0.2">
      <c r="O124" s="1">
        <v>121</v>
      </c>
      <c r="P124" s="6">
        <f t="shared" si="4"/>
        <v>1.9967565054498145E-3</v>
      </c>
      <c r="Q124" s="6">
        <f t="shared" si="5"/>
        <v>0.42489200668032673</v>
      </c>
      <c r="R124" s="1">
        <f t="shared" si="3"/>
        <v>7.8667394973181235</v>
      </c>
    </row>
    <row r="125" spans="15:18" x14ac:dyDescent="0.2">
      <c r="O125" s="1">
        <v>122</v>
      </c>
      <c r="P125" s="6">
        <f t="shared" si="4"/>
        <v>1.9967565054498145E-3</v>
      </c>
      <c r="Q125" s="6">
        <f t="shared" si="5"/>
        <v>0.42688876318577657</v>
      </c>
      <c r="R125" s="1">
        <f t="shared" si="3"/>
        <v>7.8667394973181235</v>
      </c>
    </row>
    <row r="126" spans="15:18" x14ac:dyDescent="0.2">
      <c r="O126" s="1">
        <v>123</v>
      </c>
      <c r="P126" s="6">
        <f t="shared" si="4"/>
        <v>1.9967565054498145E-3</v>
      </c>
      <c r="Q126" s="6">
        <f t="shared" si="5"/>
        <v>0.4288855196912264</v>
      </c>
      <c r="R126" s="1">
        <f t="shared" si="3"/>
        <v>7.8667394973181235</v>
      </c>
    </row>
    <row r="127" spans="15:18" x14ac:dyDescent="0.2">
      <c r="O127" s="1">
        <v>124</v>
      </c>
      <c r="P127" s="6">
        <f t="shared" si="4"/>
        <v>1.9967565054498145E-3</v>
      </c>
      <c r="Q127" s="6">
        <f t="shared" si="5"/>
        <v>0.43088227619667624</v>
      </c>
      <c r="R127" s="1">
        <f t="shared" si="3"/>
        <v>7.8667394973181235</v>
      </c>
    </row>
    <row r="128" spans="15:18" x14ac:dyDescent="0.2">
      <c r="O128" s="1">
        <v>125</v>
      </c>
      <c r="P128" s="6">
        <f t="shared" si="4"/>
        <v>1.9967565054498145E-3</v>
      </c>
      <c r="Q128" s="6">
        <f t="shared" si="5"/>
        <v>0.43287903270212608</v>
      </c>
      <c r="R128" s="1">
        <f t="shared" si="3"/>
        <v>7.8667394973181235</v>
      </c>
    </row>
    <row r="129" spans="15:18" x14ac:dyDescent="0.2">
      <c r="O129" s="1">
        <v>126</v>
      </c>
      <c r="P129" s="6">
        <f t="shared" si="4"/>
        <v>1.9967565054498145E-3</v>
      </c>
      <c r="Q129" s="6">
        <f t="shared" si="5"/>
        <v>0.43487578920757591</v>
      </c>
      <c r="R129" s="1">
        <f t="shared" si="3"/>
        <v>7.8667394973181235</v>
      </c>
    </row>
    <row r="130" spans="15:18" x14ac:dyDescent="0.2">
      <c r="O130" s="1">
        <v>127</v>
      </c>
      <c r="P130" s="6">
        <f t="shared" si="4"/>
        <v>1.9967565054498145E-3</v>
      </c>
      <c r="Q130" s="6">
        <f t="shared" si="5"/>
        <v>0.43687254571302575</v>
      </c>
      <c r="R130" s="1">
        <f t="shared" si="3"/>
        <v>7.8667394973181235</v>
      </c>
    </row>
    <row r="131" spans="15:18" x14ac:dyDescent="0.2">
      <c r="O131" s="1">
        <v>128</v>
      </c>
      <c r="P131" s="6">
        <f t="shared" si="4"/>
        <v>1.9967565054498145E-3</v>
      </c>
      <c r="Q131" s="6">
        <f t="shared" si="5"/>
        <v>0.43886930221847559</v>
      </c>
      <c r="R131" s="1">
        <f t="shared" si="3"/>
        <v>7.8667394973181235</v>
      </c>
    </row>
    <row r="132" spans="15:18" x14ac:dyDescent="0.2">
      <c r="O132" s="1">
        <v>129</v>
      </c>
      <c r="P132" s="6">
        <f t="shared" si="4"/>
        <v>1.9967565054498145E-3</v>
      </c>
      <c r="Q132" s="6">
        <f t="shared" si="5"/>
        <v>0.44086605872392542</v>
      </c>
      <c r="R132" s="1">
        <f t="shared" ref="R132:R195" si="6">IF(O132&lt;=$K$4-1,$K$3/P132,0)</f>
        <v>7.8667394973181235</v>
      </c>
    </row>
    <row r="133" spans="15:18" x14ac:dyDescent="0.2">
      <c r="O133" s="1">
        <v>130</v>
      </c>
      <c r="P133" s="6">
        <f t="shared" ref="P133:P196" si="7">IF(O133&lt;$K$20,P132-2*P132/(4*O133+1),IF(O133&lt;$K$21,P132,P132-2*P132/(4*(O133-$K$4)-1)))</f>
        <v>1.9967565054498145E-3</v>
      </c>
      <c r="Q133" s="6">
        <f t="shared" ref="Q133:Q196" si="8">IF(O133&lt;=$K$4,Q132+P132,Q132)</f>
        <v>0.44286281522937526</v>
      </c>
      <c r="R133" s="1">
        <f t="shared" si="6"/>
        <v>7.8667394973181235</v>
      </c>
    </row>
    <row r="134" spans="15:18" x14ac:dyDescent="0.2">
      <c r="O134" s="1">
        <v>131</v>
      </c>
      <c r="P134" s="6">
        <f t="shared" si="7"/>
        <v>1.9967565054498145E-3</v>
      </c>
      <c r="Q134" s="6">
        <f t="shared" si="8"/>
        <v>0.4448595717348251</v>
      </c>
      <c r="R134" s="1">
        <f t="shared" si="6"/>
        <v>7.8667394973181235</v>
      </c>
    </row>
    <row r="135" spans="15:18" x14ac:dyDescent="0.2">
      <c r="O135" s="1">
        <v>132</v>
      </c>
      <c r="P135" s="6">
        <f t="shared" si="7"/>
        <v>1.9967565054498145E-3</v>
      </c>
      <c r="Q135" s="6">
        <f t="shared" si="8"/>
        <v>0.44685632824027494</v>
      </c>
      <c r="R135" s="1">
        <f t="shared" si="6"/>
        <v>7.8667394973181235</v>
      </c>
    </row>
    <row r="136" spans="15:18" x14ac:dyDescent="0.2">
      <c r="O136" s="1">
        <v>133</v>
      </c>
      <c r="P136" s="6">
        <f t="shared" si="7"/>
        <v>1.9967565054498145E-3</v>
      </c>
      <c r="Q136" s="6">
        <f t="shared" si="8"/>
        <v>0.44885308474572477</v>
      </c>
      <c r="R136" s="1">
        <f t="shared" si="6"/>
        <v>7.8667394973181235</v>
      </c>
    </row>
    <row r="137" spans="15:18" x14ac:dyDescent="0.2">
      <c r="O137" s="1">
        <v>134</v>
      </c>
      <c r="P137" s="6">
        <f t="shared" si="7"/>
        <v>1.9967565054498145E-3</v>
      </c>
      <c r="Q137" s="6">
        <f t="shared" si="8"/>
        <v>0.45084984125117461</v>
      </c>
      <c r="R137" s="1">
        <f t="shared" si="6"/>
        <v>7.8667394973181235</v>
      </c>
    </row>
    <row r="138" spans="15:18" x14ac:dyDescent="0.2">
      <c r="O138" s="1">
        <v>135</v>
      </c>
      <c r="P138" s="6">
        <f t="shared" si="7"/>
        <v>1.9967565054498145E-3</v>
      </c>
      <c r="Q138" s="6">
        <f t="shared" si="8"/>
        <v>0.45284659775662445</v>
      </c>
      <c r="R138" s="1">
        <f t="shared" si="6"/>
        <v>7.8667394973181235</v>
      </c>
    </row>
    <row r="139" spans="15:18" x14ac:dyDescent="0.2">
      <c r="O139" s="1">
        <v>136</v>
      </c>
      <c r="P139" s="6">
        <f t="shared" si="7"/>
        <v>1.9967565054498145E-3</v>
      </c>
      <c r="Q139" s="6">
        <f t="shared" si="8"/>
        <v>0.45484335426207428</v>
      </c>
      <c r="R139" s="1">
        <f t="shared" si="6"/>
        <v>7.8667394973181235</v>
      </c>
    </row>
    <row r="140" spans="15:18" x14ac:dyDescent="0.2">
      <c r="O140" s="1">
        <v>137</v>
      </c>
      <c r="P140" s="6">
        <f t="shared" si="7"/>
        <v>1.9967565054498145E-3</v>
      </c>
      <c r="Q140" s="6">
        <f t="shared" si="8"/>
        <v>0.45684011076752412</v>
      </c>
      <c r="R140" s="1">
        <f t="shared" si="6"/>
        <v>7.8667394973181235</v>
      </c>
    </row>
    <row r="141" spans="15:18" x14ac:dyDescent="0.2">
      <c r="O141" s="1">
        <v>138</v>
      </c>
      <c r="P141" s="6">
        <f t="shared" si="7"/>
        <v>1.9967565054498145E-3</v>
      </c>
      <c r="Q141" s="6">
        <f t="shared" si="8"/>
        <v>0.45883686727297396</v>
      </c>
      <c r="R141" s="1">
        <f t="shared" si="6"/>
        <v>7.8667394973181235</v>
      </c>
    </row>
    <row r="142" spans="15:18" x14ac:dyDescent="0.2">
      <c r="O142" s="1">
        <v>139</v>
      </c>
      <c r="P142" s="6">
        <f t="shared" si="7"/>
        <v>1.9967565054498145E-3</v>
      </c>
      <c r="Q142" s="6">
        <f t="shared" si="8"/>
        <v>0.4608336237784238</v>
      </c>
      <c r="R142" s="1">
        <f t="shared" si="6"/>
        <v>7.8667394973181235</v>
      </c>
    </row>
    <row r="143" spans="15:18" x14ac:dyDescent="0.2">
      <c r="O143" s="1">
        <v>140</v>
      </c>
      <c r="P143" s="6">
        <f t="shared" si="7"/>
        <v>1.9967565054498145E-3</v>
      </c>
      <c r="Q143" s="6">
        <f t="shared" si="8"/>
        <v>0.46283038028387363</v>
      </c>
      <c r="R143" s="1">
        <f t="shared" si="6"/>
        <v>7.8667394973181235</v>
      </c>
    </row>
    <row r="144" spans="15:18" x14ac:dyDescent="0.2">
      <c r="O144" s="1">
        <v>141</v>
      </c>
      <c r="P144" s="6">
        <f t="shared" si="7"/>
        <v>1.9967565054498145E-3</v>
      </c>
      <c r="Q144" s="6">
        <f t="shared" si="8"/>
        <v>0.46482713678932347</v>
      </c>
      <c r="R144" s="1">
        <f t="shared" si="6"/>
        <v>7.8667394973181235</v>
      </c>
    </row>
    <row r="145" spans="15:18" x14ac:dyDescent="0.2">
      <c r="O145" s="1">
        <v>142</v>
      </c>
      <c r="P145" s="6">
        <f t="shared" si="7"/>
        <v>1.9967565054498145E-3</v>
      </c>
      <c r="Q145" s="6">
        <f t="shared" si="8"/>
        <v>0.46682389329477331</v>
      </c>
      <c r="R145" s="1">
        <f t="shared" si="6"/>
        <v>7.8667394973181235</v>
      </c>
    </row>
    <row r="146" spans="15:18" x14ac:dyDescent="0.2">
      <c r="O146" s="1">
        <v>143</v>
      </c>
      <c r="P146" s="6">
        <f t="shared" si="7"/>
        <v>1.9967565054498145E-3</v>
      </c>
      <c r="Q146" s="6">
        <f t="shared" si="8"/>
        <v>0.46882064980022314</v>
      </c>
      <c r="R146" s="1">
        <f t="shared" si="6"/>
        <v>7.8667394973181235</v>
      </c>
    </row>
    <row r="147" spans="15:18" x14ac:dyDescent="0.2">
      <c r="O147" s="1">
        <v>144</v>
      </c>
      <c r="P147" s="6">
        <f t="shared" si="7"/>
        <v>1.9967565054498145E-3</v>
      </c>
      <c r="Q147" s="6">
        <f t="shared" si="8"/>
        <v>0.47081740630567298</v>
      </c>
      <c r="R147" s="1">
        <f t="shared" si="6"/>
        <v>7.8667394973181235</v>
      </c>
    </row>
    <row r="148" spans="15:18" x14ac:dyDescent="0.2">
      <c r="O148" s="1">
        <v>145</v>
      </c>
      <c r="P148" s="6">
        <f t="shared" si="7"/>
        <v>1.9967565054498145E-3</v>
      </c>
      <c r="Q148" s="6">
        <f t="shared" si="8"/>
        <v>0.47281416281112282</v>
      </c>
      <c r="R148" s="1">
        <f t="shared" si="6"/>
        <v>7.8667394973181235</v>
      </c>
    </row>
    <row r="149" spans="15:18" x14ac:dyDescent="0.2">
      <c r="O149" s="1">
        <v>146</v>
      </c>
      <c r="P149" s="6">
        <f t="shared" si="7"/>
        <v>1.9967565054498145E-3</v>
      </c>
      <c r="Q149" s="6">
        <f t="shared" si="8"/>
        <v>0.47481091931657265</v>
      </c>
      <c r="R149" s="1">
        <f t="shared" si="6"/>
        <v>7.8667394973181235</v>
      </c>
    </row>
    <row r="150" spans="15:18" x14ac:dyDescent="0.2">
      <c r="O150" s="1">
        <v>147</v>
      </c>
      <c r="P150" s="6">
        <f t="shared" si="7"/>
        <v>1.9967565054498145E-3</v>
      </c>
      <c r="Q150" s="6">
        <f t="shared" si="8"/>
        <v>0.47680767582202249</v>
      </c>
      <c r="R150" s="1">
        <f t="shared" si="6"/>
        <v>7.8667394973181235</v>
      </c>
    </row>
    <row r="151" spans="15:18" x14ac:dyDescent="0.2">
      <c r="O151" s="1">
        <v>148</v>
      </c>
      <c r="P151" s="6">
        <f t="shared" si="7"/>
        <v>1.9967565054498145E-3</v>
      </c>
      <c r="Q151" s="6">
        <f t="shared" si="8"/>
        <v>0.47880443232747233</v>
      </c>
      <c r="R151" s="1">
        <f t="shared" si="6"/>
        <v>7.8667394973181235</v>
      </c>
    </row>
    <row r="152" spans="15:18" x14ac:dyDescent="0.2">
      <c r="O152" s="1">
        <v>149</v>
      </c>
      <c r="P152" s="6">
        <f t="shared" si="7"/>
        <v>1.9967565054498145E-3</v>
      </c>
      <c r="Q152" s="6">
        <f t="shared" si="8"/>
        <v>0.48080118883292217</v>
      </c>
      <c r="R152" s="1">
        <f t="shared" si="6"/>
        <v>7.8667394973181235</v>
      </c>
    </row>
    <row r="153" spans="15:18" x14ac:dyDescent="0.2">
      <c r="O153" s="1">
        <v>150</v>
      </c>
      <c r="P153" s="6">
        <f t="shared" si="7"/>
        <v>1.9967565054498145E-3</v>
      </c>
      <c r="Q153" s="6">
        <f t="shared" si="8"/>
        <v>0.482797945338372</v>
      </c>
      <c r="R153" s="1">
        <f t="shared" si="6"/>
        <v>7.8667394973181235</v>
      </c>
    </row>
    <row r="154" spans="15:18" x14ac:dyDescent="0.2">
      <c r="O154" s="1">
        <v>151</v>
      </c>
      <c r="P154" s="6">
        <f t="shared" si="7"/>
        <v>1.9967565054498145E-3</v>
      </c>
      <c r="Q154" s="6">
        <f t="shared" si="8"/>
        <v>0.48479470184382184</v>
      </c>
      <c r="R154" s="1">
        <f t="shared" si="6"/>
        <v>7.8667394973181235</v>
      </c>
    </row>
    <row r="155" spans="15:18" x14ac:dyDescent="0.2">
      <c r="O155" s="1">
        <v>152</v>
      </c>
      <c r="P155" s="6">
        <f t="shared" si="7"/>
        <v>1.9967565054498145E-3</v>
      </c>
      <c r="Q155" s="6">
        <f t="shared" si="8"/>
        <v>0.48679145834927168</v>
      </c>
      <c r="R155" s="1">
        <f t="shared" si="6"/>
        <v>7.8667394973181235</v>
      </c>
    </row>
    <row r="156" spans="15:18" x14ac:dyDescent="0.2">
      <c r="O156" s="1">
        <v>153</v>
      </c>
      <c r="P156" s="6">
        <f t="shared" si="7"/>
        <v>1.9967565054498145E-3</v>
      </c>
      <c r="Q156" s="6">
        <f t="shared" si="8"/>
        <v>0.48878821485472151</v>
      </c>
      <c r="R156" s="1">
        <f t="shared" si="6"/>
        <v>7.8667394973181235</v>
      </c>
    </row>
    <row r="157" spans="15:18" x14ac:dyDescent="0.2">
      <c r="O157" s="1">
        <v>154</v>
      </c>
      <c r="P157" s="6">
        <f t="shared" si="7"/>
        <v>1.9967565054498145E-3</v>
      </c>
      <c r="Q157" s="6">
        <f t="shared" si="8"/>
        <v>0.49078497136017135</v>
      </c>
      <c r="R157" s="1">
        <f t="shared" si="6"/>
        <v>7.8667394973181235</v>
      </c>
    </row>
    <row r="158" spans="15:18" x14ac:dyDescent="0.2">
      <c r="O158" s="1">
        <v>155</v>
      </c>
      <c r="P158" s="6">
        <f t="shared" si="7"/>
        <v>1.9967565054498145E-3</v>
      </c>
      <c r="Q158" s="6">
        <f t="shared" si="8"/>
        <v>0.49278172786562119</v>
      </c>
      <c r="R158" s="1">
        <f t="shared" si="6"/>
        <v>7.8667394973181235</v>
      </c>
    </row>
    <row r="159" spans="15:18" x14ac:dyDescent="0.2">
      <c r="O159" s="1">
        <v>156</v>
      </c>
      <c r="P159" s="6">
        <f t="shared" si="7"/>
        <v>1.9967565054498145E-3</v>
      </c>
      <c r="Q159" s="6">
        <f t="shared" si="8"/>
        <v>0.49477848437107103</v>
      </c>
      <c r="R159" s="1">
        <f t="shared" si="6"/>
        <v>7.8667394973181235</v>
      </c>
    </row>
    <row r="160" spans="15:18" x14ac:dyDescent="0.2">
      <c r="O160" s="1">
        <v>157</v>
      </c>
      <c r="P160" s="6">
        <f t="shared" si="7"/>
        <v>1.9967565054498145E-3</v>
      </c>
      <c r="Q160" s="6">
        <f t="shared" si="8"/>
        <v>0.49677524087652086</v>
      </c>
      <c r="R160" s="1">
        <f t="shared" si="6"/>
        <v>7.8667394973181235</v>
      </c>
    </row>
    <row r="161" spans="15:18" x14ac:dyDescent="0.2">
      <c r="O161" s="1">
        <v>158</v>
      </c>
      <c r="P161" s="6">
        <f t="shared" si="7"/>
        <v>1.9967565054498145E-3</v>
      </c>
      <c r="Q161" s="6">
        <f t="shared" si="8"/>
        <v>0.4987719973819707</v>
      </c>
      <c r="R161" s="1">
        <f t="shared" si="6"/>
        <v>7.8667394973181235</v>
      </c>
    </row>
    <row r="162" spans="15:18" x14ac:dyDescent="0.2">
      <c r="O162" s="1">
        <v>159</v>
      </c>
      <c r="P162" s="6">
        <f t="shared" si="7"/>
        <v>1.9967565054498145E-3</v>
      </c>
      <c r="Q162" s="6">
        <f t="shared" si="8"/>
        <v>0.50076875388742048</v>
      </c>
      <c r="R162" s="1">
        <f t="shared" si="6"/>
        <v>7.8667394973181235</v>
      </c>
    </row>
    <row r="163" spans="15:18" x14ac:dyDescent="0.2">
      <c r="O163" s="1">
        <v>160</v>
      </c>
      <c r="P163" s="6">
        <f t="shared" si="7"/>
        <v>1.9967565054498145E-3</v>
      </c>
      <c r="Q163" s="6">
        <f t="shared" si="8"/>
        <v>0.50276551039287032</v>
      </c>
      <c r="R163" s="1">
        <f t="shared" si="6"/>
        <v>7.8667394973181235</v>
      </c>
    </row>
    <row r="164" spans="15:18" x14ac:dyDescent="0.2">
      <c r="O164" s="1">
        <v>161</v>
      </c>
      <c r="P164" s="6">
        <f t="shared" si="7"/>
        <v>1.9967565054498145E-3</v>
      </c>
      <c r="Q164" s="6">
        <f t="shared" si="8"/>
        <v>0.50476226689832016</v>
      </c>
      <c r="R164" s="1">
        <f t="shared" si="6"/>
        <v>7.8667394973181235</v>
      </c>
    </row>
    <row r="165" spans="15:18" x14ac:dyDescent="0.2">
      <c r="O165" s="1">
        <v>162</v>
      </c>
      <c r="P165" s="6">
        <f t="shared" si="7"/>
        <v>1.9967565054498145E-3</v>
      </c>
      <c r="Q165" s="6">
        <f t="shared" si="8"/>
        <v>0.50675902340376999</v>
      </c>
      <c r="R165" s="1">
        <f t="shared" si="6"/>
        <v>7.8667394973181235</v>
      </c>
    </row>
    <row r="166" spans="15:18" x14ac:dyDescent="0.2">
      <c r="O166" s="1">
        <v>163</v>
      </c>
      <c r="P166" s="6">
        <f t="shared" si="7"/>
        <v>1.9967565054498145E-3</v>
      </c>
      <c r="Q166" s="6">
        <f t="shared" si="8"/>
        <v>0.50875577990921983</v>
      </c>
      <c r="R166" s="1">
        <f t="shared" si="6"/>
        <v>7.8667394973181235</v>
      </c>
    </row>
    <row r="167" spans="15:18" x14ac:dyDescent="0.2">
      <c r="O167" s="1">
        <v>164</v>
      </c>
      <c r="P167" s="6">
        <f t="shared" si="7"/>
        <v>1.9967565054498145E-3</v>
      </c>
      <c r="Q167" s="6">
        <f t="shared" si="8"/>
        <v>0.51075253641466967</v>
      </c>
      <c r="R167" s="1">
        <f t="shared" si="6"/>
        <v>7.8667394973181235</v>
      </c>
    </row>
    <row r="168" spans="15:18" x14ac:dyDescent="0.2">
      <c r="O168" s="1">
        <v>165</v>
      </c>
      <c r="P168" s="6">
        <f t="shared" si="7"/>
        <v>1.9967565054498145E-3</v>
      </c>
      <c r="Q168" s="6">
        <f t="shared" si="8"/>
        <v>0.5127492929201195</v>
      </c>
      <c r="R168" s="1">
        <f t="shared" si="6"/>
        <v>7.8667394973181235</v>
      </c>
    </row>
    <row r="169" spans="15:18" x14ac:dyDescent="0.2">
      <c r="O169" s="1">
        <v>166</v>
      </c>
      <c r="P169" s="6">
        <f t="shared" si="7"/>
        <v>1.9967565054498145E-3</v>
      </c>
      <c r="Q169" s="6">
        <f t="shared" si="8"/>
        <v>0.51474604942556934</v>
      </c>
      <c r="R169" s="1">
        <f t="shared" si="6"/>
        <v>7.8667394973181235</v>
      </c>
    </row>
    <row r="170" spans="15:18" x14ac:dyDescent="0.2">
      <c r="O170" s="1">
        <v>167</v>
      </c>
      <c r="P170" s="6">
        <f t="shared" si="7"/>
        <v>1.9967565054498145E-3</v>
      </c>
      <c r="Q170" s="6">
        <f t="shared" si="8"/>
        <v>0.51674280593101918</v>
      </c>
      <c r="R170" s="1">
        <f t="shared" si="6"/>
        <v>7.8667394973181235</v>
      </c>
    </row>
    <row r="171" spans="15:18" x14ac:dyDescent="0.2">
      <c r="O171" s="1">
        <v>168</v>
      </c>
      <c r="P171" s="6">
        <f t="shared" si="7"/>
        <v>1.9967565054498145E-3</v>
      </c>
      <c r="Q171" s="6">
        <f t="shared" si="8"/>
        <v>0.51873956243646901</v>
      </c>
      <c r="R171" s="1">
        <f t="shared" si="6"/>
        <v>7.8667394973181235</v>
      </c>
    </row>
    <row r="172" spans="15:18" x14ac:dyDescent="0.2">
      <c r="O172" s="1">
        <v>169</v>
      </c>
      <c r="P172" s="6">
        <f t="shared" si="7"/>
        <v>1.9967565054498145E-3</v>
      </c>
      <c r="Q172" s="6">
        <f t="shared" si="8"/>
        <v>0.52073631894191885</v>
      </c>
      <c r="R172" s="1">
        <f t="shared" si="6"/>
        <v>7.8667394973181235</v>
      </c>
    </row>
    <row r="173" spans="15:18" x14ac:dyDescent="0.2">
      <c r="O173" s="1">
        <v>170</v>
      </c>
      <c r="P173" s="6">
        <f t="shared" si="7"/>
        <v>1.9967565054498145E-3</v>
      </c>
      <c r="Q173" s="6">
        <f t="shared" si="8"/>
        <v>0.52273307544736869</v>
      </c>
      <c r="R173" s="1">
        <f t="shared" si="6"/>
        <v>7.8667394973181235</v>
      </c>
    </row>
    <row r="174" spans="15:18" x14ac:dyDescent="0.2">
      <c r="O174" s="1">
        <v>171</v>
      </c>
      <c r="P174" s="6">
        <f t="shared" si="7"/>
        <v>1.9967565054498145E-3</v>
      </c>
      <c r="Q174" s="6">
        <f t="shared" si="8"/>
        <v>0.52472983195281853</v>
      </c>
      <c r="R174" s="1">
        <f t="shared" si="6"/>
        <v>7.8667394973181235</v>
      </c>
    </row>
    <row r="175" spans="15:18" x14ac:dyDescent="0.2">
      <c r="O175" s="1">
        <v>172</v>
      </c>
      <c r="P175" s="6">
        <f t="shared" si="7"/>
        <v>1.9967565054498145E-3</v>
      </c>
      <c r="Q175" s="6">
        <f t="shared" si="8"/>
        <v>0.52672658845826836</v>
      </c>
      <c r="R175" s="1">
        <f t="shared" si="6"/>
        <v>7.8667394973181235</v>
      </c>
    </row>
    <row r="176" spans="15:18" x14ac:dyDescent="0.2">
      <c r="O176" s="1">
        <v>173</v>
      </c>
      <c r="P176" s="6">
        <f t="shared" si="7"/>
        <v>1.9967565054498145E-3</v>
      </c>
      <c r="Q176" s="6">
        <f t="shared" si="8"/>
        <v>0.5287233449637182</v>
      </c>
      <c r="R176" s="1">
        <f t="shared" si="6"/>
        <v>7.8667394973181235</v>
      </c>
    </row>
    <row r="177" spans="15:18" x14ac:dyDescent="0.2">
      <c r="O177" s="1">
        <v>174</v>
      </c>
      <c r="P177" s="6">
        <f t="shared" si="7"/>
        <v>1.9967565054498145E-3</v>
      </c>
      <c r="Q177" s="6">
        <f t="shared" si="8"/>
        <v>0.53072010146916804</v>
      </c>
      <c r="R177" s="1">
        <f t="shared" si="6"/>
        <v>7.8667394973181235</v>
      </c>
    </row>
    <row r="178" spans="15:18" x14ac:dyDescent="0.2">
      <c r="O178" s="1">
        <v>175</v>
      </c>
      <c r="P178" s="6">
        <f t="shared" si="7"/>
        <v>1.9967565054498145E-3</v>
      </c>
      <c r="Q178" s="6">
        <f t="shared" si="8"/>
        <v>0.53271685797461787</v>
      </c>
      <c r="R178" s="1">
        <f t="shared" si="6"/>
        <v>7.8667394973181235</v>
      </c>
    </row>
    <row r="179" spans="15:18" x14ac:dyDescent="0.2">
      <c r="O179" s="1">
        <v>176</v>
      </c>
      <c r="P179" s="6">
        <f t="shared" si="7"/>
        <v>1.9967565054498145E-3</v>
      </c>
      <c r="Q179" s="6">
        <f t="shared" si="8"/>
        <v>0.53471361448006771</v>
      </c>
      <c r="R179" s="1">
        <f t="shared" si="6"/>
        <v>7.8667394973181235</v>
      </c>
    </row>
    <row r="180" spans="15:18" x14ac:dyDescent="0.2">
      <c r="O180" s="1">
        <v>177</v>
      </c>
      <c r="P180" s="6">
        <f t="shared" si="7"/>
        <v>1.9967565054498145E-3</v>
      </c>
      <c r="Q180" s="6">
        <f t="shared" si="8"/>
        <v>0.53671037098551755</v>
      </c>
      <c r="R180" s="1">
        <f t="shared" si="6"/>
        <v>7.8667394973181235</v>
      </c>
    </row>
    <row r="181" spans="15:18" x14ac:dyDescent="0.2">
      <c r="O181" s="1">
        <v>178</v>
      </c>
      <c r="P181" s="6">
        <f t="shared" si="7"/>
        <v>1.9967565054498145E-3</v>
      </c>
      <c r="Q181" s="6">
        <f t="shared" si="8"/>
        <v>0.53870712749096739</v>
      </c>
      <c r="R181" s="1">
        <f t="shared" si="6"/>
        <v>7.8667394973181235</v>
      </c>
    </row>
    <row r="182" spans="15:18" x14ac:dyDescent="0.2">
      <c r="O182" s="1">
        <v>179</v>
      </c>
      <c r="P182" s="6">
        <f t="shared" si="7"/>
        <v>1.9967565054498145E-3</v>
      </c>
      <c r="Q182" s="6">
        <f t="shared" si="8"/>
        <v>0.54070388399641722</v>
      </c>
      <c r="R182" s="1">
        <f t="shared" si="6"/>
        <v>7.8667394973181235</v>
      </c>
    </row>
    <row r="183" spans="15:18" x14ac:dyDescent="0.2">
      <c r="O183" s="1">
        <v>180</v>
      </c>
      <c r="P183" s="6">
        <f t="shared" si="7"/>
        <v>1.9967565054498145E-3</v>
      </c>
      <c r="Q183" s="6">
        <f t="shared" si="8"/>
        <v>0.54270064050186706</v>
      </c>
      <c r="R183" s="1">
        <f t="shared" si="6"/>
        <v>7.8667394973181235</v>
      </c>
    </row>
    <row r="184" spans="15:18" x14ac:dyDescent="0.2">
      <c r="O184" s="1">
        <v>181</v>
      </c>
      <c r="P184" s="6">
        <f t="shared" si="7"/>
        <v>1.9967565054498145E-3</v>
      </c>
      <c r="Q184" s="6">
        <f t="shared" si="8"/>
        <v>0.5446973970073169</v>
      </c>
      <c r="R184" s="1">
        <f t="shared" si="6"/>
        <v>7.8667394973181235</v>
      </c>
    </row>
    <row r="185" spans="15:18" x14ac:dyDescent="0.2">
      <c r="O185" s="1">
        <v>182</v>
      </c>
      <c r="P185" s="6">
        <f t="shared" si="7"/>
        <v>1.9967565054498145E-3</v>
      </c>
      <c r="Q185" s="6">
        <f t="shared" si="8"/>
        <v>0.54669415351276673</v>
      </c>
      <c r="R185" s="1">
        <f t="shared" si="6"/>
        <v>7.8667394973181235</v>
      </c>
    </row>
    <row r="186" spans="15:18" x14ac:dyDescent="0.2">
      <c r="O186" s="1">
        <v>183</v>
      </c>
      <c r="P186" s="6">
        <f t="shared" si="7"/>
        <v>1.9967565054498145E-3</v>
      </c>
      <c r="Q186" s="6">
        <f t="shared" si="8"/>
        <v>0.54869091001821657</v>
      </c>
      <c r="R186" s="1">
        <f t="shared" si="6"/>
        <v>7.8667394973181235</v>
      </c>
    </row>
    <row r="187" spans="15:18" x14ac:dyDescent="0.2">
      <c r="O187" s="1">
        <v>184</v>
      </c>
      <c r="P187" s="6">
        <f t="shared" si="7"/>
        <v>1.9967565054498145E-3</v>
      </c>
      <c r="Q187" s="6">
        <f t="shared" si="8"/>
        <v>0.55068766652366641</v>
      </c>
      <c r="R187" s="1">
        <f t="shared" si="6"/>
        <v>7.8667394973181235</v>
      </c>
    </row>
    <row r="188" spans="15:18" x14ac:dyDescent="0.2">
      <c r="O188" s="1">
        <v>185</v>
      </c>
      <c r="P188" s="6">
        <f t="shared" si="7"/>
        <v>1.9967565054498145E-3</v>
      </c>
      <c r="Q188" s="6">
        <f t="shared" si="8"/>
        <v>0.55268442302911625</v>
      </c>
      <c r="R188" s="1">
        <f t="shared" si="6"/>
        <v>7.8667394973181235</v>
      </c>
    </row>
    <row r="189" spans="15:18" x14ac:dyDescent="0.2">
      <c r="O189" s="1">
        <v>186</v>
      </c>
      <c r="P189" s="6">
        <f t="shared" si="7"/>
        <v>1.9967565054498145E-3</v>
      </c>
      <c r="Q189" s="6">
        <f t="shared" si="8"/>
        <v>0.55468117953456608</v>
      </c>
      <c r="R189" s="1">
        <f t="shared" si="6"/>
        <v>7.8667394973181235</v>
      </c>
    </row>
    <row r="190" spans="15:18" x14ac:dyDescent="0.2">
      <c r="O190" s="1">
        <v>187</v>
      </c>
      <c r="P190" s="6">
        <f t="shared" si="7"/>
        <v>1.9967565054498145E-3</v>
      </c>
      <c r="Q190" s="6">
        <f t="shared" si="8"/>
        <v>0.55667793604001592</v>
      </c>
      <c r="R190" s="1">
        <f t="shared" si="6"/>
        <v>7.8667394973181235</v>
      </c>
    </row>
    <row r="191" spans="15:18" x14ac:dyDescent="0.2">
      <c r="O191" s="1">
        <v>188</v>
      </c>
      <c r="P191" s="6">
        <f t="shared" si="7"/>
        <v>1.9967565054498145E-3</v>
      </c>
      <c r="Q191" s="6">
        <f t="shared" si="8"/>
        <v>0.55867469254546576</v>
      </c>
      <c r="R191" s="1">
        <f t="shared" si="6"/>
        <v>7.8667394973181235</v>
      </c>
    </row>
    <row r="192" spans="15:18" x14ac:dyDescent="0.2">
      <c r="O192" s="1">
        <v>189</v>
      </c>
      <c r="P192" s="6">
        <f t="shared" si="7"/>
        <v>1.9967565054498145E-3</v>
      </c>
      <c r="Q192" s="6">
        <f t="shared" si="8"/>
        <v>0.56067144905091559</v>
      </c>
      <c r="R192" s="1">
        <f t="shared" si="6"/>
        <v>7.8667394973181235</v>
      </c>
    </row>
    <row r="193" spans="15:18" x14ac:dyDescent="0.2">
      <c r="O193" s="1">
        <v>190</v>
      </c>
      <c r="P193" s="6">
        <f t="shared" si="7"/>
        <v>1.9967565054498145E-3</v>
      </c>
      <c r="Q193" s="6">
        <f t="shared" si="8"/>
        <v>0.56266820555636543</v>
      </c>
      <c r="R193" s="1">
        <f t="shared" si="6"/>
        <v>7.8667394973181235</v>
      </c>
    </row>
    <row r="194" spans="15:18" x14ac:dyDescent="0.2">
      <c r="O194" s="1">
        <v>191</v>
      </c>
      <c r="P194" s="6">
        <f t="shared" si="7"/>
        <v>1.9967565054498145E-3</v>
      </c>
      <c r="Q194" s="6">
        <f t="shared" si="8"/>
        <v>0.56466496206181527</v>
      </c>
      <c r="R194" s="1">
        <f t="shared" si="6"/>
        <v>7.8667394973181235</v>
      </c>
    </row>
    <row r="195" spans="15:18" x14ac:dyDescent="0.2">
      <c r="O195" s="1">
        <v>192</v>
      </c>
      <c r="P195" s="6">
        <f t="shared" si="7"/>
        <v>1.9967565054498145E-3</v>
      </c>
      <c r="Q195" s="6">
        <f t="shared" si="8"/>
        <v>0.5666617185672651</v>
      </c>
      <c r="R195" s="1">
        <f t="shared" si="6"/>
        <v>7.8667394973181235</v>
      </c>
    </row>
    <row r="196" spans="15:18" x14ac:dyDescent="0.2">
      <c r="O196" s="1">
        <v>193</v>
      </c>
      <c r="P196" s="6">
        <f t="shared" si="7"/>
        <v>1.9967565054498145E-3</v>
      </c>
      <c r="Q196" s="6">
        <f t="shared" si="8"/>
        <v>0.56865847507271494</v>
      </c>
      <c r="R196" s="1">
        <f t="shared" ref="R196:R259" si="9">IF(O196&lt;=$K$4-1,$K$3/P196,0)</f>
        <v>7.8667394973181235</v>
      </c>
    </row>
    <row r="197" spans="15:18" x14ac:dyDescent="0.2">
      <c r="O197" s="1">
        <v>194</v>
      </c>
      <c r="P197" s="6">
        <f t="shared" ref="P197:P260" si="10">IF(O197&lt;$K$20,P196-2*P196/(4*O197+1),IF(O197&lt;$K$21,P196,P196-2*P196/(4*(O197-$K$4)-1)))</f>
        <v>1.9967565054498145E-3</v>
      </c>
      <c r="Q197" s="6">
        <f t="shared" ref="Q197:Q260" si="11">IF(O197&lt;=$K$4,Q196+P196,Q196)</f>
        <v>0.57065523157816478</v>
      </c>
      <c r="R197" s="1">
        <f t="shared" si="9"/>
        <v>7.8667394973181235</v>
      </c>
    </row>
    <row r="198" spans="15:18" x14ac:dyDescent="0.2">
      <c r="O198" s="1">
        <v>195</v>
      </c>
      <c r="P198" s="6">
        <f t="shared" si="10"/>
        <v>1.9967565054498145E-3</v>
      </c>
      <c r="Q198" s="6">
        <f t="shared" si="11"/>
        <v>0.57265198808361462</v>
      </c>
      <c r="R198" s="1">
        <f t="shared" si="9"/>
        <v>7.8667394973181235</v>
      </c>
    </row>
    <row r="199" spans="15:18" x14ac:dyDescent="0.2">
      <c r="O199" s="1">
        <v>196</v>
      </c>
      <c r="P199" s="6">
        <f t="shared" si="10"/>
        <v>1.9967565054498145E-3</v>
      </c>
      <c r="Q199" s="6">
        <f t="shared" si="11"/>
        <v>0.57464874458906445</v>
      </c>
      <c r="R199" s="1">
        <f t="shared" si="9"/>
        <v>7.8667394973181235</v>
      </c>
    </row>
    <row r="200" spans="15:18" x14ac:dyDescent="0.2">
      <c r="O200" s="1">
        <v>197</v>
      </c>
      <c r="P200" s="6">
        <f t="shared" si="10"/>
        <v>1.9967565054498145E-3</v>
      </c>
      <c r="Q200" s="6">
        <f t="shared" si="11"/>
        <v>0.57664550109451429</v>
      </c>
      <c r="R200" s="1">
        <f t="shared" si="9"/>
        <v>7.8667394973181235</v>
      </c>
    </row>
    <row r="201" spans="15:18" x14ac:dyDescent="0.2">
      <c r="O201" s="1">
        <v>198</v>
      </c>
      <c r="P201" s="6">
        <f t="shared" si="10"/>
        <v>1.9967565054498145E-3</v>
      </c>
      <c r="Q201" s="6">
        <f t="shared" si="11"/>
        <v>0.57864225759996413</v>
      </c>
      <c r="R201" s="1">
        <f t="shared" si="9"/>
        <v>7.8667394973181235</v>
      </c>
    </row>
    <row r="202" spans="15:18" x14ac:dyDescent="0.2">
      <c r="O202" s="1">
        <v>199</v>
      </c>
      <c r="P202" s="6">
        <f t="shared" si="10"/>
        <v>1.9967565054498145E-3</v>
      </c>
      <c r="Q202" s="6">
        <f t="shared" si="11"/>
        <v>0.58063901410541396</v>
      </c>
      <c r="R202" s="1">
        <f t="shared" si="9"/>
        <v>7.8667394973181235</v>
      </c>
    </row>
    <row r="203" spans="15:18" x14ac:dyDescent="0.2">
      <c r="O203" s="1">
        <v>200</v>
      </c>
      <c r="P203" s="6">
        <f t="shared" si="10"/>
        <v>1.9967565054498145E-3</v>
      </c>
      <c r="Q203" s="6">
        <f t="shared" si="11"/>
        <v>0.5826357706108638</v>
      </c>
      <c r="R203" s="1">
        <f t="shared" si="9"/>
        <v>7.8667394973181235</v>
      </c>
    </row>
    <row r="204" spans="15:18" x14ac:dyDescent="0.2">
      <c r="O204" s="1">
        <v>201</v>
      </c>
      <c r="P204" s="6">
        <f t="shared" si="10"/>
        <v>1.9967565054498145E-3</v>
      </c>
      <c r="Q204" s="6">
        <f t="shared" si="11"/>
        <v>0.58463252711631364</v>
      </c>
      <c r="R204" s="1">
        <f t="shared" si="9"/>
        <v>7.8667394973181235</v>
      </c>
    </row>
    <row r="205" spans="15:18" x14ac:dyDescent="0.2">
      <c r="O205" s="1">
        <v>202</v>
      </c>
      <c r="P205" s="6">
        <f t="shared" si="10"/>
        <v>1.9967565054498145E-3</v>
      </c>
      <c r="Q205" s="6">
        <f t="shared" si="11"/>
        <v>0.58662928362176348</v>
      </c>
      <c r="R205" s="1">
        <f t="shared" si="9"/>
        <v>7.8667394973181235</v>
      </c>
    </row>
    <row r="206" spans="15:18" x14ac:dyDescent="0.2">
      <c r="O206" s="1">
        <v>203</v>
      </c>
      <c r="P206" s="6">
        <f t="shared" si="10"/>
        <v>1.9967565054498145E-3</v>
      </c>
      <c r="Q206" s="6">
        <f t="shared" si="11"/>
        <v>0.58862604012721331</v>
      </c>
      <c r="R206" s="1">
        <f t="shared" si="9"/>
        <v>7.8667394973181235</v>
      </c>
    </row>
    <row r="207" spans="15:18" x14ac:dyDescent="0.2">
      <c r="O207" s="1">
        <v>204</v>
      </c>
      <c r="P207" s="6">
        <f t="shared" si="10"/>
        <v>1.9967565054498145E-3</v>
      </c>
      <c r="Q207" s="6">
        <f t="shared" si="11"/>
        <v>0.59062279663266315</v>
      </c>
      <c r="R207" s="1">
        <f t="shared" si="9"/>
        <v>7.8667394973181235</v>
      </c>
    </row>
    <row r="208" spans="15:18" x14ac:dyDescent="0.2">
      <c r="O208" s="1">
        <v>205</v>
      </c>
      <c r="P208" s="6">
        <f t="shared" si="10"/>
        <v>1.9967565054498145E-3</v>
      </c>
      <c r="Q208" s="6">
        <f t="shared" si="11"/>
        <v>0.59261955313811299</v>
      </c>
      <c r="R208" s="1">
        <f t="shared" si="9"/>
        <v>7.8667394973181235</v>
      </c>
    </row>
    <row r="209" spans="15:18" x14ac:dyDescent="0.2">
      <c r="O209" s="1">
        <v>206</v>
      </c>
      <c r="P209" s="6">
        <f t="shared" si="10"/>
        <v>1.9967565054498145E-3</v>
      </c>
      <c r="Q209" s="6">
        <f t="shared" si="11"/>
        <v>0.59461630964356282</v>
      </c>
      <c r="R209" s="1">
        <f t="shared" si="9"/>
        <v>7.8667394973181235</v>
      </c>
    </row>
    <row r="210" spans="15:18" x14ac:dyDescent="0.2">
      <c r="O210" s="1">
        <v>207</v>
      </c>
      <c r="P210" s="6">
        <f t="shared" si="10"/>
        <v>1.9967565054498145E-3</v>
      </c>
      <c r="Q210" s="6">
        <f t="shared" si="11"/>
        <v>0.59661306614901266</v>
      </c>
      <c r="R210" s="1">
        <f t="shared" si="9"/>
        <v>7.8667394973181235</v>
      </c>
    </row>
    <row r="211" spans="15:18" x14ac:dyDescent="0.2">
      <c r="O211" s="1">
        <v>208</v>
      </c>
      <c r="P211" s="6">
        <f t="shared" si="10"/>
        <v>1.9967565054498145E-3</v>
      </c>
      <c r="Q211" s="6">
        <f t="shared" si="11"/>
        <v>0.5986098226544625</v>
      </c>
      <c r="R211" s="1">
        <f t="shared" si="9"/>
        <v>7.8667394973181235</v>
      </c>
    </row>
    <row r="212" spans="15:18" x14ac:dyDescent="0.2">
      <c r="O212" s="1">
        <v>209</v>
      </c>
      <c r="P212" s="6">
        <f t="shared" si="10"/>
        <v>1.9967565054498145E-3</v>
      </c>
      <c r="Q212" s="6">
        <f t="shared" si="11"/>
        <v>0.60060657915991233</v>
      </c>
      <c r="R212" s="1">
        <f t="shared" si="9"/>
        <v>7.8667394973181235</v>
      </c>
    </row>
    <row r="213" spans="15:18" x14ac:dyDescent="0.2">
      <c r="O213" s="1">
        <v>210</v>
      </c>
      <c r="P213" s="6">
        <f t="shared" si="10"/>
        <v>1.9967565054498145E-3</v>
      </c>
      <c r="Q213" s="6">
        <f t="shared" si="11"/>
        <v>0.60260333566536217</v>
      </c>
      <c r="R213" s="1">
        <f t="shared" si="9"/>
        <v>7.8667394973181235</v>
      </c>
    </row>
    <row r="214" spans="15:18" x14ac:dyDescent="0.2">
      <c r="O214" s="1">
        <v>211</v>
      </c>
      <c r="P214" s="6">
        <f t="shared" si="10"/>
        <v>1.9967565054498145E-3</v>
      </c>
      <c r="Q214" s="6">
        <f t="shared" si="11"/>
        <v>0.60460009217081201</v>
      </c>
      <c r="R214" s="1">
        <f t="shared" si="9"/>
        <v>7.8667394973181235</v>
      </c>
    </row>
    <row r="215" spans="15:18" x14ac:dyDescent="0.2">
      <c r="O215" s="1">
        <v>212</v>
      </c>
      <c r="P215" s="6">
        <f t="shared" si="10"/>
        <v>1.9967565054498145E-3</v>
      </c>
      <c r="Q215" s="6">
        <f t="shared" si="11"/>
        <v>0.60659684867626185</v>
      </c>
      <c r="R215" s="1">
        <f t="shared" si="9"/>
        <v>7.8667394973181235</v>
      </c>
    </row>
    <row r="216" spans="15:18" x14ac:dyDescent="0.2">
      <c r="O216" s="1">
        <v>213</v>
      </c>
      <c r="P216" s="6">
        <f t="shared" si="10"/>
        <v>1.9967565054498145E-3</v>
      </c>
      <c r="Q216" s="6">
        <f t="shared" si="11"/>
        <v>0.60859360518171168</v>
      </c>
      <c r="R216" s="1">
        <f t="shared" si="9"/>
        <v>7.8667394973181235</v>
      </c>
    </row>
    <row r="217" spans="15:18" x14ac:dyDescent="0.2">
      <c r="O217" s="1">
        <v>214</v>
      </c>
      <c r="P217" s="6">
        <f t="shared" si="10"/>
        <v>1.9967565054498145E-3</v>
      </c>
      <c r="Q217" s="6">
        <f t="shared" si="11"/>
        <v>0.61059036168716152</v>
      </c>
      <c r="R217" s="1">
        <f t="shared" si="9"/>
        <v>7.8667394973181235</v>
      </c>
    </row>
    <row r="218" spans="15:18" x14ac:dyDescent="0.2">
      <c r="O218" s="1">
        <v>215</v>
      </c>
      <c r="P218" s="6">
        <f t="shared" si="10"/>
        <v>1.9967565054498145E-3</v>
      </c>
      <c r="Q218" s="6">
        <f t="shared" si="11"/>
        <v>0.61258711819261136</v>
      </c>
      <c r="R218" s="1">
        <f t="shared" si="9"/>
        <v>7.8667394973181235</v>
      </c>
    </row>
    <row r="219" spans="15:18" x14ac:dyDescent="0.2">
      <c r="O219" s="1">
        <v>216</v>
      </c>
      <c r="P219" s="6">
        <f t="shared" si="10"/>
        <v>1.9967565054498145E-3</v>
      </c>
      <c r="Q219" s="6">
        <f t="shared" si="11"/>
        <v>0.61458387469806119</v>
      </c>
      <c r="R219" s="1">
        <f t="shared" si="9"/>
        <v>7.8667394973181235</v>
      </c>
    </row>
    <row r="220" spans="15:18" x14ac:dyDescent="0.2">
      <c r="O220" s="1">
        <v>217</v>
      </c>
      <c r="P220" s="6">
        <f t="shared" si="10"/>
        <v>1.9967565054498145E-3</v>
      </c>
      <c r="Q220" s="6">
        <f t="shared" si="11"/>
        <v>0.61658063120351103</v>
      </c>
      <c r="R220" s="1">
        <f t="shared" si="9"/>
        <v>7.8667394973181235</v>
      </c>
    </row>
    <row r="221" spans="15:18" x14ac:dyDescent="0.2">
      <c r="O221" s="1">
        <v>218</v>
      </c>
      <c r="P221" s="6">
        <f t="shared" si="10"/>
        <v>1.9967565054498145E-3</v>
      </c>
      <c r="Q221" s="6">
        <f t="shared" si="11"/>
        <v>0.61857738770896087</v>
      </c>
      <c r="R221" s="1">
        <f t="shared" si="9"/>
        <v>7.8667394973181235</v>
      </c>
    </row>
    <row r="222" spans="15:18" x14ac:dyDescent="0.2">
      <c r="O222" s="1">
        <v>219</v>
      </c>
      <c r="P222" s="6">
        <f t="shared" si="10"/>
        <v>1.9967565054498145E-3</v>
      </c>
      <c r="Q222" s="6">
        <f t="shared" si="11"/>
        <v>0.62057414421441071</v>
      </c>
      <c r="R222" s="1">
        <f t="shared" si="9"/>
        <v>7.8667394973181235</v>
      </c>
    </row>
    <row r="223" spans="15:18" x14ac:dyDescent="0.2">
      <c r="O223" s="1">
        <v>220</v>
      </c>
      <c r="P223" s="6">
        <f t="shared" si="10"/>
        <v>1.9967565054498145E-3</v>
      </c>
      <c r="Q223" s="6">
        <f t="shared" si="11"/>
        <v>0.62257090071986054</v>
      </c>
      <c r="R223" s="1">
        <f t="shared" si="9"/>
        <v>7.8667394973181235</v>
      </c>
    </row>
    <row r="224" spans="15:18" x14ac:dyDescent="0.2">
      <c r="O224" s="1">
        <v>221</v>
      </c>
      <c r="P224" s="6">
        <f t="shared" si="10"/>
        <v>1.9967565054498145E-3</v>
      </c>
      <c r="Q224" s="6">
        <f t="shared" si="11"/>
        <v>0.62456765722531038</v>
      </c>
      <c r="R224" s="1">
        <f t="shared" si="9"/>
        <v>7.8667394973181235</v>
      </c>
    </row>
    <row r="225" spans="15:18" x14ac:dyDescent="0.2">
      <c r="O225" s="1">
        <v>222</v>
      </c>
      <c r="P225" s="6">
        <f t="shared" si="10"/>
        <v>1.9967565054498145E-3</v>
      </c>
      <c r="Q225" s="6">
        <f t="shared" si="11"/>
        <v>0.62656441373076022</v>
      </c>
      <c r="R225" s="1">
        <f t="shared" si="9"/>
        <v>7.8667394973181235</v>
      </c>
    </row>
    <row r="226" spans="15:18" x14ac:dyDescent="0.2">
      <c r="O226" s="1">
        <v>223</v>
      </c>
      <c r="P226" s="6">
        <f t="shared" si="10"/>
        <v>1.9967565054498145E-3</v>
      </c>
      <c r="Q226" s="6">
        <f t="shared" si="11"/>
        <v>0.62856117023621005</v>
      </c>
      <c r="R226" s="1">
        <f t="shared" si="9"/>
        <v>7.8667394973181235</v>
      </c>
    </row>
    <row r="227" spans="15:18" x14ac:dyDescent="0.2">
      <c r="O227" s="1">
        <v>224</v>
      </c>
      <c r="P227" s="6">
        <f t="shared" si="10"/>
        <v>1.9967565054498145E-3</v>
      </c>
      <c r="Q227" s="6">
        <f t="shared" si="11"/>
        <v>0.63055792674165989</v>
      </c>
      <c r="R227" s="1">
        <f t="shared" si="9"/>
        <v>7.8667394973181235</v>
      </c>
    </row>
    <row r="228" spans="15:18" x14ac:dyDescent="0.2">
      <c r="O228" s="1">
        <v>225</v>
      </c>
      <c r="P228" s="6">
        <f t="shared" si="10"/>
        <v>1.9967565054498145E-3</v>
      </c>
      <c r="Q228" s="6">
        <f t="shared" si="11"/>
        <v>0.63255468324710973</v>
      </c>
      <c r="R228" s="1">
        <f t="shared" si="9"/>
        <v>7.8667394973181235</v>
      </c>
    </row>
    <row r="229" spans="15:18" x14ac:dyDescent="0.2">
      <c r="O229" s="1">
        <v>226</v>
      </c>
      <c r="P229" s="6">
        <f t="shared" si="10"/>
        <v>1.9967565054498145E-3</v>
      </c>
      <c r="Q229" s="6">
        <f t="shared" si="11"/>
        <v>0.63455143975255957</v>
      </c>
      <c r="R229" s="1">
        <f t="shared" si="9"/>
        <v>7.8667394973181235</v>
      </c>
    </row>
    <row r="230" spans="15:18" x14ac:dyDescent="0.2">
      <c r="O230" s="1">
        <v>227</v>
      </c>
      <c r="P230" s="6">
        <f t="shared" si="10"/>
        <v>1.9967565054498145E-3</v>
      </c>
      <c r="Q230" s="6">
        <f t="shared" si="11"/>
        <v>0.6365481962580094</v>
      </c>
      <c r="R230" s="1">
        <f t="shared" si="9"/>
        <v>7.8667394973181235</v>
      </c>
    </row>
    <row r="231" spans="15:18" x14ac:dyDescent="0.2">
      <c r="O231" s="1">
        <v>228</v>
      </c>
      <c r="P231" s="6">
        <f t="shared" si="10"/>
        <v>1.9967565054498145E-3</v>
      </c>
      <c r="Q231" s="6">
        <f t="shared" si="11"/>
        <v>0.63854495276345924</v>
      </c>
      <c r="R231" s="1">
        <f t="shared" si="9"/>
        <v>7.8667394973181235</v>
      </c>
    </row>
    <row r="232" spans="15:18" x14ac:dyDescent="0.2">
      <c r="O232" s="1">
        <v>229</v>
      </c>
      <c r="P232" s="6">
        <f t="shared" si="10"/>
        <v>1.9967565054498145E-3</v>
      </c>
      <c r="Q232" s="6">
        <f t="shared" si="11"/>
        <v>0.64054170926890908</v>
      </c>
      <c r="R232" s="1">
        <f t="shared" si="9"/>
        <v>7.8667394973181235</v>
      </c>
    </row>
    <row r="233" spans="15:18" x14ac:dyDescent="0.2">
      <c r="O233" s="1">
        <v>230</v>
      </c>
      <c r="P233" s="6">
        <f t="shared" si="10"/>
        <v>1.9967565054498145E-3</v>
      </c>
      <c r="Q233" s="6">
        <f t="shared" si="11"/>
        <v>0.64253846577435891</v>
      </c>
      <c r="R233" s="1">
        <f t="shared" si="9"/>
        <v>7.8667394973181235</v>
      </c>
    </row>
    <row r="234" spans="15:18" x14ac:dyDescent="0.2">
      <c r="O234" s="1">
        <v>231</v>
      </c>
      <c r="P234" s="6">
        <f t="shared" si="10"/>
        <v>1.9967565054498145E-3</v>
      </c>
      <c r="Q234" s="6">
        <f t="shared" si="11"/>
        <v>0.64453522227980875</v>
      </c>
      <c r="R234" s="1">
        <f t="shared" si="9"/>
        <v>7.8667394973181235</v>
      </c>
    </row>
    <row r="235" spans="15:18" x14ac:dyDescent="0.2">
      <c r="O235" s="1">
        <v>232</v>
      </c>
      <c r="P235" s="6">
        <f t="shared" si="10"/>
        <v>1.9967565054498145E-3</v>
      </c>
      <c r="Q235" s="6">
        <f t="shared" si="11"/>
        <v>0.64653197878525859</v>
      </c>
      <c r="R235" s="1">
        <f t="shared" si="9"/>
        <v>7.8667394973181235</v>
      </c>
    </row>
    <row r="236" spans="15:18" x14ac:dyDescent="0.2">
      <c r="O236" s="1">
        <v>233</v>
      </c>
      <c r="P236" s="6">
        <f t="shared" si="10"/>
        <v>1.9967565054498145E-3</v>
      </c>
      <c r="Q236" s="6">
        <f t="shared" si="11"/>
        <v>0.64852873529070842</v>
      </c>
      <c r="R236" s="1">
        <f t="shared" si="9"/>
        <v>7.8667394973181235</v>
      </c>
    </row>
    <row r="237" spans="15:18" x14ac:dyDescent="0.2">
      <c r="O237" s="1">
        <v>234</v>
      </c>
      <c r="P237" s="6">
        <f t="shared" si="10"/>
        <v>1.9967565054498145E-3</v>
      </c>
      <c r="Q237" s="6">
        <f t="shared" si="11"/>
        <v>0.65052549179615826</v>
      </c>
      <c r="R237" s="1">
        <f t="shared" si="9"/>
        <v>7.8667394973181235</v>
      </c>
    </row>
    <row r="238" spans="15:18" x14ac:dyDescent="0.2">
      <c r="O238" s="1">
        <v>235</v>
      </c>
      <c r="P238" s="6">
        <f t="shared" si="10"/>
        <v>1.9967565054498145E-3</v>
      </c>
      <c r="Q238" s="6">
        <f t="shared" si="11"/>
        <v>0.6525222483016081</v>
      </c>
      <c r="R238" s="1">
        <f t="shared" si="9"/>
        <v>7.8667394973181235</v>
      </c>
    </row>
    <row r="239" spans="15:18" x14ac:dyDescent="0.2">
      <c r="O239" s="1">
        <v>236</v>
      </c>
      <c r="P239" s="6">
        <f t="shared" si="10"/>
        <v>1.9967565054498145E-3</v>
      </c>
      <c r="Q239" s="6">
        <f t="shared" si="11"/>
        <v>0.65451900480705794</v>
      </c>
      <c r="R239" s="1">
        <f t="shared" si="9"/>
        <v>7.8667394973181235</v>
      </c>
    </row>
    <row r="240" spans="15:18" x14ac:dyDescent="0.2">
      <c r="O240" s="1">
        <v>237</v>
      </c>
      <c r="P240" s="6">
        <f t="shared" si="10"/>
        <v>1.9967565054498145E-3</v>
      </c>
      <c r="Q240" s="6">
        <f t="shared" si="11"/>
        <v>0.65651576131250777</v>
      </c>
      <c r="R240" s="1">
        <f t="shared" si="9"/>
        <v>7.8667394973181235</v>
      </c>
    </row>
    <row r="241" spans="15:18" x14ac:dyDescent="0.2">
      <c r="O241" s="1">
        <v>238</v>
      </c>
      <c r="P241" s="6">
        <f t="shared" si="10"/>
        <v>1.9967565054498145E-3</v>
      </c>
      <c r="Q241" s="6">
        <f t="shared" si="11"/>
        <v>0.65851251781795761</v>
      </c>
      <c r="R241" s="1">
        <f t="shared" si="9"/>
        <v>7.8667394973181235</v>
      </c>
    </row>
    <row r="242" spans="15:18" x14ac:dyDescent="0.2">
      <c r="O242" s="1">
        <v>239</v>
      </c>
      <c r="P242" s="6">
        <f t="shared" si="10"/>
        <v>1.9967565054498145E-3</v>
      </c>
      <c r="Q242" s="6">
        <f t="shared" si="11"/>
        <v>0.66050927432340745</v>
      </c>
      <c r="R242" s="1">
        <f t="shared" si="9"/>
        <v>7.8667394973181235</v>
      </c>
    </row>
    <row r="243" spans="15:18" x14ac:dyDescent="0.2">
      <c r="O243" s="1">
        <v>240</v>
      </c>
      <c r="P243" s="6">
        <f t="shared" si="10"/>
        <v>1.9967565054498145E-3</v>
      </c>
      <c r="Q243" s="6">
        <f t="shared" si="11"/>
        <v>0.66250603082885728</v>
      </c>
      <c r="R243" s="1">
        <f t="shared" si="9"/>
        <v>7.8667394973181235</v>
      </c>
    </row>
    <row r="244" spans="15:18" x14ac:dyDescent="0.2">
      <c r="O244" s="1">
        <v>241</v>
      </c>
      <c r="P244" s="6">
        <f t="shared" si="10"/>
        <v>1.9967565054498145E-3</v>
      </c>
      <c r="Q244" s="6">
        <f t="shared" si="11"/>
        <v>0.66450278733430712</v>
      </c>
      <c r="R244" s="1">
        <f t="shared" si="9"/>
        <v>7.8667394973181235</v>
      </c>
    </row>
    <row r="245" spans="15:18" x14ac:dyDescent="0.2">
      <c r="O245" s="1">
        <v>242</v>
      </c>
      <c r="P245" s="6">
        <f t="shared" si="10"/>
        <v>1.9967565054498145E-3</v>
      </c>
      <c r="Q245" s="6">
        <f t="shared" si="11"/>
        <v>0.66649954383975696</v>
      </c>
      <c r="R245" s="1">
        <f t="shared" si="9"/>
        <v>7.8667394973181235</v>
      </c>
    </row>
    <row r="246" spans="15:18" x14ac:dyDescent="0.2">
      <c r="O246" s="1">
        <v>243</v>
      </c>
      <c r="P246" s="6">
        <f t="shared" si="10"/>
        <v>1.9967565054498145E-3</v>
      </c>
      <c r="Q246" s="6">
        <f t="shared" si="11"/>
        <v>0.6684963003452068</v>
      </c>
      <c r="R246" s="1">
        <f t="shared" si="9"/>
        <v>7.8667394973181235</v>
      </c>
    </row>
    <row r="247" spans="15:18" x14ac:dyDescent="0.2">
      <c r="O247" s="1">
        <v>244</v>
      </c>
      <c r="P247" s="6">
        <f t="shared" si="10"/>
        <v>1.9967565054498145E-3</v>
      </c>
      <c r="Q247" s="6">
        <f t="shared" si="11"/>
        <v>0.67049305685065663</v>
      </c>
      <c r="R247" s="1">
        <f t="shared" si="9"/>
        <v>7.8667394973181235</v>
      </c>
    </row>
    <row r="248" spans="15:18" x14ac:dyDescent="0.2">
      <c r="O248" s="1">
        <v>245</v>
      </c>
      <c r="P248" s="6">
        <f t="shared" si="10"/>
        <v>1.9967565054498145E-3</v>
      </c>
      <c r="Q248" s="6">
        <f t="shared" si="11"/>
        <v>0.67248981335610647</v>
      </c>
      <c r="R248" s="1">
        <f t="shared" si="9"/>
        <v>7.8667394973181235</v>
      </c>
    </row>
    <row r="249" spans="15:18" x14ac:dyDescent="0.2">
      <c r="O249" s="1">
        <v>246</v>
      </c>
      <c r="P249" s="6">
        <f t="shared" si="10"/>
        <v>1.9967565054498145E-3</v>
      </c>
      <c r="Q249" s="6">
        <f t="shared" si="11"/>
        <v>0.67448656986155631</v>
      </c>
      <c r="R249" s="1">
        <f t="shared" si="9"/>
        <v>7.8667394973181235</v>
      </c>
    </row>
    <row r="250" spans="15:18" x14ac:dyDescent="0.2">
      <c r="O250" s="1">
        <v>247</v>
      </c>
      <c r="P250" s="6">
        <f t="shared" si="10"/>
        <v>1.9967565054498145E-3</v>
      </c>
      <c r="Q250" s="6">
        <f t="shared" si="11"/>
        <v>0.67648332636700614</v>
      </c>
      <c r="R250" s="1">
        <f t="shared" si="9"/>
        <v>7.8667394973181235</v>
      </c>
    </row>
    <row r="251" spans="15:18" x14ac:dyDescent="0.2">
      <c r="O251" s="1">
        <v>248</v>
      </c>
      <c r="P251" s="6">
        <f t="shared" si="10"/>
        <v>1.9967565054498145E-3</v>
      </c>
      <c r="Q251" s="6">
        <f t="shared" si="11"/>
        <v>0.67848008287245598</v>
      </c>
      <c r="R251" s="1">
        <f t="shared" si="9"/>
        <v>7.8667394973181235</v>
      </c>
    </row>
    <row r="252" spans="15:18" x14ac:dyDescent="0.2">
      <c r="O252" s="1">
        <v>249</v>
      </c>
      <c r="P252" s="6">
        <f t="shared" si="10"/>
        <v>1.9967565054498145E-3</v>
      </c>
      <c r="Q252" s="6">
        <f t="shared" si="11"/>
        <v>0.68047683937790582</v>
      </c>
      <c r="R252" s="1">
        <f t="shared" si="9"/>
        <v>7.8667394973181235</v>
      </c>
    </row>
    <row r="253" spans="15:18" x14ac:dyDescent="0.2">
      <c r="O253" s="1">
        <v>250</v>
      </c>
      <c r="P253" s="6">
        <f t="shared" si="10"/>
        <v>1.9967565054498145E-3</v>
      </c>
      <c r="Q253" s="6">
        <f t="shared" si="11"/>
        <v>0.68247359588335565</v>
      </c>
      <c r="R253" s="1">
        <f t="shared" si="9"/>
        <v>7.8667394973181235</v>
      </c>
    </row>
    <row r="254" spans="15:18" x14ac:dyDescent="0.2">
      <c r="O254" s="1">
        <v>251</v>
      </c>
      <c r="P254" s="6">
        <f t="shared" si="10"/>
        <v>1.9967565054498145E-3</v>
      </c>
      <c r="Q254" s="6">
        <f t="shared" si="11"/>
        <v>0.68447035238880549</v>
      </c>
      <c r="R254" s="1">
        <f t="shared" si="9"/>
        <v>7.8667394973181235</v>
      </c>
    </row>
    <row r="255" spans="15:18" x14ac:dyDescent="0.2">
      <c r="O255" s="1">
        <v>252</v>
      </c>
      <c r="P255" s="6">
        <f t="shared" si="10"/>
        <v>1.9967565054498145E-3</v>
      </c>
      <c r="Q255" s="6">
        <f t="shared" si="11"/>
        <v>0.68646710889425533</v>
      </c>
      <c r="R255" s="1">
        <f t="shared" si="9"/>
        <v>7.8667394973181235</v>
      </c>
    </row>
    <row r="256" spans="15:18" x14ac:dyDescent="0.2">
      <c r="O256" s="1">
        <v>253</v>
      </c>
      <c r="P256" s="6">
        <f t="shared" si="10"/>
        <v>1.9967565054498145E-3</v>
      </c>
      <c r="Q256" s="6">
        <f t="shared" si="11"/>
        <v>0.68846386539970517</v>
      </c>
      <c r="R256" s="1">
        <f t="shared" si="9"/>
        <v>7.8667394973181235</v>
      </c>
    </row>
    <row r="257" spans="15:18" x14ac:dyDescent="0.2">
      <c r="O257" s="1">
        <v>254</v>
      </c>
      <c r="P257" s="6">
        <f t="shared" si="10"/>
        <v>1.9967565054498145E-3</v>
      </c>
      <c r="Q257" s="6">
        <f t="shared" si="11"/>
        <v>0.690460621905155</v>
      </c>
      <c r="R257" s="1">
        <f t="shared" si="9"/>
        <v>7.8667394973181235</v>
      </c>
    </row>
    <row r="258" spans="15:18" x14ac:dyDescent="0.2">
      <c r="O258" s="1">
        <v>255</v>
      </c>
      <c r="P258" s="6">
        <f t="shared" si="10"/>
        <v>1.9967565054498145E-3</v>
      </c>
      <c r="Q258" s="6">
        <f t="shared" si="11"/>
        <v>0.69245737841060484</v>
      </c>
      <c r="R258" s="1">
        <f t="shared" si="9"/>
        <v>7.8667394973181235</v>
      </c>
    </row>
    <row r="259" spans="15:18" x14ac:dyDescent="0.2">
      <c r="O259" s="1">
        <v>256</v>
      </c>
      <c r="P259" s="6">
        <f t="shared" si="10"/>
        <v>1.9967565054498145E-3</v>
      </c>
      <c r="Q259" s="6">
        <f t="shared" si="11"/>
        <v>0.69445413491605468</v>
      </c>
      <c r="R259" s="1">
        <f t="shared" si="9"/>
        <v>7.8667394973181235</v>
      </c>
    </row>
    <row r="260" spans="15:18" x14ac:dyDescent="0.2">
      <c r="O260" s="1">
        <v>257</v>
      </c>
      <c r="P260" s="6">
        <f t="shared" si="10"/>
        <v>1.9967565054498145E-3</v>
      </c>
      <c r="Q260" s="6">
        <f t="shared" si="11"/>
        <v>0.69645089142150451</v>
      </c>
      <c r="R260" s="1">
        <f t="shared" ref="R260:R323" si="12">IF(O260&lt;=$K$4-1,$K$3/P260,0)</f>
        <v>7.8667394973181235</v>
      </c>
    </row>
    <row r="261" spans="15:18" x14ac:dyDescent="0.2">
      <c r="O261" s="1">
        <v>258</v>
      </c>
      <c r="P261" s="6">
        <f t="shared" ref="P261:P324" si="13">IF(O261&lt;$K$20,P260-2*P260/(4*O261+1),IF(O261&lt;$K$21,P260,P260-2*P260/(4*(O261-$K$4)-1)))</f>
        <v>1.9967565054498145E-3</v>
      </c>
      <c r="Q261" s="6">
        <f t="shared" ref="Q261:Q324" si="14">IF(O261&lt;=$K$4,Q260+P260,Q260)</f>
        <v>0.69844764792695435</v>
      </c>
      <c r="R261" s="1">
        <f t="shared" si="12"/>
        <v>7.8667394973181235</v>
      </c>
    </row>
    <row r="262" spans="15:18" x14ac:dyDescent="0.2">
      <c r="O262" s="1">
        <v>259</v>
      </c>
      <c r="P262" s="6">
        <f t="shared" si="13"/>
        <v>1.9967565054498145E-3</v>
      </c>
      <c r="Q262" s="6">
        <f t="shared" si="14"/>
        <v>0.70044440443240419</v>
      </c>
      <c r="R262" s="1">
        <f t="shared" si="12"/>
        <v>7.8667394973181235</v>
      </c>
    </row>
    <row r="263" spans="15:18" x14ac:dyDescent="0.2">
      <c r="O263" s="1">
        <v>260</v>
      </c>
      <c r="P263" s="6">
        <f t="shared" si="13"/>
        <v>1.9967565054498145E-3</v>
      </c>
      <c r="Q263" s="6">
        <f t="shared" si="14"/>
        <v>0.70244116093785403</v>
      </c>
      <c r="R263" s="1">
        <f t="shared" si="12"/>
        <v>7.8667394973181235</v>
      </c>
    </row>
    <row r="264" spans="15:18" x14ac:dyDescent="0.2">
      <c r="O264" s="1">
        <v>261</v>
      </c>
      <c r="P264" s="6">
        <f t="shared" si="13"/>
        <v>1.9967565054498145E-3</v>
      </c>
      <c r="Q264" s="6">
        <f t="shared" si="14"/>
        <v>0.70443791744330386</v>
      </c>
      <c r="R264" s="1">
        <f t="shared" si="12"/>
        <v>7.8667394973181235</v>
      </c>
    </row>
    <row r="265" spans="15:18" x14ac:dyDescent="0.2">
      <c r="O265" s="1">
        <v>262</v>
      </c>
      <c r="P265" s="6">
        <f t="shared" si="13"/>
        <v>1.9967565054498145E-3</v>
      </c>
      <c r="Q265" s="6">
        <f t="shared" si="14"/>
        <v>0.7064346739487537</v>
      </c>
      <c r="R265" s="1">
        <f t="shared" si="12"/>
        <v>7.8667394973181235</v>
      </c>
    </row>
    <row r="266" spans="15:18" x14ac:dyDescent="0.2">
      <c r="O266" s="1">
        <v>263</v>
      </c>
      <c r="P266" s="6">
        <f t="shared" si="13"/>
        <v>1.9967565054498145E-3</v>
      </c>
      <c r="Q266" s="6">
        <f t="shared" si="14"/>
        <v>0.70843143045420354</v>
      </c>
      <c r="R266" s="1">
        <f t="shared" si="12"/>
        <v>7.8667394973181235</v>
      </c>
    </row>
    <row r="267" spans="15:18" x14ac:dyDescent="0.2">
      <c r="O267" s="1">
        <v>264</v>
      </c>
      <c r="P267" s="6">
        <f t="shared" si="13"/>
        <v>1.9967565054498145E-3</v>
      </c>
      <c r="Q267" s="6">
        <f t="shared" si="14"/>
        <v>0.71042818695965337</v>
      </c>
      <c r="R267" s="1">
        <f t="shared" si="12"/>
        <v>7.8667394973181235</v>
      </c>
    </row>
    <row r="268" spans="15:18" x14ac:dyDescent="0.2">
      <c r="O268" s="1">
        <v>265</v>
      </c>
      <c r="P268" s="6">
        <f t="shared" si="13"/>
        <v>1.9967565054498145E-3</v>
      </c>
      <c r="Q268" s="6">
        <f t="shared" si="14"/>
        <v>0.71242494346510321</v>
      </c>
      <c r="R268" s="1">
        <f t="shared" si="12"/>
        <v>7.8667394973181235</v>
      </c>
    </row>
    <row r="269" spans="15:18" x14ac:dyDescent="0.2">
      <c r="O269" s="1">
        <v>266</v>
      </c>
      <c r="P269" s="6">
        <f t="shared" si="13"/>
        <v>1.9967565054498145E-3</v>
      </c>
      <c r="Q269" s="6">
        <f t="shared" si="14"/>
        <v>0.71442169997055305</v>
      </c>
      <c r="R269" s="1">
        <f t="shared" si="12"/>
        <v>7.8667394973181235</v>
      </c>
    </row>
    <row r="270" spans="15:18" x14ac:dyDescent="0.2">
      <c r="O270" s="1">
        <v>267</v>
      </c>
      <c r="P270" s="6">
        <f t="shared" si="13"/>
        <v>1.9967565054498145E-3</v>
      </c>
      <c r="Q270" s="6">
        <f t="shared" si="14"/>
        <v>0.71641845647600289</v>
      </c>
      <c r="R270" s="1">
        <f t="shared" si="12"/>
        <v>7.8667394973181235</v>
      </c>
    </row>
    <row r="271" spans="15:18" x14ac:dyDescent="0.2">
      <c r="O271" s="1">
        <v>268</v>
      </c>
      <c r="P271" s="6">
        <f t="shared" si="13"/>
        <v>1.9967565054498145E-3</v>
      </c>
      <c r="Q271" s="6">
        <f t="shared" si="14"/>
        <v>0.71841521298145272</v>
      </c>
      <c r="R271" s="1">
        <f t="shared" si="12"/>
        <v>7.8667394973181235</v>
      </c>
    </row>
    <row r="272" spans="15:18" x14ac:dyDescent="0.2">
      <c r="O272" s="1">
        <v>269</v>
      </c>
      <c r="P272" s="6">
        <f t="shared" si="13"/>
        <v>1.9967565054498145E-3</v>
      </c>
      <c r="Q272" s="6">
        <f t="shared" si="14"/>
        <v>0.72041196948690256</v>
      </c>
      <c r="R272" s="1">
        <f t="shared" si="12"/>
        <v>7.8667394973181235</v>
      </c>
    </row>
    <row r="273" spans="15:18" x14ac:dyDescent="0.2">
      <c r="O273" s="1">
        <v>270</v>
      </c>
      <c r="P273" s="6">
        <f t="shared" si="13"/>
        <v>1.9967565054498145E-3</v>
      </c>
      <c r="Q273" s="6">
        <f t="shared" si="14"/>
        <v>0.7224087259923524</v>
      </c>
      <c r="R273" s="1">
        <f t="shared" si="12"/>
        <v>7.8667394973181235</v>
      </c>
    </row>
    <row r="274" spans="15:18" x14ac:dyDescent="0.2">
      <c r="O274" s="1">
        <v>271</v>
      </c>
      <c r="P274" s="6">
        <f t="shared" si="13"/>
        <v>1.9967565054498145E-3</v>
      </c>
      <c r="Q274" s="6">
        <f t="shared" si="14"/>
        <v>0.72440548249780223</v>
      </c>
      <c r="R274" s="1">
        <f t="shared" si="12"/>
        <v>7.8667394973181235</v>
      </c>
    </row>
    <row r="275" spans="15:18" x14ac:dyDescent="0.2">
      <c r="O275" s="1">
        <v>272</v>
      </c>
      <c r="P275" s="6">
        <f t="shared" si="13"/>
        <v>1.9967565054498145E-3</v>
      </c>
      <c r="Q275" s="6">
        <f t="shared" si="14"/>
        <v>0.72640223900325207</v>
      </c>
      <c r="R275" s="1">
        <f t="shared" si="12"/>
        <v>7.8667394973181235</v>
      </c>
    </row>
    <row r="276" spans="15:18" x14ac:dyDescent="0.2">
      <c r="O276" s="1">
        <v>273</v>
      </c>
      <c r="P276" s="6">
        <f t="shared" si="13"/>
        <v>1.9967565054498145E-3</v>
      </c>
      <c r="Q276" s="6">
        <f t="shared" si="14"/>
        <v>0.72839899550870191</v>
      </c>
      <c r="R276" s="1">
        <f t="shared" si="12"/>
        <v>7.8667394973181235</v>
      </c>
    </row>
    <row r="277" spans="15:18" x14ac:dyDescent="0.2">
      <c r="O277" s="1">
        <v>274</v>
      </c>
      <c r="P277" s="6">
        <f t="shared" si="13"/>
        <v>1.9967565054498145E-3</v>
      </c>
      <c r="Q277" s="6">
        <f t="shared" si="14"/>
        <v>0.73039575201415174</v>
      </c>
      <c r="R277" s="1">
        <f t="shared" si="12"/>
        <v>7.8667394973181235</v>
      </c>
    </row>
    <row r="278" spans="15:18" x14ac:dyDescent="0.2">
      <c r="O278" s="1">
        <v>275</v>
      </c>
      <c r="P278" s="6">
        <f t="shared" si="13"/>
        <v>1.9967565054498145E-3</v>
      </c>
      <c r="Q278" s="6">
        <f t="shared" si="14"/>
        <v>0.73239250851960158</v>
      </c>
      <c r="R278" s="1">
        <f t="shared" si="12"/>
        <v>7.8667394973181235</v>
      </c>
    </row>
    <row r="279" spans="15:18" x14ac:dyDescent="0.2">
      <c r="O279" s="1">
        <v>276</v>
      </c>
      <c r="P279" s="6">
        <f t="shared" si="13"/>
        <v>1.9967565054498145E-3</v>
      </c>
      <c r="Q279" s="6">
        <f t="shared" si="14"/>
        <v>0.73438926502505142</v>
      </c>
      <c r="R279" s="1">
        <f t="shared" si="12"/>
        <v>7.8667394973181235</v>
      </c>
    </row>
    <row r="280" spans="15:18" x14ac:dyDescent="0.2">
      <c r="O280" s="1">
        <v>277</v>
      </c>
      <c r="P280" s="6">
        <f t="shared" si="13"/>
        <v>1.9967565054498145E-3</v>
      </c>
      <c r="Q280" s="6">
        <f t="shared" si="14"/>
        <v>0.73638602153050126</v>
      </c>
      <c r="R280" s="1">
        <f t="shared" si="12"/>
        <v>7.8667394973181235</v>
      </c>
    </row>
    <row r="281" spans="15:18" x14ac:dyDescent="0.2">
      <c r="O281" s="1">
        <v>278</v>
      </c>
      <c r="P281" s="6">
        <f t="shared" si="13"/>
        <v>1.9967565054498145E-3</v>
      </c>
      <c r="Q281" s="6">
        <f t="shared" si="14"/>
        <v>0.73838277803595109</v>
      </c>
      <c r="R281" s="1">
        <f t="shared" si="12"/>
        <v>7.8667394973181235</v>
      </c>
    </row>
    <row r="282" spans="15:18" x14ac:dyDescent="0.2">
      <c r="O282" s="1">
        <v>279</v>
      </c>
      <c r="P282" s="6">
        <f t="shared" si="13"/>
        <v>1.9967565054498145E-3</v>
      </c>
      <c r="Q282" s="6">
        <f t="shared" si="14"/>
        <v>0.74037953454140093</v>
      </c>
      <c r="R282" s="1">
        <f t="shared" si="12"/>
        <v>7.8667394973181235</v>
      </c>
    </row>
    <row r="283" spans="15:18" x14ac:dyDescent="0.2">
      <c r="O283" s="1">
        <v>280</v>
      </c>
      <c r="P283" s="6">
        <f t="shared" si="13"/>
        <v>1.9967565054498145E-3</v>
      </c>
      <c r="Q283" s="6">
        <f t="shared" si="14"/>
        <v>0.74237629104685077</v>
      </c>
      <c r="R283" s="1">
        <f t="shared" si="12"/>
        <v>7.8667394973181235</v>
      </c>
    </row>
    <row r="284" spans="15:18" x14ac:dyDescent="0.2">
      <c r="O284" s="1">
        <v>281</v>
      </c>
      <c r="P284" s="6">
        <f t="shared" si="13"/>
        <v>1.9967565054498145E-3</v>
      </c>
      <c r="Q284" s="6">
        <f t="shared" si="14"/>
        <v>0.7443730475523006</v>
      </c>
      <c r="R284" s="1">
        <f t="shared" si="12"/>
        <v>7.8667394973181235</v>
      </c>
    </row>
    <row r="285" spans="15:18" x14ac:dyDescent="0.2">
      <c r="O285" s="1">
        <v>282</v>
      </c>
      <c r="P285" s="6">
        <f t="shared" si="13"/>
        <v>1.9967565054498145E-3</v>
      </c>
      <c r="Q285" s="6">
        <f t="shared" si="14"/>
        <v>0.74636980405775044</v>
      </c>
      <c r="R285" s="1">
        <f t="shared" si="12"/>
        <v>7.8667394973181235</v>
      </c>
    </row>
    <row r="286" spans="15:18" x14ac:dyDescent="0.2">
      <c r="O286" s="1">
        <v>283</v>
      </c>
      <c r="P286" s="6">
        <f t="shared" si="13"/>
        <v>1.9967565054498145E-3</v>
      </c>
      <c r="Q286" s="6">
        <f t="shared" si="14"/>
        <v>0.74836656056320028</v>
      </c>
      <c r="R286" s="1">
        <f t="shared" si="12"/>
        <v>7.8667394973181235</v>
      </c>
    </row>
    <row r="287" spans="15:18" x14ac:dyDescent="0.2">
      <c r="O287" s="1">
        <v>284</v>
      </c>
      <c r="P287" s="6">
        <f t="shared" si="13"/>
        <v>1.9967565054498145E-3</v>
      </c>
      <c r="Q287" s="6">
        <f t="shared" si="14"/>
        <v>0.75036331706865012</v>
      </c>
      <c r="R287" s="1">
        <f t="shared" si="12"/>
        <v>7.8667394973181235</v>
      </c>
    </row>
    <row r="288" spans="15:18" x14ac:dyDescent="0.2">
      <c r="O288" s="1">
        <v>285</v>
      </c>
      <c r="P288" s="6">
        <f t="shared" si="13"/>
        <v>1.9967565054498145E-3</v>
      </c>
      <c r="Q288" s="6">
        <f t="shared" si="14"/>
        <v>0.75236007357409995</v>
      </c>
      <c r="R288" s="1">
        <f t="shared" si="12"/>
        <v>7.8667394973181235</v>
      </c>
    </row>
    <row r="289" spans="15:18" x14ac:dyDescent="0.2">
      <c r="O289" s="1">
        <v>286</v>
      </c>
      <c r="P289" s="6">
        <f t="shared" si="13"/>
        <v>1.9967565054498145E-3</v>
      </c>
      <c r="Q289" s="6">
        <f t="shared" si="14"/>
        <v>0.75435683007954979</v>
      </c>
      <c r="R289" s="1">
        <f t="shared" si="12"/>
        <v>7.8667394973181235</v>
      </c>
    </row>
    <row r="290" spans="15:18" x14ac:dyDescent="0.2">
      <c r="O290" s="1">
        <v>287</v>
      </c>
      <c r="P290" s="6">
        <f t="shared" si="13"/>
        <v>1.9967565054498145E-3</v>
      </c>
      <c r="Q290" s="6">
        <f t="shared" si="14"/>
        <v>0.75635358658499963</v>
      </c>
      <c r="R290" s="1">
        <f t="shared" si="12"/>
        <v>7.8667394973181235</v>
      </c>
    </row>
    <row r="291" spans="15:18" x14ac:dyDescent="0.2">
      <c r="O291" s="1">
        <v>288</v>
      </c>
      <c r="P291" s="6">
        <f t="shared" si="13"/>
        <v>1.9967565054498145E-3</v>
      </c>
      <c r="Q291" s="6">
        <f t="shared" si="14"/>
        <v>0.75835034309044946</v>
      </c>
      <c r="R291" s="1">
        <f t="shared" si="12"/>
        <v>7.8667394973181235</v>
      </c>
    </row>
    <row r="292" spans="15:18" x14ac:dyDescent="0.2">
      <c r="O292" s="1">
        <v>289</v>
      </c>
      <c r="P292" s="6">
        <f t="shared" si="13"/>
        <v>1.9967565054498145E-3</v>
      </c>
      <c r="Q292" s="6">
        <f t="shared" si="14"/>
        <v>0.7603470995958993</v>
      </c>
      <c r="R292" s="1">
        <f t="shared" si="12"/>
        <v>7.8667394973181235</v>
      </c>
    </row>
    <row r="293" spans="15:18" x14ac:dyDescent="0.2">
      <c r="O293" s="1">
        <v>290</v>
      </c>
      <c r="P293" s="6">
        <f t="shared" si="13"/>
        <v>1.9967565054498145E-3</v>
      </c>
      <c r="Q293" s="6">
        <f t="shared" si="14"/>
        <v>0.76234385610134914</v>
      </c>
      <c r="R293" s="1">
        <f t="shared" si="12"/>
        <v>7.8667394973181235</v>
      </c>
    </row>
    <row r="294" spans="15:18" x14ac:dyDescent="0.2">
      <c r="O294" s="1">
        <v>291</v>
      </c>
      <c r="P294" s="6">
        <f t="shared" si="13"/>
        <v>1.9967565054498145E-3</v>
      </c>
      <c r="Q294" s="6">
        <f t="shared" si="14"/>
        <v>0.76434061260679897</v>
      </c>
      <c r="R294" s="1">
        <f t="shared" si="12"/>
        <v>7.8667394973181235</v>
      </c>
    </row>
    <row r="295" spans="15:18" x14ac:dyDescent="0.2">
      <c r="O295" s="1">
        <v>292</v>
      </c>
      <c r="P295" s="6">
        <f t="shared" si="13"/>
        <v>1.9967565054498145E-3</v>
      </c>
      <c r="Q295" s="6">
        <f t="shared" si="14"/>
        <v>0.76633736911224881</v>
      </c>
      <c r="R295" s="1">
        <f t="shared" si="12"/>
        <v>7.8667394973181235</v>
      </c>
    </row>
    <row r="296" spans="15:18" x14ac:dyDescent="0.2">
      <c r="O296" s="1">
        <v>293</v>
      </c>
      <c r="P296" s="6">
        <f t="shared" si="13"/>
        <v>1.9967565054498145E-3</v>
      </c>
      <c r="Q296" s="6">
        <f t="shared" si="14"/>
        <v>0.76833412561769865</v>
      </c>
      <c r="R296" s="1">
        <f t="shared" si="12"/>
        <v>7.8667394973181235</v>
      </c>
    </row>
    <row r="297" spans="15:18" x14ac:dyDescent="0.2">
      <c r="O297" s="1">
        <v>294</v>
      </c>
      <c r="P297" s="6">
        <f t="shared" si="13"/>
        <v>1.9967565054498145E-3</v>
      </c>
      <c r="Q297" s="6">
        <f t="shared" si="14"/>
        <v>0.77033088212314849</v>
      </c>
      <c r="R297" s="1">
        <f t="shared" si="12"/>
        <v>7.8667394973181235</v>
      </c>
    </row>
    <row r="298" spans="15:18" x14ac:dyDescent="0.2">
      <c r="O298" s="1">
        <v>295</v>
      </c>
      <c r="P298" s="6">
        <f t="shared" si="13"/>
        <v>1.9967565054498145E-3</v>
      </c>
      <c r="Q298" s="6">
        <f t="shared" si="14"/>
        <v>0.77232763862859832</v>
      </c>
      <c r="R298" s="1">
        <f t="shared" si="12"/>
        <v>7.8667394973181235</v>
      </c>
    </row>
    <row r="299" spans="15:18" x14ac:dyDescent="0.2">
      <c r="O299" s="1">
        <v>296</v>
      </c>
      <c r="P299" s="6">
        <f t="shared" si="13"/>
        <v>1.9967565054498145E-3</v>
      </c>
      <c r="Q299" s="6">
        <f t="shared" si="14"/>
        <v>0.77432439513404816</v>
      </c>
      <c r="R299" s="1">
        <f t="shared" si="12"/>
        <v>7.8667394973181235</v>
      </c>
    </row>
    <row r="300" spans="15:18" x14ac:dyDescent="0.2">
      <c r="O300" s="1">
        <v>297</v>
      </c>
      <c r="P300" s="6">
        <f t="shared" si="13"/>
        <v>1.9967565054498145E-3</v>
      </c>
      <c r="Q300" s="6">
        <f t="shared" si="14"/>
        <v>0.776321151639498</v>
      </c>
      <c r="R300" s="1">
        <f t="shared" si="12"/>
        <v>7.8667394973181235</v>
      </c>
    </row>
    <row r="301" spans="15:18" x14ac:dyDescent="0.2">
      <c r="O301" s="1">
        <v>298</v>
      </c>
      <c r="P301" s="6">
        <f t="shared" si="13"/>
        <v>1.9967565054498145E-3</v>
      </c>
      <c r="Q301" s="6">
        <f t="shared" si="14"/>
        <v>0.77831790814494783</v>
      </c>
      <c r="R301" s="1">
        <f t="shared" si="12"/>
        <v>7.8667394973181235</v>
      </c>
    </row>
    <row r="302" spans="15:18" x14ac:dyDescent="0.2">
      <c r="O302" s="1">
        <v>299</v>
      </c>
      <c r="P302" s="6">
        <f t="shared" si="13"/>
        <v>1.9967565054498145E-3</v>
      </c>
      <c r="Q302" s="6">
        <f t="shared" si="14"/>
        <v>0.78031466465039767</v>
      </c>
      <c r="R302" s="1">
        <f t="shared" si="12"/>
        <v>7.8667394973181235</v>
      </c>
    </row>
    <row r="303" spans="15:18" x14ac:dyDescent="0.2">
      <c r="O303" s="1">
        <v>300</v>
      </c>
      <c r="P303" s="6">
        <f t="shared" si="13"/>
        <v>1.9967565054498145E-3</v>
      </c>
      <c r="Q303" s="6">
        <f t="shared" si="14"/>
        <v>0.78231142115584751</v>
      </c>
      <c r="R303" s="1">
        <f t="shared" si="12"/>
        <v>7.8667394973181235</v>
      </c>
    </row>
    <row r="304" spans="15:18" x14ac:dyDescent="0.2">
      <c r="O304" s="1">
        <v>301</v>
      </c>
      <c r="P304" s="6">
        <f t="shared" si="13"/>
        <v>1.9967565054498145E-3</v>
      </c>
      <c r="Q304" s="6">
        <f t="shared" si="14"/>
        <v>0.78430817766129735</v>
      </c>
      <c r="R304" s="1">
        <f t="shared" si="12"/>
        <v>7.8667394973181235</v>
      </c>
    </row>
    <row r="305" spans="15:18" x14ac:dyDescent="0.2">
      <c r="O305" s="1">
        <v>302</v>
      </c>
      <c r="P305" s="6">
        <f t="shared" si="13"/>
        <v>2.0069181161645718E-3</v>
      </c>
      <c r="Q305" s="6">
        <f t="shared" si="14"/>
        <v>0.78630493416674718</v>
      </c>
      <c r="R305" s="1">
        <f t="shared" si="12"/>
        <v>7.8269079049266397</v>
      </c>
    </row>
    <row r="306" spans="15:18" x14ac:dyDescent="0.2">
      <c r="O306" s="1">
        <v>303</v>
      </c>
      <c r="P306" s="6">
        <f t="shared" si="13"/>
        <v>2.0172364612348267E-3</v>
      </c>
      <c r="Q306" s="6">
        <f t="shared" si="14"/>
        <v>0.78831185228291178</v>
      </c>
      <c r="R306" s="1">
        <f t="shared" si="12"/>
        <v>7.7868725703745847</v>
      </c>
    </row>
    <row r="307" spans="15:18" x14ac:dyDescent="0.2">
      <c r="O307" s="1">
        <v>304</v>
      </c>
      <c r="P307" s="6">
        <f t="shared" si="13"/>
        <v>2.0277156116827997E-3</v>
      </c>
      <c r="Q307" s="6">
        <f t="shared" si="14"/>
        <v>0.79032908874414665</v>
      </c>
      <c r="R307" s="1">
        <f t="shared" si="12"/>
        <v>7.7466303348687733</v>
      </c>
    </row>
    <row r="308" spans="15:18" x14ac:dyDescent="0.2">
      <c r="O308" s="1">
        <v>305</v>
      </c>
      <c r="P308" s="6">
        <f t="shared" si="13"/>
        <v>2.0383597881220793E-3</v>
      </c>
      <c r="Q308" s="6">
        <f t="shared" si="14"/>
        <v>0.79235680435582945</v>
      </c>
      <c r="R308" s="1">
        <f t="shared" si="12"/>
        <v>7.7061779571410005</v>
      </c>
    </row>
    <row r="309" spans="15:18" x14ac:dyDescent="0.2">
      <c r="O309" s="1">
        <v>306</v>
      </c>
      <c r="P309" s="6">
        <f t="shared" si="13"/>
        <v>2.0491733678999154E-3</v>
      </c>
      <c r="Q309" s="6">
        <f t="shared" si="14"/>
        <v>0.7943951641439515</v>
      </c>
      <c r="R309" s="1">
        <f t="shared" si="12"/>
        <v>7.665512110401469</v>
      </c>
    </row>
    <row r="310" spans="15:18" x14ac:dyDescent="0.2">
      <c r="O310" s="1">
        <v>307</v>
      </c>
      <c r="P310" s="6">
        <f t="shared" si="13"/>
        <v>2.0601608926607731E-3</v>
      </c>
      <c r="Q310" s="6">
        <f t="shared" si="14"/>
        <v>0.7964443375118514</v>
      </c>
      <c r="R310" s="1">
        <f t="shared" si="12"/>
        <v>7.6246293791459943</v>
      </c>
    </row>
    <row r="311" spans="15:18" x14ac:dyDescent="0.2">
      <c r="O311" s="1">
        <v>308</v>
      </c>
      <c r="P311" s="6">
        <f t="shared" si="13"/>
        <v>2.0713270763608317E-3</v>
      </c>
      <c r="Q311" s="6">
        <f t="shared" si="14"/>
        <v>0.79850449840451221</v>
      </c>
      <c r="R311" s="1">
        <f t="shared" si="12"/>
        <v>7.5835262558082785</v>
      </c>
    </row>
    <row r="312" spans="15:18" x14ac:dyDescent="0.2">
      <c r="O312" s="1">
        <v>309</v>
      </c>
      <c r="P312" s="6">
        <f t="shared" si="13"/>
        <v>2.0826768137655488E-3</v>
      </c>
      <c r="Q312" s="6">
        <f t="shared" si="14"/>
        <v>0.80057582548087303</v>
      </c>
      <c r="R312" s="1">
        <f t="shared" si="12"/>
        <v>7.5421991372480148</v>
      </c>
    </row>
    <row r="313" spans="15:18" x14ac:dyDescent="0.2">
      <c r="O313" s="1">
        <v>310</v>
      </c>
      <c r="P313" s="6">
        <f t="shared" si="13"/>
        <v>2.0942151894650807E-3</v>
      </c>
      <c r="Q313" s="6">
        <f t="shared" si="14"/>
        <v>0.80265850229463853</v>
      </c>
      <c r="R313" s="1">
        <f t="shared" si="12"/>
        <v>7.500644321064831</v>
      </c>
    </row>
    <row r="314" spans="15:18" x14ac:dyDescent="0.2">
      <c r="O314" s="1">
        <v>311</v>
      </c>
      <c r="P314" s="6">
        <f t="shared" si="13"/>
        <v>2.1059474874452772E-3</v>
      </c>
      <c r="Q314" s="6">
        <f t="shared" si="14"/>
        <v>0.8047527174841036</v>
      </c>
      <c r="R314" s="1">
        <f t="shared" si="12"/>
        <v>7.4588580017274229</v>
      </c>
    </row>
    <row r="315" spans="15:18" x14ac:dyDescent="0.2">
      <c r="O315" s="1">
        <v>312</v>
      </c>
      <c r="P315" s="6">
        <f t="shared" si="13"/>
        <v>2.1178792012551653E-3</v>
      </c>
      <c r="Q315" s="6">
        <f t="shared" si="14"/>
        <v>0.8068586649715489</v>
      </c>
      <c r="R315" s="1">
        <f t="shared" si="12"/>
        <v>7.4168362665064231</v>
      </c>
    </row>
    <row r="316" spans="15:18" x14ac:dyDescent="0.2">
      <c r="O316" s="1">
        <v>313</v>
      </c>
      <c r="P316" s="6">
        <f t="shared" si="13"/>
        <v>2.1300160448153669E-3</v>
      </c>
      <c r="Q316" s="6">
        <f t="shared" si="14"/>
        <v>0.80897654417280407</v>
      </c>
      <c r="R316" s="1">
        <f t="shared" si="12"/>
        <v>7.3745750911986949</v>
      </c>
    </row>
    <row r="317" spans="15:18" x14ac:dyDescent="0.2">
      <c r="O317" s="1">
        <v>314</v>
      </c>
      <c r="P317" s="6">
        <f t="shared" si="13"/>
        <v>2.1423639639157458E-3</v>
      </c>
      <c r="Q317" s="6">
        <f t="shared" si="14"/>
        <v>0.8111065602176194</v>
      </c>
      <c r="R317" s="1">
        <f t="shared" si="12"/>
        <v>7.332070335629826</v>
      </c>
    </row>
    <row r="318" spans="15:18" x14ac:dyDescent="0.2">
      <c r="O318" s="1">
        <v>315</v>
      </c>
      <c r="P318" s="6">
        <f t="shared" si="13"/>
        <v>2.1549291484548412E-3</v>
      </c>
      <c r="Q318" s="6">
        <f t="shared" si="14"/>
        <v>0.81324892418153516</v>
      </c>
      <c r="R318" s="1">
        <f t="shared" si="12"/>
        <v>7.2893177389206141</v>
      </c>
    </row>
    <row r="319" spans="15:18" x14ac:dyDescent="0.2">
      <c r="O319" s="1">
        <v>316</v>
      </c>
      <c r="P319" s="6">
        <f t="shared" si="13"/>
        <v>2.167718045478312E-3</v>
      </c>
      <c r="Q319" s="6">
        <f t="shared" si="14"/>
        <v>0.81540385332998999</v>
      </c>
      <c r="R319" s="1">
        <f t="shared" si="12"/>
        <v>7.2463129145022034</v>
      </c>
    </row>
    <row r="320" spans="15:18" x14ac:dyDescent="0.2">
      <c r="O320" s="1">
        <v>317</v>
      </c>
      <c r="P320" s="6">
        <f t="shared" si="13"/>
        <v>2.1807373730787821E-3</v>
      </c>
      <c r="Q320" s="6">
        <f t="shared" si="14"/>
        <v>0.81757157137546832</v>
      </c>
      <c r="R320" s="1">
        <f t="shared" si="12"/>
        <v>7.2030513448633853</v>
      </c>
    </row>
    <row r="321" spans="15:18" x14ac:dyDescent="0.2">
      <c r="O321" s="1">
        <v>318</v>
      </c>
      <c r="P321" s="6">
        <f t="shared" si="13"/>
        <v>2.1939941352251578E-3</v>
      </c>
      <c r="Q321" s="6">
        <f t="shared" si="14"/>
        <v>0.8197523087485471</v>
      </c>
      <c r="R321" s="1">
        <f t="shared" si="12"/>
        <v>7.1595283760122461</v>
      </c>
    </row>
    <row r="322" spans="15:18" x14ac:dyDescent="0.2">
      <c r="O322" s="1">
        <v>319</v>
      </c>
      <c r="P322" s="6">
        <f t="shared" si="13"/>
        <v>2.2074956375957742E-3</v>
      </c>
      <c r="Q322" s="6">
        <f t="shared" si="14"/>
        <v>0.82194630288377224</v>
      </c>
      <c r="R322" s="1">
        <f t="shared" si="12"/>
        <v>7.1157392116329667</v>
      </c>
    </row>
    <row r="323" spans="15:18" x14ac:dyDescent="0.2">
      <c r="O323" s="1">
        <v>320</v>
      </c>
      <c r="P323" s="6">
        <f t="shared" si="13"/>
        <v>2.2212495044966825E-3</v>
      </c>
      <c r="Q323" s="6">
        <f t="shared" si="14"/>
        <v>0.82415379852136805</v>
      </c>
      <c r="R323" s="1">
        <f t="shared" si="12"/>
        <v>7.071678906916973</v>
      </c>
    </row>
    <row r="324" spans="15:18" x14ac:dyDescent="0.2">
      <c r="O324" s="1">
        <v>321</v>
      </c>
      <c r="P324" s="6">
        <f t="shared" si="13"/>
        <v>2.2352636969540747E-3</v>
      </c>
      <c r="Q324" s="6">
        <f t="shared" si="14"/>
        <v>0.8263750480258647</v>
      </c>
      <c r="R324" s="1">
        <f t="shared" ref="R324:R387" si="15">IF(O324&lt;=$K$4-1,$K$3/P324,0)</f>
        <v>7.0273423620460207</v>
      </c>
    </row>
    <row r="325" spans="15:18" x14ac:dyDescent="0.2">
      <c r="O325" s="1">
        <v>322</v>
      </c>
      <c r="P325" s="6">
        <f t="shared" ref="P325:P388" si="16">IF(O325&lt;$K$20,P324-2*P324/(4*O325+1),IF(O325&lt;$K$21,P324,P324-2*P324/(4*(O325-$K$4)-1)))</f>
        <v>2.2495465320783821E-3</v>
      </c>
      <c r="Q325" s="6">
        <f t="shared" ref="Q325:Q388" si="17">IF(O325&lt;=$K$4,Q324+P324,Q324)</f>
        <v>0.82861031172281874</v>
      </c>
      <c r="R325" s="1">
        <f t="shared" si="15"/>
        <v>6.9827243153028702</v>
      </c>
    </row>
    <row r="326" spans="15:18" x14ac:dyDescent="0.2">
      <c r="O326" s="1">
        <v>323</v>
      </c>
      <c r="P326" s="6">
        <f t="shared" si="16"/>
        <v>2.2641067038070449E-3</v>
      </c>
      <c r="Q326" s="6">
        <f t="shared" si="17"/>
        <v>0.83085985825489717</v>
      </c>
      <c r="R326" s="1">
        <f t="shared" si="15"/>
        <v>6.937819335783237</v>
      </c>
    </row>
    <row r="327" spans="15:18" x14ac:dyDescent="0.2">
      <c r="O327" s="1">
        <v>324</v>
      </c>
      <c r="P327" s="6">
        <f t="shared" si="16"/>
        <v>2.2789533051434845E-3</v>
      </c>
      <c r="Q327" s="6">
        <f t="shared" si="17"/>
        <v>0.83312396495870422</v>
      </c>
      <c r="R327" s="1">
        <f t="shared" si="15"/>
        <v>6.8926218156804149</v>
      </c>
    </row>
    <row r="328" spans="15:18" x14ac:dyDescent="0.2">
      <c r="O328" s="1">
        <v>325</v>
      </c>
      <c r="P328" s="6">
        <f t="shared" si="16"/>
        <v>2.2940958520215144E-3</v>
      </c>
      <c r="Q328" s="6">
        <f t="shared" si="17"/>
        <v>0.83540291826384772</v>
      </c>
      <c r="R328" s="1">
        <f t="shared" si="15"/>
        <v>6.8471259621115665</v>
      </c>
    </row>
    <row r="329" spans="15:18" x14ac:dyDescent="0.2">
      <c r="O329" s="1">
        <v>326</v>
      </c>
      <c r="P329" s="6">
        <f t="shared" si="16"/>
        <v>2.3095443089374843E-3</v>
      </c>
      <c r="Q329" s="6">
        <f t="shared" si="17"/>
        <v>0.83769701411586928</v>
      </c>
      <c r="R329" s="1">
        <f t="shared" si="15"/>
        <v>6.8013257884519573</v>
      </c>
    </row>
    <row r="330" spans="15:18" x14ac:dyDescent="0.2">
      <c r="O330" s="1">
        <v>327</v>
      </c>
      <c r="P330" s="6">
        <f t="shared" si="16"/>
        <v>2.3253091165070234E-3</v>
      </c>
      <c r="Q330" s="6">
        <f t="shared" si="17"/>
        <v>0.84000655842480676</v>
      </c>
      <c r="R330" s="1">
        <f t="shared" si="15"/>
        <v>6.7552151051404188</v>
      </c>
    </row>
    <row r="331" spans="15:18" x14ac:dyDescent="0.2">
      <c r="O331" s="1">
        <v>328</v>
      </c>
      <c r="P331" s="6">
        <f t="shared" si="16"/>
        <v>2.3414012211195288E-3</v>
      </c>
      <c r="Q331" s="6">
        <f t="shared" si="17"/>
        <v>0.84233186754131373</v>
      </c>
      <c r="R331" s="1">
        <f t="shared" si="15"/>
        <v>6.7087875099160863</v>
      </c>
    </row>
    <row r="332" spans="15:18" x14ac:dyDescent="0.2">
      <c r="O332" s="1">
        <v>329</v>
      </c>
      <c r="P332" s="6">
        <f t="shared" si="16"/>
        <v>2.357832106881771E-3</v>
      </c>
      <c r="Q332" s="6">
        <f t="shared" si="17"/>
        <v>0.8446732687624332</v>
      </c>
      <c r="R332" s="1">
        <f t="shared" si="15"/>
        <v>6.6620363774428037</v>
      </c>
    </row>
    <row r="333" spans="15:18" x14ac:dyDescent="0.2">
      <c r="O333" s="1">
        <v>330</v>
      </c>
      <c r="P333" s="6">
        <f t="shared" si="16"/>
        <v>2.3746138300624244E-3</v>
      </c>
      <c r="Q333" s="6">
        <f t="shared" si="17"/>
        <v>0.84703110086931499</v>
      </c>
      <c r="R333" s="1">
        <f t="shared" si="15"/>
        <v>6.6149548482735963</v>
      </c>
    </row>
    <row r="334" spans="15:18" x14ac:dyDescent="0.2">
      <c r="O334" s="1">
        <v>331</v>
      </c>
      <c r="P334" s="6">
        <f t="shared" si="16"/>
        <v>2.3917590562722614E-3</v>
      </c>
      <c r="Q334" s="6">
        <f t="shared" si="17"/>
        <v>0.84940571469937742</v>
      </c>
      <c r="R334" s="1">
        <f t="shared" si="15"/>
        <v>6.5675358171031757</v>
      </c>
    </row>
    <row r="335" spans="15:18" x14ac:dyDescent="0.2">
      <c r="O335" s="1">
        <v>332</v>
      </c>
      <c r="P335" s="6">
        <f t="shared" si="16"/>
        <v>2.4092811006405563E-3</v>
      </c>
      <c r="Q335" s="6">
        <f t="shared" si="17"/>
        <v>0.85179747375564974</v>
      </c>
      <c r="R335" s="1">
        <f t="shared" si="15"/>
        <v>6.5197719202515163</v>
      </c>
    </row>
    <row r="336" spans="15:18" x14ac:dyDescent="0.2">
      <c r="O336" s="1">
        <v>333</v>
      </c>
      <c r="P336" s="6">
        <f t="shared" si="16"/>
        <v>2.4271939712772893E-3</v>
      </c>
      <c r="Q336" s="6">
        <f t="shared" si="17"/>
        <v>0.85420675485629027</v>
      </c>
      <c r="R336" s="1">
        <f t="shared" si="15"/>
        <v>6.4716555223160803</v>
      </c>
    </row>
    <row r="337" spans="15:18" x14ac:dyDescent="0.2">
      <c r="O337" s="1">
        <v>334</v>
      </c>
      <c r="P337" s="6">
        <f t="shared" si="16"/>
        <v>2.4455124163435329E-3</v>
      </c>
      <c r="Q337" s="6">
        <f t="shared" si="17"/>
        <v>0.8566339488275676</v>
      </c>
      <c r="R337" s="1">
        <f t="shared" si="15"/>
        <v>6.4231787019241997</v>
      </c>
    </row>
    <row r="338" spans="15:18" x14ac:dyDescent="0.2">
      <c r="O338" s="1">
        <v>335</v>
      </c>
      <c r="P338" s="6">
        <f t="shared" si="16"/>
        <v>2.4642519750894603E-3</v>
      </c>
      <c r="Q338" s="6">
        <f t="shared" si="17"/>
        <v>0.8590794612439111</v>
      </c>
      <c r="R338" s="1">
        <f t="shared" si="15"/>
        <v>6.3743332365103278</v>
      </c>
    </row>
    <row r="339" spans="15:18" x14ac:dyDescent="0.2">
      <c r="O339" s="1">
        <v>336</v>
      </c>
      <c r="P339" s="6">
        <f t="shared" si="16"/>
        <v>2.483429033261363E-3</v>
      </c>
      <c r="Q339" s="6">
        <f t="shared" si="17"/>
        <v>0.86154371321900058</v>
      </c>
      <c r="R339" s="1">
        <f t="shared" si="15"/>
        <v>6.3251105860353443</v>
      </c>
    </row>
    <row r="340" spans="15:18" x14ac:dyDescent="0.2">
      <c r="O340" s="1">
        <v>337</v>
      </c>
      <c r="P340" s="6">
        <f t="shared" si="16"/>
        <v>2.5030608833266701E-3</v>
      </c>
      <c r="Q340" s="6">
        <f t="shared" si="17"/>
        <v>0.86402714225226196</v>
      </c>
      <c r="R340" s="1">
        <f t="shared" si="15"/>
        <v>6.2755018755566354</v>
      </c>
    </row>
    <row r="341" spans="15:18" x14ac:dyDescent="0.2">
      <c r="O341" s="1">
        <v>338</v>
      </c>
      <c r="P341" s="6">
        <f t="shared" si="16"/>
        <v>2.5231657900200571E-3</v>
      </c>
      <c r="Q341" s="6">
        <f t="shared" si="17"/>
        <v>0.86653020313558859</v>
      </c>
      <c r="R341" s="1">
        <f t="shared" si="15"/>
        <v>6.2254978765482161</v>
      </c>
    </row>
    <row r="342" spans="15:18" x14ac:dyDescent="0.2">
      <c r="O342" s="1">
        <v>339</v>
      </c>
      <c r="P342" s="6">
        <f t="shared" si="16"/>
        <v>2.5437630617753228E-3</v>
      </c>
      <c r="Q342" s="6">
        <f t="shared" si="17"/>
        <v>0.86905336892560869</v>
      </c>
      <c r="R342" s="1">
        <f t="shared" si="15"/>
        <v>6.1750889868595662</v>
      </c>
    </row>
    <row r="343" spans="15:18" x14ac:dyDescent="0.2">
      <c r="O343" s="1">
        <v>340</v>
      </c>
      <c r="P343" s="6">
        <f t="shared" si="16"/>
        <v>2.5648731286780227E-3</v>
      </c>
      <c r="Q343" s="6">
        <f t="shared" si="17"/>
        <v>0.87159713198738398</v>
      </c>
      <c r="R343" s="1">
        <f t="shared" si="15"/>
        <v>6.1242652091899403</v>
      </c>
    </row>
    <row r="344" spans="15:18" x14ac:dyDescent="0.2">
      <c r="O344" s="1">
        <v>341</v>
      </c>
      <c r="P344" s="6">
        <f t="shared" si="16"/>
        <v>2.5865176276542085E-3</v>
      </c>
      <c r="Q344" s="6">
        <f t="shared" si="17"/>
        <v>0.87416200511606201</v>
      </c>
      <c r="R344" s="1">
        <f t="shared" si="15"/>
        <v>6.0730161279414885</v>
      </c>
    </row>
    <row r="345" spans="15:18" x14ac:dyDescent="0.2">
      <c r="O345" s="1">
        <v>342</v>
      </c>
      <c r="P345" s="6">
        <f t="shared" si="16"/>
        <v>2.6087194957027425E-3</v>
      </c>
      <c r="Q345" s="6">
        <f t="shared" si="17"/>
        <v>0.87674852274371617</v>
      </c>
      <c r="R345" s="1">
        <f t="shared" si="15"/>
        <v>6.0213308842994335</v>
      </c>
    </row>
    <row r="346" spans="15:18" x14ac:dyDescent="0.2">
      <c r="O346" s="1">
        <v>343</v>
      </c>
      <c r="P346" s="6">
        <f t="shared" si="16"/>
        <v>2.631503072084426E-3</v>
      </c>
      <c r="Q346" s="6">
        <f t="shared" si="17"/>
        <v>0.87935724223941891</v>
      </c>
      <c r="R346" s="1">
        <f t="shared" si="15"/>
        <v>5.9691981493704338</v>
      </c>
    </row>
    <row r="347" spans="15:18" x14ac:dyDescent="0.2">
      <c r="O347" s="1">
        <v>344</v>
      </c>
      <c r="P347" s="6">
        <f t="shared" si="16"/>
        <v>2.6548942105029541E-3</v>
      </c>
      <c r="Q347" s="6">
        <f t="shared" si="17"/>
        <v>0.88198874531150329</v>
      </c>
      <c r="R347" s="1">
        <f t="shared" si="15"/>
        <v>5.9166060951909589</v>
      </c>
    </row>
    <row r="348" spans="15:18" x14ac:dyDescent="0.2">
      <c r="O348" s="1">
        <v>345</v>
      </c>
      <c r="P348" s="6">
        <f t="shared" si="16"/>
        <v>2.678920402453207E-3</v>
      </c>
      <c r="Q348" s="6">
        <f t="shared" si="17"/>
        <v>0.8846436395220062</v>
      </c>
      <c r="R348" s="1">
        <f t="shared" si="15"/>
        <v>5.8635423633955241</v>
      </c>
    </row>
    <row r="349" spans="15:18" x14ac:dyDescent="0.2">
      <c r="O349" s="1">
        <v>346</v>
      </c>
      <c r="P349" s="6">
        <f t="shared" si="16"/>
        <v>2.7036109130748956E-3</v>
      </c>
      <c r="Q349" s="6">
        <f t="shared" si="17"/>
        <v>0.88732255992445941</v>
      </c>
      <c r="R349" s="1">
        <f t="shared" si="15"/>
        <v>5.8099940313097207</v>
      </c>
    </row>
    <row r="350" spans="15:18" x14ac:dyDescent="0.2">
      <c r="O350" s="1">
        <v>347</v>
      </c>
      <c r="P350" s="6">
        <f t="shared" si="16"/>
        <v>2.7289969310380401E-3</v>
      </c>
      <c r="Q350" s="6">
        <f t="shared" si="17"/>
        <v>0.89002617083753433</v>
      </c>
      <c r="R350" s="1">
        <f t="shared" si="15"/>
        <v>5.7559475752045142</v>
      </c>
    </row>
    <row r="351" spans="15:18" x14ac:dyDescent="0.2">
      <c r="O351" s="1">
        <v>348</v>
      </c>
      <c r="P351" s="6">
        <f t="shared" si="16"/>
        <v>2.7551117342058682E-3</v>
      </c>
      <c r="Q351" s="6">
        <f t="shared" si="17"/>
        <v>0.89275516776857233</v>
      </c>
      <c r="R351" s="1">
        <f t="shared" si="15"/>
        <v>5.701388830415846</v>
      </c>
    </row>
    <row r="352" spans="15:18" x14ac:dyDescent="0.2">
      <c r="O352" s="1">
        <v>349</v>
      </c>
      <c r="P352" s="6">
        <f t="shared" si="16"/>
        <v>2.7819908730761693E-3</v>
      </c>
      <c r="Q352" s="6">
        <f t="shared" si="17"/>
        <v>0.89551027950277817</v>
      </c>
      <c r="R352" s="1">
        <f t="shared" si="15"/>
        <v>5.6463029479963689</v>
      </c>
    </row>
    <row r="353" spans="15:18" x14ac:dyDescent="0.2">
      <c r="O353" s="1">
        <v>350</v>
      </c>
      <c r="P353" s="6">
        <f t="shared" si="16"/>
        <v>2.8096723743008078E-3</v>
      </c>
      <c r="Q353" s="6">
        <f t="shared" si="17"/>
        <v>0.89829227037585435</v>
      </c>
      <c r="R353" s="1">
        <f t="shared" si="15"/>
        <v>5.5906743475234979</v>
      </c>
    </row>
    <row r="354" spans="15:18" x14ac:dyDescent="0.2">
      <c r="O354" s="1">
        <v>351</v>
      </c>
      <c r="P354" s="6">
        <f t="shared" si="16"/>
        <v>2.8381969669333033E-3</v>
      </c>
      <c r="Q354" s="6">
        <f t="shared" si="17"/>
        <v>0.9011019427501552</v>
      </c>
      <c r="R354" s="1">
        <f t="shared" si="15"/>
        <v>5.5344866656388403</v>
      </c>
    </row>
    <row r="355" spans="15:18" x14ac:dyDescent="0.2">
      <c r="O355" s="1">
        <v>352</v>
      </c>
      <c r="P355" s="6">
        <f t="shared" si="16"/>
        <v>2.8676083344662908E-3</v>
      </c>
      <c r="Q355" s="6">
        <f t="shared" si="17"/>
        <v>0.90394013971708853</v>
      </c>
      <c r="R355" s="1">
        <f t="shared" si="15"/>
        <v>5.4777226998374164</v>
      </c>
    </row>
    <row r="356" spans="15:18" x14ac:dyDescent="0.2">
      <c r="O356" s="1">
        <v>353</v>
      </c>
      <c r="P356" s="6">
        <f t="shared" si="16"/>
        <v>2.8979533962066751E-3</v>
      </c>
      <c r="Q356" s="6">
        <f t="shared" si="17"/>
        <v>0.90680774805155484</v>
      </c>
      <c r="R356" s="1">
        <f t="shared" si="15"/>
        <v>5.4203643469595368</v>
      </c>
    </row>
    <row r="357" spans="15:18" x14ac:dyDescent="0.2">
      <c r="O357" s="1">
        <v>354</v>
      </c>
      <c r="P357" s="6">
        <f t="shared" si="16"/>
        <v>2.9292826221116123E-3</v>
      </c>
      <c r="Q357" s="6">
        <f t="shared" si="17"/>
        <v>0.90970570144776153</v>
      </c>
      <c r="R357" s="1">
        <f t="shared" si="15"/>
        <v>5.3623925357621083</v>
      </c>
    </row>
    <row r="358" spans="15:18" x14ac:dyDescent="0.2">
      <c r="O358" s="1">
        <v>355</v>
      </c>
      <c r="P358" s="6">
        <f t="shared" si="16"/>
        <v>2.9616503858918512E-3</v>
      </c>
      <c r="Q358" s="6">
        <f t="shared" si="17"/>
        <v>0.91263498406987309</v>
      </c>
      <c r="R358" s="1">
        <f t="shared" si="15"/>
        <v>5.3037871528576046</v>
      </c>
    </row>
    <row r="359" spans="15:18" x14ac:dyDescent="0.2">
      <c r="O359" s="1">
        <v>356</v>
      </c>
      <c r="P359" s="6">
        <f t="shared" si="16"/>
        <v>2.9951153620036237E-3</v>
      </c>
      <c r="Q359" s="6">
        <f t="shared" si="17"/>
        <v>0.91559663445576489</v>
      </c>
      <c r="R359" s="1">
        <f t="shared" si="15"/>
        <v>5.2445269612055636</v>
      </c>
    </row>
    <row r="360" spans="15:18" x14ac:dyDescent="0.2">
      <c r="O360" s="1">
        <v>357</v>
      </c>
      <c r="P360" s="6">
        <f t="shared" si="16"/>
        <v>3.0297409731250531E-3</v>
      </c>
      <c r="Q360" s="6">
        <f t="shared" si="17"/>
        <v>0.91859174981776848</v>
      </c>
      <c r="R360" s="1">
        <f t="shared" si="15"/>
        <v>5.1845895102203565</v>
      </c>
    </row>
    <row r="361" spans="15:18" x14ac:dyDescent="0.2">
      <c r="O361" s="1">
        <v>358</v>
      </c>
      <c r="P361" s="6">
        <f t="shared" si="16"/>
        <v>3.0655958958839295E-3</v>
      </c>
      <c r="Q361" s="6">
        <f t="shared" si="17"/>
        <v>0.92162149079089351</v>
      </c>
      <c r="R361" s="1">
        <f t="shared" si="15"/>
        <v>5.1239510364166101</v>
      </c>
    </row>
    <row r="362" spans="15:18" x14ac:dyDescent="0.2">
      <c r="O362" s="1">
        <v>359</v>
      </c>
      <c r="P362" s="6">
        <f t="shared" si="16"/>
        <v>3.102754634015856E-3</v>
      </c>
      <c r="Q362" s="6">
        <f t="shared" si="17"/>
        <v>0.92468708668677746</v>
      </c>
      <c r="R362" s="1">
        <f t="shared" si="15"/>
        <v>5.0625863533457522</v>
      </c>
    </row>
    <row r="363" spans="15:18" x14ac:dyDescent="0.2">
      <c r="O363" s="1">
        <v>360</v>
      </c>
      <c r="P363" s="6">
        <f t="shared" si="16"/>
        <v>3.1412981698421398E-3</v>
      </c>
      <c r="Q363" s="6">
        <f t="shared" si="17"/>
        <v>0.92778984132079334</v>
      </c>
      <c r="R363" s="1">
        <f t="shared" si="15"/>
        <v>5.0004687293783201</v>
      </c>
    </row>
    <row r="364" spans="15:18" x14ac:dyDescent="0.2">
      <c r="O364" s="1">
        <v>361</v>
      </c>
      <c r="P364" s="6">
        <f t="shared" si="16"/>
        <v>3.181314707037581E-3</v>
      </c>
      <c r="Q364" s="6">
        <f t="shared" si="17"/>
        <v>0.93093113949063544</v>
      </c>
      <c r="R364" s="1">
        <f t="shared" si="15"/>
        <v>4.9375697516502912</v>
      </c>
    </row>
    <row r="365" spans="15:18" x14ac:dyDescent="0.2">
      <c r="O365" s="1">
        <v>362</v>
      </c>
      <c r="P365" s="6">
        <f t="shared" si="16"/>
        <v>3.2229005202014712E-3</v>
      </c>
      <c r="Q365" s="6">
        <f t="shared" si="17"/>
        <v>0.93411245419767297</v>
      </c>
      <c r="R365" s="1">
        <f t="shared" si="15"/>
        <v>4.8738591742096418</v>
      </c>
    </row>
    <row r="366" spans="15:18" x14ac:dyDescent="0.2">
      <c r="O366" s="1">
        <v>363</v>
      </c>
      <c r="P366" s="6">
        <f t="shared" si="16"/>
        <v>3.266160929868605E-3</v>
      </c>
      <c r="Q366" s="6">
        <f t="shared" si="17"/>
        <v>0.93733535471787444</v>
      </c>
      <c r="R366" s="1">
        <f t="shared" si="15"/>
        <v>4.8093047480611695</v>
      </c>
    </row>
    <row r="367" spans="15:18" x14ac:dyDescent="0.2">
      <c r="O367" s="1">
        <v>364</v>
      </c>
      <c r="P367" s="6">
        <f t="shared" si="16"/>
        <v>3.3112114254529998E-3</v>
      </c>
      <c r="Q367" s="6">
        <f t="shared" si="17"/>
        <v>0.94060151564774308</v>
      </c>
      <c r="R367" s="1">
        <f t="shared" si="15"/>
        <v>4.7438720304004729</v>
      </c>
    </row>
    <row r="368" spans="15:18" x14ac:dyDescent="0.2">
      <c r="O368" s="1">
        <v>365</v>
      </c>
      <c r="P368" s="6">
        <f t="shared" si="16"/>
        <v>3.3581789634026878E-3</v>
      </c>
      <c r="Q368" s="6">
        <f t="shared" si="17"/>
        <v>0.94391272707319607</v>
      </c>
      <c r="R368" s="1">
        <f t="shared" si="15"/>
        <v>4.6775241698354311</v>
      </c>
    </row>
    <row r="369" spans="15:18" x14ac:dyDescent="0.2">
      <c r="O369" s="1">
        <v>366</v>
      </c>
      <c r="P369" s="6">
        <f t="shared" si="16"/>
        <v>3.4072034738173258E-3</v>
      </c>
      <c r="Q369" s="6">
        <f t="shared" si="17"/>
        <v>0.9472709060365988</v>
      </c>
      <c r="R369" s="1">
        <f t="shared" si="15"/>
        <v>4.6102216637946336</v>
      </c>
    </row>
    <row r="370" spans="15:18" x14ac:dyDescent="0.2">
      <c r="O370" s="1">
        <v>367</v>
      </c>
      <c r="P370" s="6">
        <f t="shared" si="16"/>
        <v>3.4584396162807441E-3</v>
      </c>
      <c r="Q370" s="6">
        <f t="shared" si="17"/>
        <v>0.95067810951041609</v>
      </c>
      <c r="R370" s="1">
        <f t="shared" si="15"/>
        <v>4.5419220835902685</v>
      </c>
    </row>
    <row r="371" spans="15:18" x14ac:dyDescent="0.2">
      <c r="O371" s="1">
        <v>368</v>
      </c>
      <c r="P371" s="6">
        <f t="shared" si="16"/>
        <v>3.5120588351378098E-3</v>
      </c>
      <c r="Q371" s="6">
        <f t="shared" si="17"/>
        <v>0.95413654912669688</v>
      </c>
      <c r="R371" s="1">
        <f t="shared" si="15"/>
        <v>4.4725797617033942</v>
      </c>
    </row>
    <row r="372" spans="15:18" x14ac:dyDescent="0.2">
      <c r="O372" s="1">
        <v>369</v>
      </c>
      <c r="P372" s="6">
        <f t="shared" si="16"/>
        <v>3.568251776500015E-3</v>
      </c>
      <c r="Q372" s="6">
        <f t="shared" si="17"/>
        <v>0.95764860796183471</v>
      </c>
      <c r="R372" s="1">
        <f t="shared" si="15"/>
        <v>4.4021454347474354</v>
      </c>
    </row>
    <row r="373" spans="15:18" x14ac:dyDescent="0.2">
      <c r="O373" s="1">
        <v>370</v>
      </c>
      <c r="P373" s="6">
        <f t="shared" si="16"/>
        <v>3.6272311447066272E-3</v>
      </c>
      <c r="Q373" s="6">
        <f t="shared" si="17"/>
        <v>0.96121685973833471</v>
      </c>
      <c r="R373" s="1">
        <f t="shared" si="15"/>
        <v>4.330565834182436</v>
      </c>
    </row>
    <row r="374" spans="15:18" x14ac:dyDescent="0.2">
      <c r="O374" s="1">
        <v>371</v>
      </c>
      <c r="P374" s="6">
        <f t="shared" si="16"/>
        <v>3.6892350958981934E-3</v>
      </c>
      <c r="Q374" s="6">
        <f t="shared" si="17"/>
        <v>0.96484409088304135</v>
      </c>
      <c r="R374" s="1">
        <f t="shared" si="15"/>
        <v>4.2577832151205461</v>
      </c>
    </row>
    <row r="375" spans="15:18" x14ac:dyDescent="0.2">
      <c r="O375" s="1">
        <v>372</v>
      </c>
      <c r="P375" s="6">
        <f t="shared" si="16"/>
        <v>3.7545312922857722E-3</v>
      </c>
      <c r="Q375" s="6">
        <f t="shared" si="17"/>
        <v>0.9685333259789396</v>
      </c>
      <c r="R375" s="1">
        <f t="shared" si="15"/>
        <v>4.1837348113793196</v>
      </c>
    </row>
    <row r="376" spans="15:18" x14ac:dyDescent="0.2">
      <c r="O376" s="1">
        <v>373</v>
      </c>
      <c r="P376" s="6">
        <f t="shared" si="16"/>
        <v>3.8234217747130342E-3</v>
      </c>
      <c r="Q376" s="6">
        <f t="shared" si="17"/>
        <v>0.97228785727122535</v>
      </c>
      <c r="R376" s="1">
        <f t="shared" si="15"/>
        <v>4.1083522021652774</v>
      </c>
    </row>
    <row r="377" spans="15:18" x14ac:dyDescent="0.2">
      <c r="O377" s="1">
        <v>374</v>
      </c>
      <c r="P377" s="6">
        <f t="shared" si="16"/>
        <v>3.8962488561361396E-3</v>
      </c>
      <c r="Q377" s="6">
        <f t="shared" si="17"/>
        <v>0.97611127904593842</v>
      </c>
      <c r="R377" s="1">
        <f t="shared" si="15"/>
        <v>4.0315605722182628</v>
      </c>
    </row>
    <row r="378" spans="15:18" x14ac:dyDescent="0.2">
      <c r="O378" s="1">
        <v>375</v>
      </c>
      <c r="P378" s="6">
        <f t="shared" si="16"/>
        <v>3.9734022988319045E-3</v>
      </c>
      <c r="Q378" s="6">
        <f t="shared" si="17"/>
        <v>0.98000752790207457</v>
      </c>
      <c r="R378" s="1">
        <f t="shared" si="15"/>
        <v>3.953277842660627</v>
      </c>
    </row>
    <row r="379" spans="15:18" x14ac:dyDescent="0.2">
      <c r="O379" s="1">
        <v>376</v>
      </c>
      <c r="P379" s="6">
        <f t="shared" si="16"/>
        <v>4.0553281194263772E-3</v>
      </c>
      <c r="Q379" s="6">
        <f t="shared" si="17"/>
        <v>0.98398093020090649</v>
      </c>
      <c r="R379" s="1">
        <f t="shared" si="15"/>
        <v>3.8734136438189979</v>
      </c>
    </row>
    <row r="380" spans="15:18" x14ac:dyDescent="0.2">
      <c r="O380" s="1">
        <v>377</v>
      </c>
      <c r="P380" s="6">
        <f t="shared" si="16"/>
        <v>4.1425394768333963E-3</v>
      </c>
      <c r="Q380" s="6">
        <f t="shared" si="17"/>
        <v>0.98803625832033282</v>
      </c>
      <c r="R380" s="1">
        <f t="shared" si="15"/>
        <v>3.7918680934228082</v>
      </c>
    </row>
    <row r="381" spans="15:18" x14ac:dyDescent="0.2">
      <c r="O381" s="1">
        <v>378</v>
      </c>
      <c r="P381" s="6">
        <f t="shared" si="16"/>
        <v>4.2356302515936979E-3</v>
      </c>
      <c r="Q381" s="6">
        <f t="shared" si="17"/>
        <v>0.99217879779716622</v>
      </c>
      <c r="R381" s="1">
        <f t="shared" si="15"/>
        <v>3.7085303331278006</v>
      </c>
    </row>
    <row r="382" spans="15:18" x14ac:dyDescent="0.2">
      <c r="O382" s="1">
        <v>379</v>
      </c>
      <c r="P382" s="6">
        <f t="shared" si="16"/>
        <v>4.3352921398664909E-3</v>
      </c>
      <c r="Q382" s="6">
        <f t="shared" si="17"/>
        <v>0.9964144280487599</v>
      </c>
      <c r="R382" s="1">
        <f t="shared" si="15"/>
        <v>3.6232767622512996</v>
      </c>
    </row>
    <row r="383" spans="15:18" x14ac:dyDescent="0.2">
      <c r="O383" s="1">
        <v>380</v>
      </c>
      <c r="P383" s="6">
        <f t="shared" si="16"/>
        <v>4.4423363902335649E-3</v>
      </c>
      <c r="Q383" s="6">
        <f t="shared" si="17"/>
        <v>1.0007497201886264</v>
      </c>
      <c r="R383" s="1">
        <f t="shared" si="15"/>
        <v>3.5359688884621114</v>
      </c>
    </row>
    <row r="384" spans="15:18" x14ac:dyDescent="0.2">
      <c r="O384" s="1">
        <v>381</v>
      </c>
      <c r="P384" s="6">
        <f t="shared" si="16"/>
        <v>4.5577217510188528E-3</v>
      </c>
      <c r="Q384" s="6">
        <f t="shared" si="17"/>
        <v>1.0051920565788599</v>
      </c>
      <c r="R384" s="1">
        <f t="shared" si="15"/>
        <v>3.4464506887542097</v>
      </c>
    </row>
    <row r="385" spans="15:18" x14ac:dyDescent="0.2">
      <c r="O385" s="1">
        <v>382</v>
      </c>
      <c r="P385" s="6">
        <f t="shared" si="16"/>
        <v>4.6825908400878625E-3</v>
      </c>
      <c r="Q385" s="6">
        <f t="shared" si="17"/>
        <v>1.0097497783298788</v>
      </c>
      <c r="R385" s="1">
        <f t="shared" si="15"/>
        <v>3.3545453370540974</v>
      </c>
    </row>
    <row r="386" spans="15:18" x14ac:dyDescent="0.2">
      <c r="O386" s="1">
        <v>383</v>
      </c>
      <c r="P386" s="6">
        <f t="shared" si="16"/>
        <v>4.8183181108150475E-3</v>
      </c>
      <c r="Q386" s="6">
        <f t="shared" si="17"/>
        <v>1.0144323691699666</v>
      </c>
      <c r="R386" s="1">
        <f t="shared" si="15"/>
        <v>3.2600511022075027</v>
      </c>
    </row>
    <row r="387" spans="15:18" x14ac:dyDescent="0.2">
      <c r="O387" s="1">
        <v>384</v>
      </c>
      <c r="P387" s="6">
        <f t="shared" si="16"/>
        <v>4.9665740526862803E-3</v>
      </c>
      <c r="Q387" s="6">
        <f t="shared" si="17"/>
        <v>1.0192506872807816</v>
      </c>
      <c r="R387" s="1">
        <f t="shared" si="15"/>
        <v>3.1627361439326513</v>
      </c>
    </row>
    <row r="388" spans="15:18" x14ac:dyDescent="0.2">
      <c r="O388" s="1">
        <v>385</v>
      </c>
      <c r="P388" s="6">
        <f t="shared" si="16"/>
        <v>5.1294125462169786E-3</v>
      </c>
      <c r="Q388" s="6">
        <f t="shared" si="17"/>
        <v>1.0242172613334679</v>
      </c>
      <c r="R388" s="1">
        <f t="shared" ref="R388:R451" si="18">IF(O388&lt;=$K$4-1,$K$3/P388,0)</f>
        <v>3.0623318219030429</v>
      </c>
    </row>
    <row r="389" spans="15:18" x14ac:dyDescent="0.2">
      <c r="O389" s="1">
        <v>386</v>
      </c>
      <c r="P389" s="6">
        <f t="shared" ref="P389:P452" si="19">IF(O389&lt;$K$20,P388-2*P388/(4*O389+1),IF(O389&lt;$K$21,P388,P388-2*P388/(4*(O389-$K$4)-1)))</f>
        <v>5.3093919338035398E-3</v>
      </c>
      <c r="Q389" s="6">
        <f t="shared" ref="Q389:Q452" si="20">IF(O389&lt;=$K$4,Q388+P388,Q388)</f>
        <v>1.0293466738796848</v>
      </c>
      <c r="R389" s="1">
        <f t="shared" si="18"/>
        <v>2.9585239635334482</v>
      </c>
    </row>
    <row r="390" spans="15:18" x14ac:dyDescent="0.2">
      <c r="O390" s="1">
        <v>387</v>
      </c>
      <c r="P390" s="6">
        <f t="shared" si="19"/>
        <v>5.5097463463999003E-3</v>
      </c>
      <c r="Q390" s="6">
        <f t="shared" si="20"/>
        <v>1.0346560658134885</v>
      </c>
      <c r="R390" s="1">
        <f t="shared" si="18"/>
        <v>2.8509412739504132</v>
      </c>
    </row>
    <row r="391" spans="15:18" x14ac:dyDescent="0.2">
      <c r="O391" s="1">
        <v>388</v>
      </c>
      <c r="P391" s="6">
        <f t="shared" si="19"/>
        <v>5.7346339523754071E-3</v>
      </c>
      <c r="Q391" s="6">
        <f t="shared" si="20"/>
        <v>1.0401658121598885</v>
      </c>
      <c r="R391" s="1">
        <f t="shared" si="18"/>
        <v>2.7391396553641223</v>
      </c>
    </row>
    <row r="392" spans="15:18" x14ac:dyDescent="0.2">
      <c r="O392" s="1">
        <v>389</v>
      </c>
      <c r="P392" s="6">
        <f t="shared" si="19"/>
        <v>5.9895065724809822E-3</v>
      </c>
      <c r="Q392" s="6">
        <f t="shared" si="20"/>
        <v>1.0459004461122638</v>
      </c>
      <c r="R392" s="1">
        <f t="shared" si="18"/>
        <v>2.6225805210933077</v>
      </c>
    </row>
    <row r="393" spans="15:18" x14ac:dyDescent="0.2">
      <c r="O393" s="1">
        <v>390</v>
      </c>
      <c r="P393" s="6">
        <f t="shared" si="19"/>
        <v>6.2816776247971292E-3</v>
      </c>
      <c r="Q393" s="6">
        <f t="shared" si="20"/>
        <v>1.0518899526847447</v>
      </c>
      <c r="R393" s="1">
        <f t="shared" si="18"/>
        <v>2.50060003174013</v>
      </c>
    </row>
    <row r="394" spans="15:18" x14ac:dyDescent="0.2">
      <c r="O394" s="1">
        <v>391</v>
      </c>
      <c r="P394" s="6">
        <f t="shared" si="19"/>
        <v>6.6212277666780573E-3</v>
      </c>
      <c r="Q394" s="6">
        <f t="shared" si="20"/>
        <v>1.0581716303095419</v>
      </c>
      <c r="R394" s="1">
        <f t="shared" si="18"/>
        <v>2.372364132676533</v>
      </c>
    </row>
    <row r="395" spans="15:18" x14ac:dyDescent="0.2">
      <c r="O395" s="1">
        <v>392</v>
      </c>
      <c r="P395" s="6">
        <f t="shared" si="19"/>
        <v>7.0225142979918817E-3</v>
      </c>
      <c r="Q395" s="6">
        <f t="shared" si="20"/>
        <v>1.0647928580762198</v>
      </c>
      <c r="R395" s="1">
        <f t="shared" si="18"/>
        <v>2.2368004679521589</v>
      </c>
    </row>
    <row r="396" spans="15:18" x14ac:dyDescent="0.2">
      <c r="O396" s="1">
        <v>393</v>
      </c>
      <c r="P396" s="6">
        <f t="shared" si="19"/>
        <v>7.5068256288878775E-3</v>
      </c>
      <c r="Q396" s="6">
        <f t="shared" si="20"/>
        <v>1.0718153723742117</v>
      </c>
      <c r="R396" s="1">
        <f t="shared" si="18"/>
        <v>2.0924907603423408</v>
      </c>
    </row>
    <row r="397" spans="15:18" x14ac:dyDescent="0.2">
      <c r="O397" s="1">
        <v>394</v>
      </c>
      <c r="P397" s="6">
        <f t="shared" si="19"/>
        <v>8.1073716791989128E-3</v>
      </c>
      <c r="Q397" s="6">
        <f t="shared" si="20"/>
        <v>1.0793221980030996</v>
      </c>
      <c r="R397" s="1">
        <f t="shared" si="18"/>
        <v>1.9374914447614255</v>
      </c>
    </row>
    <row r="398" spans="15:18" x14ac:dyDescent="0.2">
      <c r="O398" s="1">
        <v>395</v>
      </c>
      <c r="P398" s="6">
        <f t="shared" si="19"/>
        <v>8.8795023153131029E-3</v>
      </c>
      <c r="Q398" s="6">
        <f t="shared" si="20"/>
        <v>1.0874295696822984</v>
      </c>
      <c r="R398" s="1">
        <f t="shared" si="18"/>
        <v>1.7690139278256478</v>
      </c>
    </row>
    <row r="399" spans="15:18" x14ac:dyDescent="0.2">
      <c r="O399" s="1">
        <v>396</v>
      </c>
      <c r="P399" s="6">
        <f t="shared" si="19"/>
        <v>9.9241496465264228E-3</v>
      </c>
      <c r="Q399" s="6">
        <f t="shared" si="20"/>
        <v>1.0963090719976116</v>
      </c>
      <c r="R399" s="1">
        <f t="shared" si="18"/>
        <v>1.5828019354229459</v>
      </c>
    </row>
    <row r="400" spans="15:18" x14ac:dyDescent="0.2">
      <c r="O400" s="1">
        <v>397</v>
      </c>
      <c r="P400" s="6">
        <f t="shared" si="19"/>
        <v>1.1450941899838207E-2</v>
      </c>
      <c r="Q400" s="6">
        <f t="shared" si="20"/>
        <v>1.106233221644138</v>
      </c>
      <c r="R400" s="1">
        <f t="shared" si="18"/>
        <v>1.37176167736655</v>
      </c>
    </row>
    <row r="401" spans="15:18" x14ac:dyDescent="0.2">
      <c r="O401" s="1">
        <v>398</v>
      </c>
      <c r="P401" s="6">
        <f t="shared" si="19"/>
        <v>1.3995595655357872E-2</v>
      </c>
      <c r="Q401" s="6">
        <f t="shared" si="20"/>
        <v>1.1176841635439763</v>
      </c>
      <c r="R401" s="1">
        <f t="shared" si="18"/>
        <v>1.1223504632998995</v>
      </c>
    </row>
    <row r="402" spans="15:18" x14ac:dyDescent="0.2">
      <c r="O402" s="1">
        <v>399</v>
      </c>
      <c r="P402" s="6">
        <f t="shared" si="19"/>
        <v>1.9593833917501274E-2</v>
      </c>
      <c r="Q402" s="6">
        <f t="shared" si="20"/>
        <v>1.1316797591993342</v>
      </c>
      <c r="R402" s="1">
        <f t="shared" si="18"/>
        <v>0.80167890235706063</v>
      </c>
    </row>
    <row r="403" spans="15:18" x14ac:dyDescent="0.2">
      <c r="O403" s="1">
        <v>400</v>
      </c>
      <c r="P403" s="6">
        <f t="shared" si="19"/>
        <v>5.8781501752512733E-2</v>
      </c>
      <c r="Q403" s="6">
        <f t="shared" si="20"/>
        <v>1.1512735931168354</v>
      </c>
      <c r="R403" s="1">
        <f t="shared" si="18"/>
        <v>0</v>
      </c>
    </row>
    <row r="404" spans="15:18" x14ac:dyDescent="0.2">
      <c r="O404" s="1">
        <v>401</v>
      </c>
      <c r="P404" s="6">
        <f t="shared" si="19"/>
        <v>1.9593833917507214E-2</v>
      </c>
      <c r="Q404" s="6">
        <f t="shared" si="20"/>
        <v>1.1512735931168354</v>
      </c>
      <c r="R404" s="1">
        <f t="shared" si="18"/>
        <v>0</v>
      </c>
    </row>
    <row r="405" spans="15:18" x14ac:dyDescent="0.2">
      <c r="O405" s="1">
        <v>402</v>
      </c>
      <c r="P405" s="6">
        <f t="shared" si="19"/>
        <v>1.3995595655362477E-2</v>
      </c>
      <c r="Q405" s="6">
        <f t="shared" si="20"/>
        <v>1.1512735931168354</v>
      </c>
      <c r="R405" s="1">
        <f t="shared" si="18"/>
        <v>0</v>
      </c>
    </row>
    <row r="406" spans="15:18" x14ac:dyDescent="0.2">
      <c r="O406" s="1">
        <v>403</v>
      </c>
      <c r="P406" s="6">
        <f t="shared" si="19"/>
        <v>1.1450941899842079E-2</v>
      </c>
      <c r="Q406" s="6">
        <f t="shared" si="20"/>
        <v>1.1512735931168354</v>
      </c>
      <c r="R406" s="1">
        <f t="shared" si="18"/>
        <v>0</v>
      </c>
    </row>
    <row r="407" spans="15:18" x14ac:dyDescent="0.2">
      <c r="O407" s="1">
        <v>404</v>
      </c>
      <c r="P407" s="6">
        <f t="shared" si="19"/>
        <v>9.9241496465298246E-3</v>
      </c>
      <c r="Q407" s="6">
        <f t="shared" si="20"/>
        <v>1.1512735931168354</v>
      </c>
      <c r="R407" s="1">
        <f t="shared" si="18"/>
        <v>0</v>
      </c>
    </row>
    <row r="408" spans="15:18" x14ac:dyDescent="0.2">
      <c r="O408" s="1">
        <v>405</v>
      </c>
      <c r="P408" s="6">
        <f t="shared" si="19"/>
        <v>8.8795023153161717E-3</v>
      </c>
      <c r="Q408" s="6">
        <f t="shared" si="20"/>
        <v>1.1512735931168354</v>
      </c>
      <c r="R408" s="1">
        <f t="shared" si="18"/>
        <v>0</v>
      </c>
    </row>
    <row r="409" spans="15:18" x14ac:dyDescent="0.2">
      <c r="O409" s="1">
        <v>406</v>
      </c>
      <c r="P409" s="6">
        <f t="shared" si="19"/>
        <v>8.1073716792017299E-3</v>
      </c>
      <c r="Q409" s="6">
        <f t="shared" si="20"/>
        <v>1.1512735931168354</v>
      </c>
      <c r="R409" s="1">
        <f t="shared" si="18"/>
        <v>0</v>
      </c>
    </row>
    <row r="410" spans="15:18" x14ac:dyDescent="0.2">
      <c r="O410" s="1">
        <v>407</v>
      </c>
      <c r="P410" s="6">
        <f t="shared" si="19"/>
        <v>7.5068256288904961E-3</v>
      </c>
      <c r="Q410" s="6">
        <f t="shared" si="20"/>
        <v>1.1512735931168354</v>
      </c>
      <c r="R410" s="1">
        <f t="shared" si="18"/>
        <v>0</v>
      </c>
    </row>
    <row r="411" spans="15:18" x14ac:dyDescent="0.2">
      <c r="O411" s="1">
        <v>408</v>
      </c>
      <c r="P411" s="6">
        <f t="shared" si="19"/>
        <v>7.0225142979943389E-3</v>
      </c>
      <c r="Q411" s="6">
        <f t="shared" si="20"/>
        <v>1.1512735931168354</v>
      </c>
      <c r="R411" s="1">
        <f t="shared" si="18"/>
        <v>0</v>
      </c>
    </row>
    <row r="412" spans="15:18" x14ac:dyDescent="0.2">
      <c r="O412" s="1">
        <v>409</v>
      </c>
      <c r="P412" s="6">
        <f t="shared" si="19"/>
        <v>6.6212277666803793E-3</v>
      </c>
      <c r="Q412" s="6">
        <f t="shared" si="20"/>
        <v>1.1512735931168354</v>
      </c>
      <c r="R412" s="1">
        <f t="shared" si="18"/>
        <v>0</v>
      </c>
    </row>
    <row r="413" spans="15:18" x14ac:dyDescent="0.2">
      <c r="O413" s="1">
        <v>410</v>
      </c>
      <c r="P413" s="6">
        <f t="shared" si="19"/>
        <v>6.2816776247993358E-3</v>
      </c>
      <c r="Q413" s="6">
        <f t="shared" si="20"/>
        <v>1.1512735931168354</v>
      </c>
      <c r="R413" s="1">
        <f t="shared" si="18"/>
        <v>0</v>
      </c>
    </row>
    <row r="414" spans="15:18" x14ac:dyDescent="0.2">
      <c r="O414" s="1">
        <v>411</v>
      </c>
      <c r="P414" s="6">
        <f t="shared" si="19"/>
        <v>5.9895065724830891E-3</v>
      </c>
      <c r="Q414" s="6">
        <f t="shared" si="20"/>
        <v>1.1512735931168354</v>
      </c>
      <c r="R414" s="1">
        <f t="shared" si="18"/>
        <v>0</v>
      </c>
    </row>
    <row r="415" spans="15:18" x14ac:dyDescent="0.2">
      <c r="O415" s="1">
        <v>412</v>
      </c>
      <c r="P415" s="6">
        <f t="shared" si="19"/>
        <v>5.7346339523774272E-3</v>
      </c>
      <c r="Q415" s="6">
        <f t="shared" si="20"/>
        <v>1.1512735931168354</v>
      </c>
      <c r="R415" s="1">
        <f t="shared" si="18"/>
        <v>0</v>
      </c>
    </row>
    <row r="416" spans="15:18" x14ac:dyDescent="0.2">
      <c r="O416" s="1">
        <v>413</v>
      </c>
      <c r="P416" s="6">
        <f t="shared" si="19"/>
        <v>5.5097463464018424E-3</v>
      </c>
      <c r="Q416" s="6">
        <f t="shared" si="20"/>
        <v>1.1512735931168354</v>
      </c>
      <c r="R416" s="1">
        <f t="shared" si="18"/>
        <v>0</v>
      </c>
    </row>
    <row r="417" spans="15:18" x14ac:dyDescent="0.2">
      <c r="O417" s="1">
        <v>414</v>
      </c>
      <c r="P417" s="6">
        <f t="shared" si="19"/>
        <v>5.3093919338054124E-3</v>
      </c>
      <c r="Q417" s="6">
        <f t="shared" si="20"/>
        <v>1.1512735931168354</v>
      </c>
      <c r="R417" s="1">
        <f t="shared" si="18"/>
        <v>0</v>
      </c>
    </row>
    <row r="418" spans="15:18" x14ac:dyDescent="0.2">
      <c r="O418" s="1">
        <v>415</v>
      </c>
      <c r="P418" s="6">
        <f t="shared" si="19"/>
        <v>5.1294125462187888E-3</v>
      </c>
      <c r="Q418" s="6">
        <f t="shared" si="20"/>
        <v>1.1512735931168354</v>
      </c>
      <c r="R418" s="1">
        <f t="shared" si="18"/>
        <v>0</v>
      </c>
    </row>
    <row r="419" spans="15:18" x14ac:dyDescent="0.2">
      <c r="O419" s="1">
        <v>416</v>
      </c>
      <c r="P419" s="6">
        <f t="shared" si="19"/>
        <v>4.9665740526880341E-3</v>
      </c>
      <c r="Q419" s="6">
        <f t="shared" si="20"/>
        <v>1.1512735931168354</v>
      </c>
      <c r="R419" s="1">
        <f t="shared" si="18"/>
        <v>0</v>
      </c>
    </row>
    <row r="420" spans="15:18" x14ac:dyDescent="0.2">
      <c r="O420" s="1">
        <v>417</v>
      </c>
      <c r="P420" s="6">
        <f t="shared" si="19"/>
        <v>4.8183181108167501E-3</v>
      </c>
      <c r="Q420" s="6">
        <f t="shared" si="20"/>
        <v>1.1512735931168354</v>
      </c>
      <c r="R420" s="1">
        <f t="shared" si="18"/>
        <v>0</v>
      </c>
    </row>
    <row r="421" spans="15:18" x14ac:dyDescent="0.2">
      <c r="O421" s="1">
        <v>418</v>
      </c>
      <c r="P421" s="6">
        <f t="shared" si="19"/>
        <v>4.6825908400895183E-3</v>
      </c>
      <c r="Q421" s="6">
        <f t="shared" si="20"/>
        <v>1.1512735931168354</v>
      </c>
      <c r="R421" s="1">
        <f t="shared" si="18"/>
        <v>0</v>
      </c>
    </row>
    <row r="422" spans="15:18" x14ac:dyDescent="0.2">
      <c r="O422" s="1">
        <v>419</v>
      </c>
      <c r="P422" s="6">
        <f t="shared" si="19"/>
        <v>4.5577217510204653E-3</v>
      </c>
      <c r="Q422" s="6">
        <f t="shared" si="20"/>
        <v>1.1512735931168354</v>
      </c>
      <c r="R422" s="1">
        <f t="shared" si="18"/>
        <v>0</v>
      </c>
    </row>
    <row r="423" spans="15:18" x14ac:dyDescent="0.2">
      <c r="O423" s="1">
        <v>420</v>
      </c>
      <c r="P423" s="6">
        <f t="shared" si="19"/>
        <v>4.4423363902351375E-3</v>
      </c>
      <c r="Q423" s="6">
        <f t="shared" si="20"/>
        <v>1.1512735931168354</v>
      </c>
      <c r="R423" s="1">
        <f t="shared" si="18"/>
        <v>0</v>
      </c>
    </row>
    <row r="424" spans="15:18" x14ac:dyDescent="0.2">
      <c r="O424" s="1">
        <v>421</v>
      </c>
      <c r="P424" s="6">
        <f t="shared" si="19"/>
        <v>4.3352921398680262E-3</v>
      </c>
      <c r="Q424" s="6">
        <f t="shared" si="20"/>
        <v>1.1512735931168354</v>
      </c>
      <c r="R424" s="1">
        <f t="shared" si="18"/>
        <v>0</v>
      </c>
    </row>
    <row r="425" spans="15:18" x14ac:dyDescent="0.2">
      <c r="O425" s="1">
        <v>422</v>
      </c>
      <c r="P425" s="6">
        <f t="shared" si="19"/>
        <v>4.2356302515951984E-3</v>
      </c>
      <c r="Q425" s="6">
        <f t="shared" si="20"/>
        <v>1.1512735931168354</v>
      </c>
      <c r="R425" s="1">
        <f t="shared" si="18"/>
        <v>0</v>
      </c>
    </row>
    <row r="426" spans="15:18" x14ac:dyDescent="0.2">
      <c r="O426" s="1">
        <v>423</v>
      </c>
      <c r="P426" s="6">
        <f t="shared" si="19"/>
        <v>4.1425394768348648E-3</v>
      </c>
      <c r="Q426" s="6">
        <f t="shared" si="20"/>
        <v>1.1512735931168354</v>
      </c>
      <c r="R426" s="1">
        <f t="shared" si="18"/>
        <v>0</v>
      </c>
    </row>
    <row r="427" spans="15:18" x14ac:dyDescent="0.2">
      <c r="O427" s="1">
        <v>424</v>
      </c>
      <c r="P427" s="6">
        <f t="shared" si="19"/>
        <v>4.0553281194278153E-3</v>
      </c>
      <c r="Q427" s="6">
        <f t="shared" si="20"/>
        <v>1.1512735931168354</v>
      </c>
      <c r="R427" s="1">
        <f t="shared" si="18"/>
        <v>0</v>
      </c>
    </row>
    <row r="428" spans="15:18" x14ac:dyDescent="0.2">
      <c r="O428" s="1">
        <v>425</v>
      </c>
      <c r="P428" s="6">
        <f t="shared" si="19"/>
        <v>3.973402298833314E-3</v>
      </c>
      <c r="Q428" s="6">
        <f t="shared" si="20"/>
        <v>1.1512735931168354</v>
      </c>
      <c r="R428" s="1">
        <f t="shared" si="18"/>
        <v>0</v>
      </c>
    </row>
    <row r="429" spans="15:18" x14ac:dyDescent="0.2">
      <c r="O429" s="1">
        <v>426</v>
      </c>
      <c r="P429" s="6">
        <f t="shared" si="19"/>
        <v>3.8962488561375217E-3</v>
      </c>
      <c r="Q429" s="6">
        <f t="shared" si="20"/>
        <v>1.1512735931168354</v>
      </c>
      <c r="R429" s="1">
        <f t="shared" si="18"/>
        <v>0</v>
      </c>
    </row>
    <row r="430" spans="15:18" x14ac:dyDescent="0.2">
      <c r="O430" s="1">
        <v>427</v>
      </c>
      <c r="P430" s="6">
        <f t="shared" si="19"/>
        <v>3.8234217747143908E-3</v>
      </c>
      <c r="Q430" s="6">
        <f t="shared" si="20"/>
        <v>1.1512735931168354</v>
      </c>
      <c r="R430" s="1">
        <f t="shared" si="18"/>
        <v>0</v>
      </c>
    </row>
    <row r="431" spans="15:18" x14ac:dyDescent="0.2">
      <c r="O431" s="1">
        <v>428</v>
      </c>
      <c r="P431" s="6">
        <f t="shared" si="19"/>
        <v>3.7545312922871044E-3</v>
      </c>
      <c r="Q431" s="6">
        <f t="shared" si="20"/>
        <v>1.1512735931168354</v>
      </c>
      <c r="R431" s="1">
        <f t="shared" si="18"/>
        <v>0</v>
      </c>
    </row>
    <row r="432" spans="15:18" x14ac:dyDescent="0.2">
      <c r="O432" s="1">
        <v>429</v>
      </c>
      <c r="P432" s="6">
        <f t="shared" si="19"/>
        <v>3.6892350958995027E-3</v>
      </c>
      <c r="Q432" s="6">
        <f t="shared" si="20"/>
        <v>1.1512735931168354</v>
      </c>
      <c r="R432" s="1">
        <f t="shared" si="18"/>
        <v>0</v>
      </c>
    </row>
    <row r="433" spans="15:18" x14ac:dyDescent="0.2">
      <c r="O433" s="1">
        <v>430</v>
      </c>
      <c r="P433" s="6">
        <f t="shared" si="19"/>
        <v>3.6272311447079143E-3</v>
      </c>
      <c r="Q433" s="6">
        <f t="shared" si="20"/>
        <v>1.1512735931168354</v>
      </c>
      <c r="R433" s="1">
        <f t="shared" si="18"/>
        <v>0</v>
      </c>
    </row>
    <row r="434" spans="15:18" x14ac:dyDescent="0.2">
      <c r="O434" s="1">
        <v>431</v>
      </c>
      <c r="P434" s="6">
        <f t="shared" si="19"/>
        <v>3.5682517765012818E-3</v>
      </c>
      <c r="Q434" s="6">
        <f t="shared" si="20"/>
        <v>1.1512735931168354</v>
      </c>
      <c r="R434" s="1">
        <f t="shared" si="18"/>
        <v>0</v>
      </c>
    </row>
    <row r="435" spans="15:18" x14ac:dyDescent="0.2">
      <c r="O435" s="1">
        <v>432</v>
      </c>
      <c r="P435" s="6">
        <f t="shared" si="19"/>
        <v>3.5120588351390571E-3</v>
      </c>
      <c r="Q435" s="6">
        <f t="shared" si="20"/>
        <v>1.1512735931168354</v>
      </c>
      <c r="R435" s="1">
        <f t="shared" si="18"/>
        <v>0</v>
      </c>
    </row>
    <row r="436" spans="15:18" x14ac:dyDescent="0.2">
      <c r="O436" s="1">
        <v>433</v>
      </c>
      <c r="P436" s="6">
        <f t="shared" si="19"/>
        <v>3.4584396162819723E-3</v>
      </c>
      <c r="Q436" s="6">
        <f t="shared" si="20"/>
        <v>1.1512735931168354</v>
      </c>
      <c r="R436" s="1">
        <f t="shared" si="18"/>
        <v>0</v>
      </c>
    </row>
    <row r="437" spans="15:18" x14ac:dyDescent="0.2">
      <c r="O437" s="1">
        <v>434</v>
      </c>
      <c r="P437" s="6">
        <f t="shared" si="19"/>
        <v>3.4072034738185358E-3</v>
      </c>
      <c r="Q437" s="6">
        <f t="shared" si="20"/>
        <v>1.1512735931168354</v>
      </c>
      <c r="R437" s="1">
        <f t="shared" si="18"/>
        <v>0</v>
      </c>
    </row>
    <row r="438" spans="15:18" x14ac:dyDescent="0.2">
      <c r="O438" s="1">
        <v>435</v>
      </c>
      <c r="P438" s="6">
        <f t="shared" si="19"/>
        <v>3.3581789634038808E-3</v>
      </c>
      <c r="Q438" s="6">
        <f t="shared" si="20"/>
        <v>1.1512735931168354</v>
      </c>
      <c r="R438" s="1">
        <f t="shared" si="18"/>
        <v>0</v>
      </c>
    </row>
    <row r="439" spans="15:18" x14ac:dyDescent="0.2">
      <c r="O439" s="1">
        <v>436</v>
      </c>
      <c r="P439" s="6">
        <f t="shared" si="19"/>
        <v>3.3112114254541763E-3</v>
      </c>
      <c r="Q439" s="6">
        <f t="shared" si="20"/>
        <v>1.1512735931168354</v>
      </c>
      <c r="R439" s="1">
        <f t="shared" si="18"/>
        <v>0</v>
      </c>
    </row>
    <row r="440" spans="15:18" x14ac:dyDescent="0.2">
      <c r="O440" s="1">
        <v>437</v>
      </c>
      <c r="P440" s="6">
        <f t="shared" si="19"/>
        <v>3.266160929869766E-3</v>
      </c>
      <c r="Q440" s="6">
        <f t="shared" si="20"/>
        <v>1.1512735931168354</v>
      </c>
      <c r="R440" s="1">
        <f t="shared" si="18"/>
        <v>0</v>
      </c>
    </row>
    <row r="441" spans="15:18" x14ac:dyDescent="0.2">
      <c r="O441" s="1">
        <v>438</v>
      </c>
      <c r="P441" s="6">
        <f t="shared" si="19"/>
        <v>3.222900520202617E-3</v>
      </c>
      <c r="Q441" s="6">
        <f t="shared" si="20"/>
        <v>1.1512735931168354</v>
      </c>
      <c r="R441" s="1">
        <f t="shared" si="18"/>
        <v>0</v>
      </c>
    </row>
    <row r="442" spans="15:18" x14ac:dyDescent="0.2">
      <c r="O442" s="1">
        <v>439</v>
      </c>
      <c r="P442" s="6">
        <f t="shared" si="19"/>
        <v>3.1813147070387125E-3</v>
      </c>
      <c r="Q442" s="6">
        <f t="shared" si="20"/>
        <v>1.1512735931168354</v>
      </c>
      <c r="R442" s="1">
        <f t="shared" si="18"/>
        <v>0</v>
      </c>
    </row>
    <row r="443" spans="15:18" x14ac:dyDescent="0.2">
      <c r="O443" s="1">
        <v>440</v>
      </c>
      <c r="P443" s="6">
        <f t="shared" si="19"/>
        <v>3.1412981698432569E-3</v>
      </c>
      <c r="Q443" s="6">
        <f t="shared" si="20"/>
        <v>1.1512735931168354</v>
      </c>
      <c r="R443" s="1">
        <f t="shared" si="18"/>
        <v>0</v>
      </c>
    </row>
    <row r="444" spans="15:18" x14ac:dyDescent="0.2">
      <c r="O444" s="1">
        <v>441</v>
      </c>
      <c r="P444" s="6">
        <f t="shared" si="19"/>
        <v>3.1027546340169593E-3</v>
      </c>
      <c r="Q444" s="6">
        <f t="shared" si="20"/>
        <v>1.1512735931168354</v>
      </c>
      <c r="R444" s="1">
        <f t="shared" si="18"/>
        <v>0</v>
      </c>
    </row>
    <row r="445" spans="15:18" x14ac:dyDescent="0.2">
      <c r="O445" s="1">
        <v>442</v>
      </c>
      <c r="P445" s="6">
        <f t="shared" si="19"/>
        <v>3.0655958958850198E-3</v>
      </c>
      <c r="Q445" s="6">
        <f t="shared" si="20"/>
        <v>1.1512735931168354</v>
      </c>
      <c r="R445" s="1">
        <f t="shared" si="18"/>
        <v>0</v>
      </c>
    </row>
    <row r="446" spans="15:18" x14ac:dyDescent="0.2">
      <c r="O446" s="1">
        <v>443</v>
      </c>
      <c r="P446" s="6">
        <f t="shared" si="19"/>
        <v>3.0297409731261308E-3</v>
      </c>
      <c r="Q446" s="6">
        <f t="shared" si="20"/>
        <v>1.1512735931168354</v>
      </c>
      <c r="R446" s="1">
        <f t="shared" si="18"/>
        <v>0</v>
      </c>
    </row>
    <row r="447" spans="15:18" x14ac:dyDescent="0.2">
      <c r="O447" s="1">
        <v>444</v>
      </c>
      <c r="P447" s="6">
        <f t="shared" si="19"/>
        <v>2.9951153620046893E-3</v>
      </c>
      <c r="Q447" s="6">
        <f t="shared" si="20"/>
        <v>1.1512735931168354</v>
      </c>
      <c r="R447" s="1">
        <f t="shared" si="18"/>
        <v>0</v>
      </c>
    </row>
    <row r="448" spans="15:18" x14ac:dyDescent="0.2">
      <c r="O448" s="1">
        <v>445</v>
      </c>
      <c r="P448" s="6">
        <f t="shared" si="19"/>
        <v>2.961650385892905E-3</v>
      </c>
      <c r="Q448" s="6">
        <f t="shared" si="20"/>
        <v>1.1512735931168354</v>
      </c>
      <c r="R448" s="1">
        <f t="shared" si="18"/>
        <v>0</v>
      </c>
    </row>
    <row r="449" spans="15:18" x14ac:dyDescent="0.2">
      <c r="O449" s="1">
        <v>446</v>
      </c>
      <c r="P449" s="6">
        <f t="shared" si="19"/>
        <v>2.9292826221126549E-3</v>
      </c>
      <c r="Q449" s="6">
        <f t="shared" si="20"/>
        <v>1.1512735931168354</v>
      </c>
      <c r="R449" s="1">
        <f t="shared" si="18"/>
        <v>0</v>
      </c>
    </row>
    <row r="450" spans="15:18" x14ac:dyDescent="0.2">
      <c r="O450" s="1">
        <v>447</v>
      </c>
      <c r="P450" s="6">
        <f t="shared" si="19"/>
        <v>2.8979533962077068E-3</v>
      </c>
      <c r="Q450" s="6">
        <f t="shared" si="20"/>
        <v>1.1512735931168354</v>
      </c>
      <c r="R450" s="1">
        <f t="shared" si="18"/>
        <v>0</v>
      </c>
    </row>
    <row r="451" spans="15:18" x14ac:dyDescent="0.2">
      <c r="O451" s="1">
        <v>448</v>
      </c>
      <c r="P451" s="6">
        <f t="shared" si="19"/>
        <v>2.8676083344673121E-3</v>
      </c>
      <c r="Q451" s="6">
        <f t="shared" si="20"/>
        <v>1.1512735931168354</v>
      </c>
      <c r="R451" s="1">
        <f t="shared" si="18"/>
        <v>0</v>
      </c>
    </row>
    <row r="452" spans="15:18" x14ac:dyDescent="0.2">
      <c r="O452" s="1">
        <v>449</v>
      </c>
      <c r="P452" s="6">
        <f t="shared" si="19"/>
        <v>2.8381969669343142E-3</v>
      </c>
      <c r="Q452" s="6">
        <f t="shared" si="20"/>
        <v>1.1512735931168354</v>
      </c>
      <c r="R452" s="1">
        <f t="shared" ref="R452:R503" si="21">IF(O452&lt;=$K$4-1,$K$3/P452,0)</f>
        <v>0</v>
      </c>
    </row>
    <row r="453" spans="15:18" x14ac:dyDescent="0.2">
      <c r="O453" s="1">
        <v>450</v>
      </c>
      <c r="P453" s="6">
        <f t="shared" ref="P453:P503" si="22">IF(O453&lt;$K$20,P452-2*P452/(4*O453+1),IF(O453&lt;$K$21,P452,P452-2*P452/(4*(O453-$K$4)-1)))</f>
        <v>2.8096723743018083E-3</v>
      </c>
      <c r="Q453" s="6">
        <f t="shared" ref="Q453:Q503" si="23">IF(O453&lt;=$K$4,Q452+P452,Q452)</f>
        <v>1.1512735931168354</v>
      </c>
      <c r="R453" s="1">
        <f t="shared" si="21"/>
        <v>0</v>
      </c>
    </row>
    <row r="454" spans="15:18" x14ac:dyDescent="0.2">
      <c r="O454" s="1">
        <v>451</v>
      </c>
      <c r="P454" s="6">
        <f t="shared" si="22"/>
        <v>2.7819908730771599E-3</v>
      </c>
      <c r="Q454" s="6">
        <f t="shared" si="23"/>
        <v>1.1512735931168354</v>
      </c>
      <c r="R454" s="1">
        <f t="shared" si="21"/>
        <v>0</v>
      </c>
    </row>
    <row r="455" spans="15:18" x14ac:dyDescent="0.2">
      <c r="O455" s="1">
        <v>452</v>
      </c>
      <c r="P455" s="6">
        <f t="shared" si="22"/>
        <v>2.7551117342068492E-3</v>
      </c>
      <c r="Q455" s="6">
        <f t="shared" si="23"/>
        <v>1.1512735931168354</v>
      </c>
      <c r="R455" s="1">
        <f t="shared" si="21"/>
        <v>0</v>
      </c>
    </row>
    <row r="456" spans="15:18" x14ac:dyDescent="0.2">
      <c r="O456" s="1">
        <v>453</v>
      </c>
      <c r="P456" s="6">
        <f t="shared" si="22"/>
        <v>2.7289969310390115E-3</v>
      </c>
      <c r="Q456" s="6">
        <f t="shared" si="23"/>
        <v>1.1512735931168354</v>
      </c>
      <c r="R456" s="1">
        <f t="shared" si="21"/>
        <v>0</v>
      </c>
    </row>
    <row r="457" spans="15:18" x14ac:dyDescent="0.2">
      <c r="O457" s="1">
        <v>454</v>
      </c>
      <c r="P457" s="6">
        <f t="shared" si="22"/>
        <v>2.7036109130758579E-3</v>
      </c>
      <c r="Q457" s="6">
        <f t="shared" si="23"/>
        <v>1.1512735931168354</v>
      </c>
      <c r="R457" s="1">
        <f t="shared" si="21"/>
        <v>0</v>
      </c>
    </row>
    <row r="458" spans="15:18" x14ac:dyDescent="0.2">
      <c r="O458" s="1">
        <v>455</v>
      </c>
      <c r="P458" s="6">
        <f t="shared" si="22"/>
        <v>2.6789204024541607E-3</v>
      </c>
      <c r="Q458" s="6">
        <f t="shared" si="23"/>
        <v>1.1512735931168354</v>
      </c>
      <c r="R458" s="1">
        <f t="shared" si="21"/>
        <v>0</v>
      </c>
    </row>
    <row r="459" spans="15:18" x14ac:dyDescent="0.2">
      <c r="O459" s="1">
        <v>456</v>
      </c>
      <c r="P459" s="6">
        <f t="shared" si="22"/>
        <v>2.6548942105038991E-3</v>
      </c>
      <c r="Q459" s="6">
        <f t="shared" si="23"/>
        <v>1.1512735931168354</v>
      </c>
      <c r="R459" s="1">
        <f t="shared" si="21"/>
        <v>0</v>
      </c>
    </row>
    <row r="460" spans="15:18" x14ac:dyDescent="0.2">
      <c r="O460" s="1">
        <v>457</v>
      </c>
      <c r="P460" s="6">
        <f t="shared" si="22"/>
        <v>2.6315030720853627E-3</v>
      </c>
      <c r="Q460" s="6">
        <f t="shared" si="23"/>
        <v>1.1512735931168354</v>
      </c>
      <c r="R460" s="1">
        <f t="shared" si="21"/>
        <v>0</v>
      </c>
    </row>
    <row r="461" spans="15:18" x14ac:dyDescent="0.2">
      <c r="O461" s="1">
        <v>458</v>
      </c>
      <c r="P461" s="6">
        <f t="shared" si="22"/>
        <v>2.6087194957036715E-3</v>
      </c>
      <c r="Q461" s="6">
        <f t="shared" si="23"/>
        <v>1.1512735931168354</v>
      </c>
      <c r="R461" s="1">
        <f t="shared" si="21"/>
        <v>0</v>
      </c>
    </row>
    <row r="462" spans="15:18" x14ac:dyDescent="0.2">
      <c r="O462" s="1">
        <v>459</v>
      </c>
      <c r="P462" s="6">
        <f t="shared" si="22"/>
        <v>2.5865176276551297E-3</v>
      </c>
      <c r="Q462" s="6">
        <f t="shared" si="23"/>
        <v>1.1512735931168354</v>
      </c>
      <c r="R462" s="1">
        <f t="shared" si="21"/>
        <v>0</v>
      </c>
    </row>
    <row r="463" spans="15:18" x14ac:dyDescent="0.2">
      <c r="O463" s="1">
        <v>460</v>
      </c>
      <c r="P463" s="6">
        <f t="shared" si="22"/>
        <v>2.5648731286789361E-3</v>
      </c>
      <c r="Q463" s="6">
        <f t="shared" si="23"/>
        <v>1.1512735931168354</v>
      </c>
      <c r="R463" s="1">
        <f t="shared" si="21"/>
        <v>0</v>
      </c>
    </row>
    <row r="464" spans="15:18" x14ac:dyDescent="0.2">
      <c r="O464" s="1">
        <v>461</v>
      </c>
      <c r="P464" s="6">
        <f t="shared" si="22"/>
        <v>2.5437630617762288E-3</v>
      </c>
      <c r="Q464" s="6">
        <f t="shared" si="23"/>
        <v>1.1512735931168354</v>
      </c>
      <c r="R464" s="1">
        <f t="shared" si="21"/>
        <v>0</v>
      </c>
    </row>
    <row r="465" spans="15:18" x14ac:dyDescent="0.2">
      <c r="O465" s="1">
        <v>462</v>
      </c>
      <c r="P465" s="6">
        <f t="shared" si="22"/>
        <v>2.5231657900209557E-3</v>
      </c>
      <c r="Q465" s="6">
        <f t="shared" si="23"/>
        <v>1.1512735931168354</v>
      </c>
      <c r="R465" s="1">
        <f t="shared" si="21"/>
        <v>0</v>
      </c>
    </row>
    <row r="466" spans="15:18" x14ac:dyDescent="0.2">
      <c r="O466" s="1">
        <v>463</v>
      </c>
      <c r="P466" s="6">
        <f t="shared" si="22"/>
        <v>2.5030608833275618E-3</v>
      </c>
      <c r="Q466" s="6">
        <f t="shared" si="23"/>
        <v>1.1512735931168354</v>
      </c>
      <c r="R466" s="1">
        <f t="shared" si="21"/>
        <v>0</v>
      </c>
    </row>
    <row r="467" spans="15:18" x14ac:dyDescent="0.2">
      <c r="O467" s="1">
        <v>464</v>
      </c>
      <c r="P467" s="6">
        <f t="shared" si="22"/>
        <v>2.4834290332622477E-3</v>
      </c>
      <c r="Q467" s="6">
        <f t="shared" si="23"/>
        <v>1.1512735931168354</v>
      </c>
      <c r="R467" s="1">
        <f t="shared" si="21"/>
        <v>0</v>
      </c>
    </row>
    <row r="468" spans="15:18" x14ac:dyDescent="0.2">
      <c r="O468" s="1">
        <v>465</v>
      </c>
      <c r="P468" s="6">
        <f t="shared" si="22"/>
        <v>2.4642519750903385E-3</v>
      </c>
      <c r="Q468" s="6">
        <f t="shared" si="23"/>
        <v>1.1512735931168354</v>
      </c>
      <c r="R468" s="1">
        <f t="shared" si="21"/>
        <v>0</v>
      </c>
    </row>
    <row r="469" spans="15:18" x14ac:dyDescent="0.2">
      <c r="O469" s="1">
        <v>466</v>
      </c>
      <c r="P469" s="6">
        <f t="shared" si="22"/>
        <v>2.4455124163444042E-3</v>
      </c>
      <c r="Q469" s="6">
        <f t="shared" si="23"/>
        <v>1.1512735931168354</v>
      </c>
      <c r="R469" s="1">
        <f t="shared" si="21"/>
        <v>0</v>
      </c>
    </row>
    <row r="470" spans="15:18" x14ac:dyDescent="0.2">
      <c r="O470" s="1">
        <v>467</v>
      </c>
      <c r="P470" s="6">
        <f t="shared" si="22"/>
        <v>2.4271939712781541E-3</v>
      </c>
      <c r="Q470" s="6">
        <f t="shared" si="23"/>
        <v>1.1512735931168354</v>
      </c>
      <c r="R470" s="1">
        <f t="shared" si="21"/>
        <v>0</v>
      </c>
    </row>
    <row r="471" spans="15:18" x14ac:dyDescent="0.2">
      <c r="O471" s="1">
        <v>468</v>
      </c>
      <c r="P471" s="6">
        <f t="shared" si="22"/>
        <v>2.409281100641415E-3</v>
      </c>
      <c r="Q471" s="6">
        <f t="shared" si="23"/>
        <v>1.1512735931168354</v>
      </c>
      <c r="R471" s="1">
        <f t="shared" si="21"/>
        <v>0</v>
      </c>
    </row>
    <row r="472" spans="15:18" x14ac:dyDescent="0.2">
      <c r="O472" s="1">
        <v>469</v>
      </c>
      <c r="P472" s="6">
        <f t="shared" si="22"/>
        <v>2.391759056273114E-3</v>
      </c>
      <c r="Q472" s="6">
        <f t="shared" si="23"/>
        <v>1.1512735931168354</v>
      </c>
      <c r="R472" s="1">
        <f t="shared" si="21"/>
        <v>0</v>
      </c>
    </row>
    <row r="473" spans="15:18" x14ac:dyDescent="0.2">
      <c r="O473" s="1">
        <v>470</v>
      </c>
      <c r="P473" s="6">
        <f t="shared" si="22"/>
        <v>2.374613830063271E-3</v>
      </c>
      <c r="Q473" s="6">
        <f t="shared" si="23"/>
        <v>1.1512735931168354</v>
      </c>
      <c r="R473" s="1">
        <f t="shared" si="21"/>
        <v>0</v>
      </c>
    </row>
    <row r="474" spans="15:18" x14ac:dyDescent="0.2">
      <c r="O474" s="1">
        <v>471</v>
      </c>
      <c r="P474" s="6">
        <f t="shared" si="22"/>
        <v>2.3578321068826119E-3</v>
      </c>
      <c r="Q474" s="6">
        <f t="shared" si="23"/>
        <v>1.1512735931168354</v>
      </c>
      <c r="R474" s="1">
        <f t="shared" si="21"/>
        <v>0</v>
      </c>
    </row>
    <row r="475" spans="15:18" x14ac:dyDescent="0.2">
      <c r="O475" s="1">
        <v>472</v>
      </c>
      <c r="P475" s="6">
        <f t="shared" si="22"/>
        <v>2.3414012211203637E-3</v>
      </c>
      <c r="Q475" s="6">
        <f t="shared" si="23"/>
        <v>1.1512735931168354</v>
      </c>
      <c r="R475" s="1">
        <f t="shared" si="21"/>
        <v>0</v>
      </c>
    </row>
    <row r="476" spans="15:18" x14ac:dyDescent="0.2">
      <c r="O476" s="1">
        <v>473</v>
      </c>
      <c r="P476" s="6">
        <f t="shared" si="22"/>
        <v>2.3253091165078526E-3</v>
      </c>
      <c r="Q476" s="6">
        <f t="shared" si="23"/>
        <v>1.1512735931168354</v>
      </c>
      <c r="R476" s="1">
        <f t="shared" si="21"/>
        <v>0</v>
      </c>
    </row>
    <row r="477" spans="15:18" x14ac:dyDescent="0.2">
      <c r="O477" s="1">
        <v>474</v>
      </c>
      <c r="P477" s="6">
        <f t="shared" si="22"/>
        <v>2.3095443089383078E-3</v>
      </c>
      <c r="Q477" s="6">
        <f t="shared" si="23"/>
        <v>1.1512735931168354</v>
      </c>
      <c r="R477" s="1">
        <f t="shared" si="21"/>
        <v>0</v>
      </c>
    </row>
    <row r="478" spans="15:18" x14ac:dyDescent="0.2">
      <c r="O478" s="1">
        <v>475</v>
      </c>
      <c r="P478" s="6">
        <f t="shared" si="22"/>
        <v>2.2940958520223324E-3</v>
      </c>
      <c r="Q478" s="6">
        <f t="shared" si="23"/>
        <v>1.1512735931168354</v>
      </c>
      <c r="R478" s="1">
        <f t="shared" si="21"/>
        <v>0</v>
      </c>
    </row>
    <row r="479" spans="15:18" x14ac:dyDescent="0.2">
      <c r="O479" s="1">
        <v>476</v>
      </c>
      <c r="P479" s="6">
        <f t="shared" si="22"/>
        <v>2.2789533051442972E-3</v>
      </c>
      <c r="Q479" s="6">
        <f t="shared" si="23"/>
        <v>1.1512735931168354</v>
      </c>
      <c r="R479" s="1">
        <f t="shared" si="21"/>
        <v>0</v>
      </c>
    </row>
    <row r="480" spans="15:18" x14ac:dyDescent="0.2">
      <c r="O480" s="1">
        <v>477</v>
      </c>
      <c r="P480" s="6">
        <f t="shared" si="22"/>
        <v>2.2641067038078524E-3</v>
      </c>
      <c r="Q480" s="6">
        <f t="shared" si="23"/>
        <v>1.1512735931168354</v>
      </c>
      <c r="R480" s="1">
        <f t="shared" si="21"/>
        <v>0</v>
      </c>
    </row>
    <row r="481" spans="15:18" x14ac:dyDescent="0.2">
      <c r="O481" s="1">
        <v>478</v>
      </c>
      <c r="P481" s="6">
        <f t="shared" si="22"/>
        <v>2.2495465320791844E-3</v>
      </c>
      <c r="Q481" s="6">
        <f t="shared" si="23"/>
        <v>1.1512735931168354</v>
      </c>
      <c r="R481" s="1">
        <f t="shared" si="21"/>
        <v>0</v>
      </c>
    </row>
    <row r="482" spans="15:18" x14ac:dyDescent="0.2">
      <c r="O482" s="1">
        <v>479</v>
      </c>
      <c r="P482" s="6">
        <f t="shared" si="22"/>
        <v>2.2352636969548722E-3</v>
      </c>
      <c r="Q482" s="6">
        <f t="shared" si="23"/>
        <v>1.1512735931168354</v>
      </c>
      <c r="R482" s="1">
        <f t="shared" si="21"/>
        <v>0</v>
      </c>
    </row>
    <row r="483" spans="15:18" x14ac:dyDescent="0.2">
      <c r="O483" s="1">
        <v>480</v>
      </c>
      <c r="P483" s="6">
        <f t="shared" si="22"/>
        <v>2.2212495044974748E-3</v>
      </c>
      <c r="Q483" s="6">
        <f t="shared" si="23"/>
        <v>1.1512735931168354</v>
      </c>
      <c r="R483" s="1">
        <f t="shared" si="21"/>
        <v>0</v>
      </c>
    </row>
    <row r="484" spans="15:18" x14ac:dyDescent="0.2">
      <c r="O484" s="1">
        <v>481</v>
      </c>
      <c r="P484" s="6">
        <f t="shared" si="22"/>
        <v>2.2074956375965618E-3</v>
      </c>
      <c r="Q484" s="6">
        <f t="shared" si="23"/>
        <v>1.1512735931168354</v>
      </c>
      <c r="R484" s="1">
        <f t="shared" si="21"/>
        <v>0</v>
      </c>
    </row>
    <row r="485" spans="15:18" x14ac:dyDescent="0.2">
      <c r="O485" s="1">
        <v>482</v>
      </c>
      <c r="P485" s="6">
        <f t="shared" si="22"/>
        <v>2.1939941352259406E-3</v>
      </c>
      <c r="Q485" s="6">
        <f t="shared" si="23"/>
        <v>1.1512735931168354</v>
      </c>
      <c r="R485" s="1">
        <f t="shared" si="21"/>
        <v>0</v>
      </c>
    </row>
    <row r="486" spans="15:18" x14ac:dyDescent="0.2">
      <c r="O486" s="1">
        <v>483</v>
      </c>
      <c r="P486" s="6">
        <f t="shared" si="22"/>
        <v>2.1807373730795602E-3</v>
      </c>
      <c r="Q486" s="6">
        <f t="shared" si="23"/>
        <v>1.1512735931168354</v>
      </c>
      <c r="R486" s="1">
        <f t="shared" si="21"/>
        <v>0</v>
      </c>
    </row>
    <row r="487" spans="15:18" x14ac:dyDescent="0.2">
      <c r="O487" s="1">
        <v>484</v>
      </c>
      <c r="P487" s="6">
        <f t="shared" si="22"/>
        <v>2.1677180454790852E-3</v>
      </c>
      <c r="Q487" s="6">
        <f t="shared" si="23"/>
        <v>1.1512735931168354</v>
      </c>
      <c r="R487" s="1">
        <f t="shared" si="21"/>
        <v>0</v>
      </c>
    </row>
    <row r="488" spans="15:18" x14ac:dyDescent="0.2">
      <c r="O488" s="1">
        <v>485</v>
      </c>
      <c r="P488" s="6">
        <f t="shared" si="22"/>
        <v>2.1549291484556097E-3</v>
      </c>
      <c r="Q488" s="6">
        <f t="shared" si="23"/>
        <v>1.1512735931168354</v>
      </c>
      <c r="R488" s="1">
        <f t="shared" si="21"/>
        <v>0</v>
      </c>
    </row>
    <row r="489" spans="15:18" x14ac:dyDescent="0.2">
      <c r="O489" s="1">
        <v>486</v>
      </c>
      <c r="P489" s="6">
        <f t="shared" si="22"/>
        <v>2.14236396391651E-3</v>
      </c>
      <c r="Q489" s="6">
        <f t="shared" si="23"/>
        <v>1.1512735931168354</v>
      </c>
      <c r="R489" s="1">
        <f t="shared" si="21"/>
        <v>0</v>
      </c>
    </row>
    <row r="490" spans="15:18" x14ac:dyDescent="0.2">
      <c r="O490" s="1">
        <v>487</v>
      </c>
      <c r="P490" s="6">
        <f t="shared" si="22"/>
        <v>2.1300160448161267E-3</v>
      </c>
      <c r="Q490" s="6">
        <f t="shared" si="23"/>
        <v>1.1512735931168354</v>
      </c>
      <c r="R490" s="1">
        <f t="shared" si="21"/>
        <v>0</v>
      </c>
    </row>
    <row r="491" spans="15:18" x14ac:dyDescent="0.2">
      <c r="O491" s="1">
        <v>488</v>
      </c>
      <c r="P491" s="6">
        <f t="shared" si="22"/>
        <v>2.1178792012559208E-3</v>
      </c>
      <c r="Q491" s="6">
        <f t="shared" si="23"/>
        <v>1.1512735931168354</v>
      </c>
      <c r="R491" s="1">
        <f t="shared" si="21"/>
        <v>0</v>
      </c>
    </row>
    <row r="492" spans="15:18" x14ac:dyDescent="0.2">
      <c r="O492" s="1">
        <v>489</v>
      </c>
      <c r="P492" s="6">
        <f t="shared" si="22"/>
        <v>2.1059474874460284E-3</v>
      </c>
      <c r="Q492" s="6">
        <f t="shared" si="23"/>
        <v>1.1512735931168354</v>
      </c>
      <c r="R492" s="1">
        <f t="shared" si="21"/>
        <v>0</v>
      </c>
    </row>
    <row r="493" spans="15:18" x14ac:dyDescent="0.2">
      <c r="O493" s="1">
        <v>490</v>
      </c>
      <c r="P493" s="6">
        <f t="shared" si="22"/>
        <v>2.0942151894658275E-3</v>
      </c>
      <c r="Q493" s="6">
        <f t="shared" si="23"/>
        <v>1.1512735931168354</v>
      </c>
      <c r="R493" s="1">
        <f t="shared" si="21"/>
        <v>0</v>
      </c>
    </row>
    <row r="494" spans="15:18" x14ac:dyDescent="0.2">
      <c r="O494" s="1">
        <v>491</v>
      </c>
      <c r="P494" s="6">
        <f t="shared" si="22"/>
        <v>2.0826768137662912E-3</v>
      </c>
      <c r="Q494" s="6">
        <f t="shared" si="23"/>
        <v>1.1512735931168354</v>
      </c>
      <c r="R494" s="1">
        <f t="shared" si="21"/>
        <v>0</v>
      </c>
    </row>
    <row r="495" spans="15:18" x14ac:dyDescent="0.2">
      <c r="O495" s="1">
        <v>492</v>
      </c>
      <c r="P495" s="6">
        <f t="shared" si="22"/>
        <v>2.0713270763615703E-3</v>
      </c>
      <c r="Q495" s="6">
        <f t="shared" si="23"/>
        <v>1.1512735931168354</v>
      </c>
      <c r="R495" s="1">
        <f t="shared" si="21"/>
        <v>0</v>
      </c>
    </row>
    <row r="496" spans="15:18" x14ac:dyDescent="0.2">
      <c r="O496" s="1">
        <v>493</v>
      </c>
      <c r="P496" s="6">
        <f t="shared" si="22"/>
        <v>2.0601608926615078E-3</v>
      </c>
      <c r="Q496" s="6">
        <f t="shared" si="23"/>
        <v>1.1512735931168354</v>
      </c>
      <c r="R496" s="1">
        <f t="shared" si="21"/>
        <v>0</v>
      </c>
    </row>
    <row r="497" spans="15:18" x14ac:dyDescent="0.2">
      <c r="O497" s="1">
        <v>494</v>
      </c>
      <c r="P497" s="6">
        <f t="shared" si="22"/>
        <v>2.0491733679006462E-3</v>
      </c>
      <c r="Q497" s="6">
        <f t="shared" si="23"/>
        <v>1.1512735931168354</v>
      </c>
      <c r="R497" s="1">
        <f t="shared" si="21"/>
        <v>0</v>
      </c>
    </row>
    <row r="498" spans="15:18" x14ac:dyDescent="0.2">
      <c r="O498" s="1">
        <v>495</v>
      </c>
      <c r="P498" s="6">
        <f t="shared" si="22"/>
        <v>2.0383597881228062E-3</v>
      </c>
      <c r="Q498" s="6">
        <f t="shared" si="23"/>
        <v>1.1512735931168354</v>
      </c>
      <c r="R498" s="1">
        <f t="shared" si="21"/>
        <v>0</v>
      </c>
    </row>
    <row r="499" spans="15:18" x14ac:dyDescent="0.2">
      <c r="O499" s="1">
        <v>496</v>
      </c>
      <c r="P499" s="6">
        <f t="shared" si="22"/>
        <v>2.0277156116835227E-3</v>
      </c>
      <c r="Q499" s="6">
        <f t="shared" si="23"/>
        <v>1.1512735931168354</v>
      </c>
      <c r="R499" s="1">
        <f t="shared" si="21"/>
        <v>0</v>
      </c>
    </row>
    <row r="500" spans="15:18" x14ac:dyDescent="0.2">
      <c r="O500" s="1">
        <v>497</v>
      </c>
      <c r="P500" s="6">
        <f t="shared" si="22"/>
        <v>2.0172364612355458E-3</v>
      </c>
      <c r="Q500" s="6">
        <f t="shared" si="23"/>
        <v>1.1512735931168354</v>
      </c>
      <c r="R500" s="1">
        <f t="shared" si="21"/>
        <v>0</v>
      </c>
    </row>
    <row r="501" spans="15:18" x14ac:dyDescent="0.2">
      <c r="O501" s="1">
        <v>498</v>
      </c>
      <c r="P501" s="6">
        <f t="shared" si="22"/>
        <v>2.0069181161652874E-3</v>
      </c>
      <c r="Q501" s="6">
        <f t="shared" si="23"/>
        <v>1.1512735931168354</v>
      </c>
      <c r="R501" s="1">
        <f t="shared" si="21"/>
        <v>0</v>
      </c>
    </row>
    <row r="502" spans="15:18" x14ac:dyDescent="0.2">
      <c r="O502" s="1">
        <v>499</v>
      </c>
      <c r="P502" s="6">
        <f t="shared" si="22"/>
        <v>1.9967565054505266E-3</v>
      </c>
      <c r="Q502" s="6">
        <f t="shared" si="23"/>
        <v>1.1512735931168354</v>
      </c>
      <c r="R502" s="1">
        <f t="shared" si="21"/>
        <v>0</v>
      </c>
    </row>
    <row r="503" spans="15:18" x14ac:dyDescent="0.2">
      <c r="O503" s="1">
        <v>500</v>
      </c>
      <c r="P503" s="6">
        <f t="shared" si="22"/>
        <v>1.9867477009119275E-3</v>
      </c>
      <c r="Q503" s="6">
        <f t="shared" si="23"/>
        <v>1.1512735931168354</v>
      </c>
      <c r="R503" s="1">
        <f t="shared" si="21"/>
        <v>0</v>
      </c>
    </row>
  </sheetData>
  <phoneticPr fontId="1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03"/>
  <sheetViews>
    <sheetView tabSelected="1" zoomScale="85" zoomScaleNormal="85" workbookViewId="0">
      <selection activeCell="E30" sqref="E30"/>
    </sheetView>
  </sheetViews>
  <sheetFormatPr defaultRowHeight="18.75" x14ac:dyDescent="0.2"/>
  <cols>
    <col min="1" max="1" width="26.125" style="6" bestFit="1" customWidth="1"/>
    <col min="2" max="2" width="14.25" style="6" bestFit="1" customWidth="1"/>
    <col min="3" max="1021" width="10.875" style="6" customWidth="1"/>
    <col min="1022" max="16384" width="9" style="6"/>
  </cols>
  <sheetData>
    <row r="2" spans="1:18" x14ac:dyDescent="0.2">
      <c r="A2" s="6" t="s">
        <v>99</v>
      </c>
      <c r="D2" s="10">
        <v>2E-3</v>
      </c>
      <c r="E2" s="6" t="s">
        <v>98</v>
      </c>
      <c r="K2" s="6" t="s">
        <v>80</v>
      </c>
      <c r="L2" s="6" t="s">
        <v>81</v>
      </c>
      <c r="O2" s="6" t="s">
        <v>115</v>
      </c>
      <c r="Q2" s="6" t="s">
        <v>116</v>
      </c>
    </row>
    <row r="3" spans="1:18" ht="20.25" x14ac:dyDescent="0.2">
      <c r="A3" s="6" t="s">
        <v>23</v>
      </c>
      <c r="B3" s="6" t="s">
        <v>26</v>
      </c>
      <c r="C3" s="9" t="s">
        <v>22</v>
      </c>
      <c r="D3" s="10">
        <v>20</v>
      </c>
      <c r="E3" s="6" t="s">
        <v>34</v>
      </c>
      <c r="I3" s="6">
        <v>0</v>
      </c>
      <c r="J3" s="6">
        <f>0.676*SQRT(2*D30/D3)</f>
        <v>2.6792092531816636E-2</v>
      </c>
      <c r="K3" s="6">
        <v>0</v>
      </c>
      <c r="L3" s="6">
        <f t="shared" ref="L3:L66" si="0">IF(I3&lt;=$D$26-1,$D$30/J3,0)</f>
        <v>0.58629102035591873</v>
      </c>
      <c r="N3" s="6">
        <v>0</v>
      </c>
      <c r="O3" s="6">
        <f ca="1">OFFSET($K$3,(N3+1)/2,0)</f>
        <v>0</v>
      </c>
      <c r="P3" s="6">
        <f ca="1">OFFSET($L$3,N3/2,0)</f>
        <v>0.58629102035591873</v>
      </c>
      <c r="Q3" s="6">
        <v>0</v>
      </c>
      <c r="R3" s="6">
        <v>0</v>
      </c>
    </row>
    <row r="4" spans="1:18" ht="20.25" x14ac:dyDescent="0.2">
      <c r="A4" s="6" t="s">
        <v>100</v>
      </c>
      <c r="B4" s="6" t="s">
        <v>27</v>
      </c>
      <c r="C4" s="9" t="s">
        <v>25</v>
      </c>
      <c r="D4" s="10">
        <v>20</v>
      </c>
      <c r="E4" s="6" t="s">
        <v>34</v>
      </c>
      <c r="I4" s="6">
        <v>1</v>
      </c>
      <c r="J4" s="6">
        <f t="shared" ref="J4:J67" si="1">IF(I4&lt;$D$33,J3-2*J3/(4*I4+1),IF(I4&lt;$D$34,J3,J3-2*J3/(4*(I4-$D$26)-1)))</f>
        <v>1.6075255519089983E-2</v>
      </c>
      <c r="K4" s="6">
        <f t="shared" ref="K4:K67" si="2">IF(I4&lt;=$D$26,K3+J3,K3)</f>
        <v>2.6792092531816636E-2</v>
      </c>
      <c r="L4" s="6">
        <f t="shared" si="0"/>
        <v>0.97715170059319789</v>
      </c>
      <c r="N4" s="6">
        <v>1</v>
      </c>
      <c r="O4" s="6">
        <f t="shared" ref="O4:O67" ca="1" si="3">OFFSET($K$3,(N4+1)/2,0)</f>
        <v>2.6792092531816636E-2</v>
      </c>
      <c r="P4" s="6">
        <f t="shared" ref="P4:P67" ca="1" si="4">OFFSET($L$3,N4/2,0)</f>
        <v>0.58629102035591873</v>
      </c>
      <c r="Q4" s="6">
        <f>IF(D5&lt;=D6,D13,D14)</f>
        <v>0.3926990816987242</v>
      </c>
      <c r="R4" s="6">
        <f>IF(D5&lt;=D6,D5,D6)</f>
        <v>7.8539816339744837</v>
      </c>
    </row>
    <row r="5" spans="1:18" x14ac:dyDescent="0.2">
      <c r="A5" s="6" t="s">
        <v>105</v>
      </c>
      <c r="B5" s="6" t="s">
        <v>28</v>
      </c>
      <c r="C5" s="6" t="s">
        <v>29</v>
      </c>
      <c r="D5" s="6">
        <f>D3*D13</f>
        <v>11.209982432795858</v>
      </c>
      <c r="E5" s="6" t="s">
        <v>30</v>
      </c>
      <c r="G5" s="11" t="str">
        <f>IF(D5&lt;=D6,"三角駆動","台形駆動")</f>
        <v>台形駆動</v>
      </c>
      <c r="I5" s="6">
        <v>2</v>
      </c>
      <c r="J5" s="6">
        <f t="shared" si="1"/>
        <v>1.2502976514847764E-2</v>
      </c>
      <c r="K5" s="6">
        <f t="shared" si="2"/>
        <v>4.2867348050906619E-2</v>
      </c>
      <c r="L5" s="6">
        <f t="shared" si="0"/>
        <v>1.2563379007626831</v>
      </c>
      <c r="N5" s="6">
        <v>2</v>
      </c>
      <c r="O5" s="6">
        <f t="shared" ca="1" si="3"/>
        <v>2.6792092531816636E-2</v>
      </c>
      <c r="P5" s="6">
        <f t="shared" ca="1" si="4"/>
        <v>0.97715170059319789</v>
      </c>
      <c r="Q5" s="6">
        <f>IF(D5&lt;=D6,D13,D14+D15)</f>
        <v>0.79999999999999993</v>
      </c>
      <c r="R5" s="6">
        <f>IF(D5&lt;=D6,D5,D6)</f>
        <v>7.8539816339744837</v>
      </c>
    </row>
    <row r="6" spans="1:18" ht="20.25" x14ac:dyDescent="0.2">
      <c r="A6" s="6" t="s">
        <v>96</v>
      </c>
      <c r="B6" s="6" t="s">
        <v>97</v>
      </c>
      <c r="C6" s="9" t="s">
        <v>53</v>
      </c>
      <c r="D6" s="6">
        <f>1/D2*D30</f>
        <v>7.8539816339744837</v>
      </c>
      <c r="E6" s="6" t="s">
        <v>30</v>
      </c>
      <c r="G6" s="13" t="s">
        <v>78</v>
      </c>
      <c r="H6" s="13" t="s">
        <v>113</v>
      </c>
      <c r="I6" s="6">
        <v>3</v>
      </c>
      <c r="J6" s="6">
        <f t="shared" si="1"/>
        <v>1.0579441666409646E-2</v>
      </c>
      <c r="K6" s="6">
        <f t="shared" si="2"/>
        <v>5.5370324565754386E-2</v>
      </c>
      <c r="L6" s="6">
        <f t="shared" si="0"/>
        <v>1.4847629736286254</v>
      </c>
      <c r="N6" s="6">
        <v>3</v>
      </c>
      <c r="O6" s="6">
        <f t="shared" ca="1" si="3"/>
        <v>4.2867348050906619E-2</v>
      </c>
      <c r="P6" s="6">
        <f t="shared" ca="1" si="4"/>
        <v>0.97715170059319789</v>
      </c>
      <c r="Q6" s="6">
        <f>IF(D5&lt;=D6,D18,D19)</f>
        <v>1.1926990816987242</v>
      </c>
      <c r="R6" s="6">
        <v>0</v>
      </c>
    </row>
    <row r="7" spans="1:18" ht="20.25" x14ac:dyDescent="0.2">
      <c r="A7" s="6" t="s">
        <v>104</v>
      </c>
      <c r="B7" s="6" t="s">
        <v>31</v>
      </c>
      <c r="C7" s="9"/>
      <c r="D7" s="10">
        <v>360</v>
      </c>
      <c r="E7" s="6" t="s">
        <v>111</v>
      </c>
      <c r="G7" s="13" t="s">
        <v>79</v>
      </c>
      <c r="H7" s="13" t="s">
        <v>114</v>
      </c>
      <c r="I7" s="6">
        <v>4</v>
      </c>
      <c r="J7" s="6">
        <f t="shared" si="1"/>
        <v>9.3348014703614531E-3</v>
      </c>
      <c r="K7" s="6">
        <f t="shared" si="2"/>
        <v>6.5949766232164031E-2</v>
      </c>
      <c r="L7" s="6">
        <f t="shared" si="0"/>
        <v>1.682731370112442</v>
      </c>
      <c r="N7" s="6">
        <v>4</v>
      </c>
      <c r="O7" s="6">
        <f t="shared" ca="1" si="3"/>
        <v>4.2867348050906619E-2</v>
      </c>
      <c r="P7" s="6">
        <f t="shared" ca="1" si="4"/>
        <v>1.2563379007626831</v>
      </c>
    </row>
    <row r="8" spans="1:18" x14ac:dyDescent="0.2">
      <c r="A8" s="6" t="s">
        <v>103</v>
      </c>
      <c r="B8" s="6" t="s">
        <v>31</v>
      </c>
      <c r="C8" s="9" t="s">
        <v>32</v>
      </c>
      <c r="D8" s="9">
        <f>D7*PI()/180</f>
        <v>6.2831853071795862</v>
      </c>
      <c r="E8" s="6" t="s">
        <v>33</v>
      </c>
      <c r="H8" s="13"/>
      <c r="I8" s="6">
        <v>5</v>
      </c>
      <c r="J8" s="6">
        <f t="shared" si="1"/>
        <v>8.4457727588984569E-3</v>
      </c>
      <c r="K8" s="6">
        <f t="shared" si="2"/>
        <v>7.5284567702525479E-2</v>
      </c>
      <c r="L8" s="6">
        <f t="shared" si="0"/>
        <v>1.8598609880190151</v>
      </c>
      <c r="N8" s="6">
        <v>5</v>
      </c>
      <c r="O8" s="6">
        <f t="shared" ca="1" si="3"/>
        <v>5.5370324565754386E-2</v>
      </c>
      <c r="P8" s="6">
        <f t="shared" ca="1" si="4"/>
        <v>1.2563379007626831</v>
      </c>
    </row>
    <row r="9" spans="1:18" ht="20.25" x14ac:dyDescent="0.2">
      <c r="A9" s="6" t="s">
        <v>107</v>
      </c>
      <c r="C9" s="6" t="s">
        <v>55</v>
      </c>
      <c r="E9" s="6" t="s">
        <v>33</v>
      </c>
      <c r="H9" s="13"/>
      <c r="I9" s="6">
        <v>6</v>
      </c>
      <c r="J9" s="6">
        <f t="shared" si="1"/>
        <v>7.7701109381865807E-3</v>
      </c>
      <c r="K9" s="6">
        <f t="shared" si="2"/>
        <v>8.3730340461423941E-2</v>
      </c>
      <c r="L9" s="6">
        <f t="shared" si="0"/>
        <v>2.021588030455451</v>
      </c>
      <c r="N9" s="6">
        <v>6</v>
      </c>
      <c r="O9" s="6">
        <f t="shared" ca="1" si="3"/>
        <v>5.5370324565754386E-2</v>
      </c>
      <c r="P9" s="6">
        <f t="shared" ca="1" si="4"/>
        <v>1.4847629736286254</v>
      </c>
    </row>
    <row r="10" spans="1:18" ht="20.25" x14ac:dyDescent="0.2">
      <c r="A10" s="6" t="s">
        <v>108</v>
      </c>
      <c r="C10" s="6" t="s">
        <v>56</v>
      </c>
      <c r="E10" s="6" t="s">
        <v>33</v>
      </c>
      <c r="H10" s="13"/>
      <c r="I10" s="6">
        <v>7</v>
      </c>
      <c r="J10" s="6">
        <f t="shared" si="1"/>
        <v>7.2342412183116437E-3</v>
      </c>
      <c r="K10" s="6">
        <f t="shared" si="2"/>
        <v>9.1500451399610522E-2</v>
      </c>
      <c r="L10" s="6">
        <f t="shared" si="0"/>
        <v>2.1713352919706699</v>
      </c>
      <c r="N10" s="6">
        <v>7</v>
      </c>
      <c r="O10" s="6">
        <f t="shared" ca="1" si="3"/>
        <v>6.5949766232164031E-2</v>
      </c>
      <c r="P10" s="6">
        <f t="shared" ca="1" si="4"/>
        <v>1.4847629736286254</v>
      </c>
    </row>
    <row r="11" spans="1:18" ht="20.25" x14ac:dyDescent="0.2">
      <c r="A11" s="6" t="s">
        <v>117</v>
      </c>
      <c r="B11" s="13"/>
      <c r="C11" s="13" t="s">
        <v>57</v>
      </c>
      <c r="D11" s="13">
        <f>D8-D12</f>
        <v>3.1989339318391612</v>
      </c>
      <c r="E11" s="13" t="s">
        <v>33</v>
      </c>
      <c r="H11" s="13"/>
      <c r="I11" s="6">
        <v>8</v>
      </c>
      <c r="J11" s="6">
        <f t="shared" si="1"/>
        <v>6.7958023565957868E-3</v>
      </c>
      <c r="K11" s="6">
        <f t="shared" si="2"/>
        <v>9.8734692617922171E-2</v>
      </c>
      <c r="L11" s="6">
        <f t="shared" si="0"/>
        <v>2.3114214398397452</v>
      </c>
      <c r="N11" s="6">
        <v>8</v>
      </c>
      <c r="O11" s="6">
        <f t="shared" ca="1" si="3"/>
        <v>6.5949766232164031E-2</v>
      </c>
      <c r="P11" s="6">
        <f t="shared" ca="1" si="4"/>
        <v>1.682731370112442</v>
      </c>
    </row>
    <row r="12" spans="1:18" ht="20.25" x14ac:dyDescent="0.2">
      <c r="A12" s="6" t="s">
        <v>118</v>
      </c>
      <c r="B12" s="13"/>
      <c r="C12" s="13" t="s">
        <v>83</v>
      </c>
      <c r="D12" s="13">
        <f>D3*D17^2/(2*(D27+1))</f>
        <v>3.084251375340425</v>
      </c>
      <c r="E12" s="13" t="s">
        <v>33</v>
      </c>
      <c r="H12" s="13"/>
      <c r="I12" s="6">
        <v>9</v>
      </c>
      <c r="J12" s="6">
        <f t="shared" si="1"/>
        <v>6.4284616886716899E-3</v>
      </c>
      <c r="K12" s="6">
        <f t="shared" si="2"/>
        <v>0.10553049497451795</v>
      </c>
      <c r="L12" s="6">
        <f t="shared" si="0"/>
        <v>2.4435026649734448</v>
      </c>
      <c r="N12" s="6">
        <v>9</v>
      </c>
      <c r="O12" s="6">
        <f t="shared" ca="1" si="3"/>
        <v>7.5284567702525479E-2</v>
      </c>
      <c r="P12" s="6">
        <f t="shared" ca="1" si="4"/>
        <v>1.682731370112442</v>
      </c>
    </row>
    <row r="13" spans="1:18" ht="20.25" x14ac:dyDescent="0.2">
      <c r="A13" s="6" t="s">
        <v>119</v>
      </c>
      <c r="B13" s="13" t="s">
        <v>59</v>
      </c>
      <c r="C13" s="13" t="s">
        <v>35</v>
      </c>
      <c r="D13" s="13">
        <f>D18/(D27+1)</f>
        <v>0.56049912163979287</v>
      </c>
      <c r="E13" s="13" t="s">
        <v>39</v>
      </c>
      <c r="I13" s="6">
        <v>10</v>
      </c>
      <c r="J13" s="6">
        <f t="shared" si="1"/>
        <v>6.1148781916633144E-3</v>
      </c>
      <c r="K13" s="6">
        <f t="shared" si="2"/>
        <v>0.11195895666318964</v>
      </c>
      <c r="L13" s="6">
        <f t="shared" si="0"/>
        <v>2.5688104939464425</v>
      </c>
      <c r="N13" s="6">
        <v>10</v>
      </c>
      <c r="O13" s="6">
        <f t="shared" ca="1" si="3"/>
        <v>7.5284567702525479E-2</v>
      </c>
      <c r="P13" s="6">
        <f t="shared" ca="1" si="4"/>
        <v>1.8598609880190151</v>
      </c>
    </row>
    <row r="14" spans="1:18" ht="20.25" x14ac:dyDescent="0.2">
      <c r="A14" s="6" t="s">
        <v>120</v>
      </c>
      <c r="B14" s="13"/>
      <c r="C14" s="13" t="s">
        <v>84</v>
      </c>
      <c r="D14" s="13">
        <f>D6/D3</f>
        <v>0.3926990816987242</v>
      </c>
      <c r="E14" s="13" t="s">
        <v>39</v>
      </c>
      <c r="I14" s="6">
        <v>11</v>
      </c>
      <c r="J14" s="6">
        <f t="shared" si="1"/>
        <v>5.8431058275893889E-3</v>
      </c>
      <c r="K14" s="6">
        <f t="shared" si="2"/>
        <v>0.11807383485485295</v>
      </c>
      <c r="L14" s="6">
        <f t="shared" si="0"/>
        <v>2.6882900518044166</v>
      </c>
      <c r="N14" s="6">
        <v>11</v>
      </c>
      <c r="O14" s="6">
        <f t="shared" ca="1" si="3"/>
        <v>8.3730340461423941E-2</v>
      </c>
      <c r="P14" s="6">
        <f t="shared" ca="1" si="4"/>
        <v>1.8598609880190151</v>
      </c>
    </row>
    <row r="15" spans="1:18" ht="20.25" x14ac:dyDescent="0.2">
      <c r="A15" s="6" t="s">
        <v>121</v>
      </c>
      <c r="B15" s="13"/>
      <c r="C15" s="13" t="s">
        <v>36</v>
      </c>
      <c r="D15" s="13">
        <f>D11/D6</f>
        <v>0.40730091830127574</v>
      </c>
      <c r="E15" s="13" t="s">
        <v>39</v>
      </c>
      <c r="I15" s="6">
        <v>12</v>
      </c>
      <c r="J15" s="6">
        <f t="shared" si="1"/>
        <v>5.6046117121775771E-3</v>
      </c>
      <c r="K15" s="6">
        <f t="shared" si="2"/>
        <v>0.12391694068244234</v>
      </c>
      <c r="L15" s="6">
        <f t="shared" si="0"/>
        <v>2.8026853731577961</v>
      </c>
      <c r="N15" s="6">
        <v>12</v>
      </c>
      <c r="O15" s="6">
        <f t="shared" ca="1" si="3"/>
        <v>8.3730340461423941E-2</v>
      </c>
      <c r="P15" s="6">
        <f t="shared" ca="1" si="4"/>
        <v>2.021588030455451</v>
      </c>
    </row>
    <row r="16" spans="1:18" ht="20.25" x14ac:dyDescent="0.2">
      <c r="A16" s="6" t="s">
        <v>122</v>
      </c>
      <c r="B16" s="13"/>
      <c r="C16" s="13" t="s">
        <v>86</v>
      </c>
      <c r="D16" s="13">
        <f>D17-D14</f>
        <v>0.3926990816987242</v>
      </c>
      <c r="E16" s="13" t="s">
        <v>39</v>
      </c>
      <c r="I16" s="6">
        <v>13</v>
      </c>
      <c r="J16" s="6">
        <f t="shared" si="1"/>
        <v>5.3931169305859701E-3</v>
      </c>
      <c r="K16" s="6">
        <f t="shared" si="2"/>
        <v>0.12952155239461993</v>
      </c>
      <c r="L16" s="6">
        <f t="shared" si="0"/>
        <v>2.9125946034777099</v>
      </c>
      <c r="N16" s="6">
        <v>13</v>
      </c>
      <c r="O16" s="6">
        <f t="shared" ca="1" si="3"/>
        <v>9.1500451399610522E-2</v>
      </c>
      <c r="P16" s="6">
        <f t="shared" ca="1" si="4"/>
        <v>2.021588030455451</v>
      </c>
    </row>
    <row r="17" spans="1:16" ht="20.25" x14ac:dyDescent="0.2">
      <c r="A17" s="6" t="s">
        <v>123</v>
      </c>
      <c r="B17" s="13"/>
      <c r="C17" s="13" t="s">
        <v>85</v>
      </c>
      <c r="D17" s="13">
        <f>D14*(D27+1)</f>
        <v>0.78539816339744839</v>
      </c>
      <c r="E17" s="13" t="s">
        <v>39</v>
      </c>
      <c r="I17" s="6">
        <v>14</v>
      </c>
      <c r="J17" s="6">
        <f t="shared" si="1"/>
        <v>5.2038847575829536E-3</v>
      </c>
      <c r="K17" s="6">
        <f t="shared" si="2"/>
        <v>0.1349146693252059</v>
      </c>
      <c r="L17" s="6">
        <f t="shared" si="0"/>
        <v>3.0185071345132628</v>
      </c>
      <c r="N17" s="6">
        <v>14</v>
      </c>
      <c r="O17" s="6">
        <f t="shared" ca="1" si="3"/>
        <v>9.1500451399610522E-2</v>
      </c>
      <c r="P17" s="6">
        <f t="shared" ca="1" si="4"/>
        <v>2.1713352919706699</v>
      </c>
    </row>
    <row r="18" spans="1:16" x14ac:dyDescent="0.2">
      <c r="A18" s="6" t="s">
        <v>124</v>
      </c>
      <c r="B18" s="13"/>
      <c r="C18" s="13" t="s">
        <v>38</v>
      </c>
      <c r="D18" s="13">
        <f>SQRT(2*D8*(D27+1)/D3)</f>
        <v>1.1209982432795857</v>
      </c>
      <c r="E18" s="13" t="s">
        <v>39</v>
      </c>
      <c r="F18" s="13"/>
      <c r="I18" s="6">
        <v>15</v>
      </c>
      <c r="J18" s="6">
        <f t="shared" si="1"/>
        <v>5.0332655852031848E-3</v>
      </c>
      <c r="K18" s="6">
        <f t="shared" si="2"/>
        <v>0.14011855408278887</v>
      </c>
      <c r="L18" s="6">
        <f t="shared" si="0"/>
        <v>3.1208294102594749</v>
      </c>
      <c r="N18" s="6">
        <v>15</v>
      </c>
      <c r="O18" s="6">
        <f t="shared" ca="1" si="3"/>
        <v>9.8734692617922171E-2</v>
      </c>
      <c r="P18" s="6">
        <f t="shared" ca="1" si="4"/>
        <v>2.1713352919706699</v>
      </c>
    </row>
    <row r="19" spans="1:16" x14ac:dyDescent="0.2">
      <c r="A19" s="6" t="s">
        <v>125</v>
      </c>
      <c r="B19" s="13"/>
      <c r="C19" s="13" t="s">
        <v>38</v>
      </c>
      <c r="D19" s="6">
        <f>D15+D17</f>
        <v>1.1926990816987242</v>
      </c>
      <c r="E19" s="13" t="s">
        <v>39</v>
      </c>
      <c r="F19" s="13"/>
      <c r="I19" s="6">
        <v>16</v>
      </c>
      <c r="J19" s="6">
        <f t="shared" si="1"/>
        <v>4.8783958748892407E-3</v>
      </c>
      <c r="K19" s="6">
        <f t="shared" si="2"/>
        <v>0.14515181966799204</v>
      </c>
      <c r="L19" s="6">
        <f t="shared" si="0"/>
        <v>3.2199033597915219</v>
      </c>
      <c r="N19" s="6">
        <v>16</v>
      </c>
      <c r="O19" s="6">
        <f t="shared" ca="1" si="3"/>
        <v>9.8734692617922171E-2</v>
      </c>
      <c r="P19" s="6">
        <f t="shared" ca="1" si="4"/>
        <v>2.3114214398397452</v>
      </c>
    </row>
    <row r="20" spans="1:16" ht="20.25" x14ac:dyDescent="0.2">
      <c r="A20" s="6" t="s">
        <v>126</v>
      </c>
      <c r="B20" s="13"/>
      <c r="C20" s="13" t="s">
        <v>44</v>
      </c>
      <c r="D20" s="13">
        <f>D26/(D27+1)</f>
        <v>199.99999999999997</v>
      </c>
      <c r="E20" s="13" t="s">
        <v>48</v>
      </c>
      <c r="F20" s="13"/>
      <c r="I20" s="6">
        <v>17</v>
      </c>
      <c r="J20" s="6">
        <f t="shared" si="1"/>
        <v>4.736993095906944E-3</v>
      </c>
      <c r="K20" s="6">
        <f t="shared" si="2"/>
        <v>0.15003021554288129</v>
      </c>
      <c r="L20" s="6">
        <f t="shared" si="0"/>
        <v>3.316019877994254</v>
      </c>
      <c r="N20" s="6">
        <v>17</v>
      </c>
      <c r="O20" s="6">
        <f t="shared" ca="1" si="3"/>
        <v>0.10553049497451795</v>
      </c>
      <c r="P20" s="6">
        <f t="shared" ca="1" si="4"/>
        <v>2.3114214398397452</v>
      </c>
    </row>
    <row r="21" spans="1:16" ht="20.25" x14ac:dyDescent="0.2">
      <c r="A21" s="6" t="s">
        <v>127</v>
      </c>
      <c r="B21" s="13"/>
      <c r="C21" s="13" t="s">
        <v>87</v>
      </c>
      <c r="D21" s="13">
        <f>D25/(D27+1)</f>
        <v>98.174770424681043</v>
      </c>
      <c r="E21" s="13" t="s">
        <v>48</v>
      </c>
      <c r="F21" s="13"/>
      <c r="I21" s="6">
        <v>18</v>
      </c>
      <c r="J21" s="6">
        <f t="shared" si="1"/>
        <v>4.6072124631423702E-3</v>
      </c>
      <c r="K21" s="6">
        <f t="shared" si="2"/>
        <v>0.15476720863878823</v>
      </c>
      <c r="L21" s="6">
        <f t="shared" si="0"/>
        <v>3.4094288886419792</v>
      </c>
      <c r="N21" s="6">
        <v>18</v>
      </c>
      <c r="O21" s="6">
        <f t="shared" ca="1" si="3"/>
        <v>0.10553049497451795</v>
      </c>
      <c r="P21" s="6">
        <f t="shared" ca="1" si="4"/>
        <v>2.4435026649734448</v>
      </c>
    </row>
    <row r="22" spans="1:16" x14ac:dyDescent="0.2">
      <c r="A22" s="6" t="s">
        <v>128</v>
      </c>
      <c r="B22" s="13"/>
      <c r="C22" s="13" t="s">
        <v>89</v>
      </c>
      <c r="D22" s="13">
        <f>D26-D25</f>
        <v>203.65045915063786</v>
      </c>
      <c r="E22" s="13" t="s">
        <v>48</v>
      </c>
      <c r="F22" s="13"/>
      <c r="I22" s="6">
        <v>19</v>
      </c>
      <c r="J22" s="6">
        <f t="shared" si="1"/>
        <v>4.4875446069568541E-3</v>
      </c>
      <c r="K22" s="6">
        <f t="shared" si="2"/>
        <v>0.15937442110193059</v>
      </c>
      <c r="L22" s="6">
        <f t="shared" si="0"/>
        <v>3.5003469923390989</v>
      </c>
      <c r="N22" s="6">
        <v>19</v>
      </c>
      <c r="O22" s="6">
        <f t="shared" ca="1" si="3"/>
        <v>0.11195895666318964</v>
      </c>
      <c r="P22" s="6">
        <f t="shared" ca="1" si="4"/>
        <v>2.4435026649734448</v>
      </c>
    </row>
    <row r="23" spans="1:16" ht="20.25" x14ac:dyDescent="0.2">
      <c r="A23" s="6" t="s">
        <v>129</v>
      </c>
      <c r="B23" s="13"/>
      <c r="C23" s="13" t="s">
        <v>46</v>
      </c>
      <c r="D23" s="13">
        <f>D26-D20</f>
        <v>199.99999999999997</v>
      </c>
      <c r="E23" s="13" t="s">
        <v>48</v>
      </c>
      <c r="F23" s="13"/>
      <c r="I23" s="6">
        <v>20</v>
      </c>
      <c r="J23" s="6">
        <f t="shared" si="1"/>
        <v>4.3767410364147098E-3</v>
      </c>
      <c r="K23" s="6">
        <f t="shared" si="2"/>
        <v>0.16386196570888745</v>
      </c>
      <c r="L23" s="6">
        <f t="shared" si="0"/>
        <v>3.5889633718919871</v>
      </c>
      <c r="N23" s="6">
        <v>20</v>
      </c>
      <c r="O23" s="6">
        <f t="shared" ca="1" si="3"/>
        <v>0.11195895666318964</v>
      </c>
      <c r="P23" s="6">
        <f t="shared" ca="1" si="4"/>
        <v>2.5688104939464425</v>
      </c>
    </row>
    <row r="24" spans="1:16" ht="20.25" x14ac:dyDescent="0.2">
      <c r="A24" s="6" t="s">
        <v>130</v>
      </c>
      <c r="B24" s="13"/>
      <c r="C24" s="13" t="s">
        <v>88</v>
      </c>
      <c r="D24" s="13">
        <f>D25-D21</f>
        <v>98.174770424681043</v>
      </c>
      <c r="E24" s="13" t="s">
        <v>48</v>
      </c>
      <c r="F24" s="13"/>
      <c r="I24" s="6">
        <v>21</v>
      </c>
      <c r="J24" s="6">
        <f t="shared" si="1"/>
        <v>4.2737588943814221E-3</v>
      </c>
      <c r="K24" s="6">
        <f t="shared" si="2"/>
        <v>0.16823870674530217</v>
      </c>
      <c r="L24" s="6">
        <f t="shared" si="0"/>
        <v>3.6754444169978182</v>
      </c>
      <c r="N24" s="6">
        <v>21</v>
      </c>
      <c r="O24" s="6">
        <f t="shared" ca="1" si="3"/>
        <v>0.11807383485485295</v>
      </c>
      <c r="P24" s="6">
        <f t="shared" ca="1" si="4"/>
        <v>2.5688104939464425</v>
      </c>
    </row>
    <row r="25" spans="1:16" ht="20.25" x14ac:dyDescent="0.2">
      <c r="A25" s="6" t="s">
        <v>131</v>
      </c>
      <c r="B25" s="13"/>
      <c r="C25" s="13" t="s">
        <v>82</v>
      </c>
      <c r="D25" s="13">
        <f>D12/D30</f>
        <v>196.34954084936209</v>
      </c>
      <c r="E25" s="13" t="s">
        <v>48</v>
      </c>
      <c r="F25" s="13"/>
      <c r="I25" s="6">
        <v>22</v>
      </c>
      <c r="J25" s="6">
        <f t="shared" si="1"/>
        <v>4.1777193686649856E-3</v>
      </c>
      <c r="K25" s="6">
        <f t="shared" si="2"/>
        <v>0.17251246563968359</v>
      </c>
      <c r="L25" s="6">
        <f t="shared" si="0"/>
        <v>3.7599373921012167</v>
      </c>
      <c r="N25" s="6">
        <v>22</v>
      </c>
      <c r="O25" s="6">
        <f t="shared" ca="1" si="3"/>
        <v>0.11807383485485295</v>
      </c>
      <c r="P25" s="6">
        <f t="shared" ca="1" si="4"/>
        <v>2.6882900518044166</v>
      </c>
    </row>
    <row r="26" spans="1:16" x14ac:dyDescent="0.2">
      <c r="A26" s="6" t="s">
        <v>106</v>
      </c>
      <c r="B26" s="13"/>
      <c r="C26" s="13" t="s">
        <v>47</v>
      </c>
      <c r="D26" s="13">
        <f>D8/D30</f>
        <v>399.99999999999994</v>
      </c>
      <c r="E26" s="13" t="s">
        <v>48</v>
      </c>
      <c r="I26" s="6">
        <v>23</v>
      </c>
      <c r="J26" s="6">
        <f t="shared" si="1"/>
        <v>4.0878759413818678E-3</v>
      </c>
      <c r="K26" s="6">
        <f t="shared" si="2"/>
        <v>0.17669018500834857</v>
      </c>
      <c r="L26" s="6">
        <f t="shared" si="0"/>
        <v>3.8425733787408034</v>
      </c>
      <c r="N26" s="6">
        <v>23</v>
      </c>
      <c r="O26" s="6">
        <f t="shared" ca="1" si="3"/>
        <v>0.12391694068244234</v>
      </c>
      <c r="P26" s="6">
        <f t="shared" ca="1" si="4"/>
        <v>2.6882900518044166</v>
      </c>
    </row>
    <row r="27" spans="1:16" x14ac:dyDescent="0.2">
      <c r="A27" s="6" t="s">
        <v>112</v>
      </c>
      <c r="C27" s="6" t="s">
        <v>73</v>
      </c>
      <c r="D27" s="6">
        <f>D3/D4</f>
        <v>1</v>
      </c>
      <c r="I27" s="6">
        <v>24</v>
      </c>
      <c r="J27" s="6">
        <f t="shared" si="1"/>
        <v>4.0035898394977058E-3</v>
      </c>
      <c r="K27" s="6">
        <f t="shared" si="2"/>
        <v>0.18077806094973045</v>
      </c>
      <c r="L27" s="6">
        <f t="shared" si="0"/>
        <v>3.9234696603985046</v>
      </c>
      <c r="N27" s="6">
        <v>24</v>
      </c>
      <c r="O27" s="6">
        <f t="shared" ca="1" si="3"/>
        <v>0.12391694068244234</v>
      </c>
      <c r="P27" s="6">
        <f t="shared" ca="1" si="4"/>
        <v>2.8026853731577961</v>
      </c>
    </row>
    <row r="28" spans="1:16" x14ac:dyDescent="0.2">
      <c r="A28" s="6" t="s">
        <v>101</v>
      </c>
      <c r="D28" s="10">
        <v>0.9</v>
      </c>
      <c r="E28" s="6" t="s">
        <v>68</v>
      </c>
      <c r="I28" s="6">
        <v>25</v>
      </c>
      <c r="J28" s="6">
        <f t="shared" si="1"/>
        <v>3.9243108327749786E-3</v>
      </c>
      <c r="K28" s="6">
        <f t="shared" si="2"/>
        <v>0.18478165078922815</v>
      </c>
      <c r="L28" s="6">
        <f t="shared" si="0"/>
        <v>4.0027316737398886</v>
      </c>
      <c r="N28" s="6">
        <v>25</v>
      </c>
      <c r="O28" s="6">
        <f t="shared" ca="1" si="3"/>
        <v>0.12952155239461993</v>
      </c>
      <c r="P28" s="6">
        <f t="shared" ca="1" si="4"/>
        <v>2.8026853731577961</v>
      </c>
    </row>
    <row r="29" spans="1:16" x14ac:dyDescent="0.2">
      <c r="A29" s="6" t="s">
        <v>95</v>
      </c>
      <c r="C29" s="12" t="s">
        <v>52</v>
      </c>
      <c r="D29" s="6">
        <f>360/D28</f>
        <v>400</v>
      </c>
      <c r="E29" s="6" t="s">
        <v>48</v>
      </c>
      <c r="I29" s="6">
        <v>26</v>
      </c>
      <c r="J29" s="6">
        <f t="shared" si="1"/>
        <v>3.8495620550078363E-3</v>
      </c>
      <c r="K29" s="6">
        <f t="shared" si="2"/>
        <v>0.18870596162200312</v>
      </c>
      <c r="L29" s="6">
        <f t="shared" si="0"/>
        <v>4.0804546188610518</v>
      </c>
      <c r="N29" s="6">
        <v>26</v>
      </c>
      <c r="O29" s="6">
        <f t="shared" ca="1" si="3"/>
        <v>0.12952155239461993</v>
      </c>
      <c r="P29" s="6">
        <f t="shared" ca="1" si="4"/>
        <v>2.9125946034777099</v>
      </c>
    </row>
    <row r="30" spans="1:16" x14ac:dyDescent="0.2">
      <c r="A30" s="6" t="s">
        <v>102</v>
      </c>
      <c r="C30" s="6" t="s">
        <v>70</v>
      </c>
      <c r="D30" s="6">
        <f>2*PI()/D29</f>
        <v>1.5707963267948967E-2</v>
      </c>
      <c r="E30" s="6" t="s">
        <v>94</v>
      </c>
      <c r="I30" s="6">
        <v>27</v>
      </c>
      <c r="J30" s="6">
        <f t="shared" si="1"/>
        <v>3.7789278888609038E-3</v>
      </c>
      <c r="K30" s="6">
        <f t="shared" si="2"/>
        <v>0.19255552367701095</v>
      </c>
      <c r="L30" s="6">
        <f t="shared" si="0"/>
        <v>4.1567247986528466</v>
      </c>
      <c r="N30" s="6">
        <v>27</v>
      </c>
      <c r="O30" s="6">
        <f t="shared" ca="1" si="3"/>
        <v>0.1349146693252059</v>
      </c>
      <c r="P30" s="6">
        <f t="shared" ca="1" si="4"/>
        <v>2.9125946034777099</v>
      </c>
    </row>
    <row r="31" spans="1:16" x14ac:dyDescent="0.2">
      <c r="I31" s="6">
        <v>28</v>
      </c>
      <c r="J31" s="6">
        <f t="shared" si="1"/>
        <v>3.7120442094120383E-3</v>
      </c>
      <c r="K31" s="6">
        <f t="shared" si="2"/>
        <v>0.19633445156587187</v>
      </c>
      <c r="L31" s="6">
        <f t="shared" si="0"/>
        <v>4.2316207409709161</v>
      </c>
      <c r="N31" s="6">
        <v>28</v>
      </c>
      <c r="O31" s="6">
        <f t="shared" ca="1" si="3"/>
        <v>0.1349146693252059</v>
      </c>
      <c r="P31" s="6">
        <f t="shared" ca="1" si="4"/>
        <v>3.0185071345132628</v>
      </c>
    </row>
    <row r="32" spans="1:16" x14ac:dyDescent="0.2">
      <c r="I32" s="6">
        <v>29</v>
      </c>
      <c r="J32" s="6">
        <f t="shared" si="1"/>
        <v>3.648590462242602E-3</v>
      </c>
      <c r="K32" s="6">
        <f t="shared" si="2"/>
        <v>0.20004649577528391</v>
      </c>
      <c r="L32" s="6">
        <f t="shared" si="0"/>
        <v>4.3052141451617141</v>
      </c>
      <c r="N32" s="6">
        <v>29</v>
      </c>
      <c r="O32" s="6">
        <f t="shared" ca="1" si="3"/>
        <v>0.14011855408278887</v>
      </c>
      <c r="P32" s="6">
        <f t="shared" ca="1" si="4"/>
        <v>3.0185071345132628</v>
      </c>
    </row>
    <row r="33" spans="1:16" x14ac:dyDescent="0.2">
      <c r="A33" s="6" t="s">
        <v>109</v>
      </c>
      <c r="D33" s="6">
        <f>IF(D5&lt;=D6,D20,D21)</f>
        <v>98.174770424681043</v>
      </c>
      <c r="E33" s="13" t="s">
        <v>48</v>
      </c>
      <c r="I33" s="6">
        <v>30</v>
      </c>
      <c r="J33" s="6">
        <f t="shared" si="1"/>
        <v>3.5882831818749555E-3</v>
      </c>
      <c r="K33" s="6">
        <f t="shared" si="2"/>
        <v>0.20369508623752652</v>
      </c>
      <c r="L33" s="6">
        <f t="shared" si="0"/>
        <v>4.3775706854165328</v>
      </c>
      <c r="N33" s="6">
        <v>30</v>
      </c>
      <c r="O33" s="6">
        <f t="shared" ca="1" si="3"/>
        <v>0.14011855408278887</v>
      </c>
      <c r="P33" s="6">
        <f t="shared" ca="1" si="4"/>
        <v>3.1208294102594749</v>
      </c>
    </row>
    <row r="34" spans="1:16" x14ac:dyDescent="0.2">
      <c r="A34" s="6" t="s">
        <v>110</v>
      </c>
      <c r="D34" s="6">
        <f>D26-IF(D5&lt;=D6,D23,D24)</f>
        <v>301.82522957531887</v>
      </c>
      <c r="E34" s="13" t="s">
        <v>48</v>
      </c>
      <c r="I34" s="6">
        <v>31</v>
      </c>
      <c r="J34" s="6">
        <f t="shared" si="1"/>
        <v>3.5308706509649562E-3</v>
      </c>
      <c r="K34" s="6">
        <f t="shared" si="2"/>
        <v>0.20728336941940148</v>
      </c>
      <c r="L34" s="6">
        <f t="shared" si="0"/>
        <v>4.4487506965615173</v>
      </c>
      <c r="N34" s="6">
        <v>31</v>
      </c>
      <c r="O34" s="6">
        <f t="shared" ca="1" si="3"/>
        <v>0.14515181966799204</v>
      </c>
      <c r="P34" s="6">
        <f t="shared" ca="1" si="4"/>
        <v>3.1208294102594749</v>
      </c>
    </row>
    <row r="35" spans="1:16" x14ac:dyDescent="0.2">
      <c r="I35" s="6">
        <v>32</v>
      </c>
      <c r="J35" s="6">
        <f t="shared" si="1"/>
        <v>3.4761284703298404E-3</v>
      </c>
      <c r="K35" s="6">
        <f t="shared" si="2"/>
        <v>0.21081424007036645</v>
      </c>
      <c r="L35" s="6">
        <f t="shared" si="0"/>
        <v>4.5188097626491004</v>
      </c>
      <c r="N35" s="6">
        <v>32</v>
      </c>
      <c r="O35" s="6">
        <f t="shared" ca="1" si="3"/>
        <v>0.14515181966799204</v>
      </c>
      <c r="P35" s="6">
        <f t="shared" ca="1" si="4"/>
        <v>3.2199033597915219</v>
      </c>
    </row>
    <row r="36" spans="1:16" x14ac:dyDescent="0.2">
      <c r="I36" s="6">
        <v>33</v>
      </c>
      <c r="J36" s="6">
        <f t="shared" si="1"/>
        <v>3.423855861753452E-3</v>
      </c>
      <c r="K36" s="6">
        <f t="shared" si="2"/>
        <v>0.2142903685406963</v>
      </c>
      <c r="L36" s="6">
        <f t="shared" si="0"/>
        <v>4.5877992246742778</v>
      </c>
      <c r="N36" s="6">
        <v>33</v>
      </c>
      <c r="O36" s="6">
        <f t="shared" ca="1" si="3"/>
        <v>0.15003021554288129</v>
      </c>
      <c r="P36" s="6">
        <f t="shared" ca="1" si="4"/>
        <v>3.2199033597915219</v>
      </c>
    </row>
    <row r="37" spans="1:16" x14ac:dyDescent="0.2">
      <c r="D37" s="6" t="s">
        <v>60</v>
      </c>
      <c r="I37" s="6">
        <v>34</v>
      </c>
      <c r="J37" s="6">
        <f t="shared" si="1"/>
        <v>3.3738725645015765E-3</v>
      </c>
      <c r="K37" s="6">
        <f t="shared" si="2"/>
        <v>0.21771422440244975</v>
      </c>
      <c r="L37" s="6">
        <f t="shared" si="0"/>
        <v>4.6557666205953785</v>
      </c>
      <c r="N37" s="6">
        <v>34</v>
      </c>
      <c r="O37" s="6">
        <f t="shared" ca="1" si="3"/>
        <v>0.15003021554288129</v>
      </c>
      <c r="P37" s="6">
        <f t="shared" ca="1" si="4"/>
        <v>3.316019877994254</v>
      </c>
    </row>
    <row r="38" spans="1:16" x14ac:dyDescent="0.2">
      <c r="D38" s="6">
        <v>360</v>
      </c>
      <c r="E38" s="6">
        <f>D38*PI()/180</f>
        <v>6.2831853071795862</v>
      </c>
      <c r="I38" s="6">
        <v>35</v>
      </c>
      <c r="J38" s="6">
        <f t="shared" si="1"/>
        <v>3.3260162160689299E-3</v>
      </c>
      <c r="K38" s="6">
        <f t="shared" si="2"/>
        <v>0.22108809696695134</v>
      </c>
      <c r="L38" s="6">
        <f t="shared" si="0"/>
        <v>4.7227560683737293</v>
      </c>
      <c r="N38" s="6">
        <v>35</v>
      </c>
      <c r="O38" s="6">
        <f t="shared" ca="1" si="3"/>
        <v>0.15476720863878823</v>
      </c>
      <c r="P38" s="6">
        <f t="shared" ca="1" si="4"/>
        <v>3.316019877994254</v>
      </c>
    </row>
    <row r="39" spans="1:16" x14ac:dyDescent="0.2">
      <c r="D39" s="6">
        <v>180</v>
      </c>
      <c r="E39" s="6">
        <f>D39*PI()/180</f>
        <v>3.1415926535897931</v>
      </c>
      <c r="I39" s="6">
        <v>36</v>
      </c>
      <c r="J39" s="6">
        <f t="shared" si="1"/>
        <v>3.2801401303300479E-3</v>
      </c>
      <c r="K39" s="6">
        <f t="shared" si="2"/>
        <v>0.22441411318302026</v>
      </c>
      <c r="L39" s="6">
        <f t="shared" si="0"/>
        <v>4.7888086007985367</v>
      </c>
      <c r="N39" s="6">
        <v>36</v>
      </c>
      <c r="O39" s="6">
        <f t="shared" ca="1" si="3"/>
        <v>0.15476720863878823</v>
      </c>
      <c r="P39" s="6">
        <f t="shared" ca="1" si="4"/>
        <v>3.4094288886419792</v>
      </c>
    </row>
    <row r="40" spans="1:16" x14ac:dyDescent="0.2">
      <c r="I40" s="6">
        <v>37</v>
      </c>
      <c r="J40" s="6">
        <f t="shared" si="1"/>
        <v>3.2361114037484364E-3</v>
      </c>
      <c r="K40" s="6">
        <f t="shared" si="2"/>
        <v>0.2276942533133503</v>
      </c>
      <c r="L40" s="6">
        <f t="shared" si="0"/>
        <v>4.853962459312803</v>
      </c>
      <c r="N40" s="6">
        <v>37</v>
      </c>
      <c r="O40" s="6">
        <f t="shared" ca="1" si="3"/>
        <v>0.15937442110193059</v>
      </c>
      <c r="P40" s="6">
        <f t="shared" ca="1" si="4"/>
        <v>3.4094288886419792</v>
      </c>
    </row>
    <row r="41" spans="1:16" x14ac:dyDescent="0.2">
      <c r="I41" s="6">
        <v>38</v>
      </c>
      <c r="J41" s="6">
        <f t="shared" si="1"/>
        <v>3.1938092938955157E-3</v>
      </c>
      <c r="K41" s="6">
        <f t="shared" si="2"/>
        <v>0.23093036471709874</v>
      </c>
      <c r="L41" s="6">
        <f t="shared" si="0"/>
        <v>4.9182533528136343</v>
      </c>
      <c r="N41" s="6">
        <v>38</v>
      </c>
      <c r="O41" s="6">
        <f t="shared" ca="1" si="3"/>
        <v>0.15937442110193059</v>
      </c>
      <c r="P41" s="6">
        <f t="shared" ca="1" si="4"/>
        <v>3.5003469923390989</v>
      </c>
    </row>
    <row r="42" spans="1:16" x14ac:dyDescent="0.2">
      <c r="I42" s="6">
        <v>39</v>
      </c>
      <c r="J42" s="6">
        <f t="shared" si="1"/>
        <v>3.1531238251834709E-3</v>
      </c>
      <c r="K42" s="6">
        <f t="shared" si="2"/>
        <v>0.23412417401099425</v>
      </c>
      <c r="L42" s="6">
        <f t="shared" si="0"/>
        <v>4.9817146863983268</v>
      </c>
      <c r="N42" s="6">
        <v>39</v>
      </c>
      <c r="O42" s="6">
        <f t="shared" ca="1" si="3"/>
        <v>0.16386196570888745</v>
      </c>
      <c r="P42" s="6">
        <f t="shared" ca="1" si="4"/>
        <v>3.5003469923390989</v>
      </c>
    </row>
    <row r="43" spans="1:16" x14ac:dyDescent="0.2">
      <c r="I43" s="6">
        <v>40</v>
      </c>
      <c r="J43" s="6">
        <f t="shared" si="1"/>
        <v>3.1139545851190799E-3</v>
      </c>
      <c r="K43" s="6">
        <f t="shared" si="2"/>
        <v>0.23727729783617774</v>
      </c>
      <c r="L43" s="6">
        <f t="shared" si="0"/>
        <v>5.0443777642146577</v>
      </c>
      <c r="N43" s="6">
        <v>40</v>
      </c>
      <c r="O43" s="6">
        <f t="shared" ca="1" si="3"/>
        <v>0.16386196570888745</v>
      </c>
      <c r="P43" s="6">
        <f t="shared" ca="1" si="4"/>
        <v>3.5889633718919871</v>
      </c>
    </row>
    <row r="44" spans="1:16" x14ac:dyDescent="0.2">
      <c r="I44" s="6">
        <v>41</v>
      </c>
      <c r="J44" s="6">
        <f t="shared" si="1"/>
        <v>3.0762096810570305E-3</v>
      </c>
      <c r="K44" s="6">
        <f t="shared" si="2"/>
        <v>0.2403912524212968</v>
      </c>
      <c r="L44" s="6">
        <f t="shared" si="0"/>
        <v>5.1062719699105434</v>
      </c>
      <c r="N44" s="6">
        <v>41</v>
      </c>
      <c r="O44" s="6">
        <f t="shared" ca="1" si="3"/>
        <v>0.16823870674530217</v>
      </c>
      <c r="P44" s="6">
        <f t="shared" ca="1" si="4"/>
        <v>3.5889633718919871</v>
      </c>
    </row>
    <row r="45" spans="1:16" x14ac:dyDescent="0.2">
      <c r="I45" s="6">
        <v>42</v>
      </c>
      <c r="J45" s="6">
        <f t="shared" si="1"/>
        <v>3.0398048327604978E-3</v>
      </c>
      <c r="K45" s="6">
        <f t="shared" si="2"/>
        <v>0.24346746210235384</v>
      </c>
      <c r="L45" s="6">
        <f t="shared" si="0"/>
        <v>5.1674249276340225</v>
      </c>
      <c r="N45" s="6">
        <v>42</v>
      </c>
      <c r="O45" s="6">
        <f t="shared" ca="1" si="3"/>
        <v>0.16823870674530217</v>
      </c>
      <c r="P45" s="6">
        <f t="shared" ca="1" si="4"/>
        <v>3.6754444169978182</v>
      </c>
    </row>
    <row r="46" spans="1:16" x14ac:dyDescent="0.2">
      <c r="I46" s="6">
        <v>43</v>
      </c>
      <c r="J46" s="6">
        <f t="shared" si="1"/>
        <v>3.0046625803586422E-3</v>
      </c>
      <c r="K46" s="6">
        <f t="shared" si="2"/>
        <v>0.24650726693511435</v>
      </c>
      <c r="L46" s="6">
        <f t="shared" si="0"/>
        <v>5.2278626460858826</v>
      </c>
      <c r="N46" s="6">
        <v>43</v>
      </c>
      <c r="O46" s="6">
        <f t="shared" ca="1" si="3"/>
        <v>0.17251246563968359</v>
      </c>
      <c r="P46" s="6">
        <f t="shared" ca="1" si="4"/>
        <v>3.6754444169978182</v>
      </c>
    </row>
    <row r="47" spans="1:16" x14ac:dyDescent="0.2">
      <c r="I47" s="6">
        <v>44</v>
      </c>
      <c r="J47" s="6">
        <f t="shared" si="1"/>
        <v>2.97071159075007E-3</v>
      </c>
      <c r="K47" s="6">
        <f t="shared" si="2"/>
        <v>0.24951192951547299</v>
      </c>
      <c r="L47" s="6">
        <f t="shared" si="0"/>
        <v>5.2876096477554357</v>
      </c>
      <c r="N47" s="6">
        <v>44</v>
      </c>
      <c r="O47" s="6">
        <f t="shared" ca="1" si="3"/>
        <v>0.17251246563968359</v>
      </c>
      <c r="P47" s="6">
        <f t="shared" ca="1" si="4"/>
        <v>3.7599373921012167</v>
      </c>
    </row>
    <row r="48" spans="1:16" x14ac:dyDescent="0.2">
      <c r="I48" s="6">
        <v>45</v>
      </c>
      <c r="J48" s="6">
        <f t="shared" si="1"/>
        <v>2.9378860483108425E-3</v>
      </c>
      <c r="K48" s="6">
        <f t="shared" si="2"/>
        <v>0.25248264110622304</v>
      </c>
      <c r="L48" s="6">
        <f t="shared" si="0"/>
        <v>5.3466890851605244</v>
      </c>
      <c r="N48" s="6">
        <v>45</v>
      </c>
      <c r="O48" s="6">
        <f t="shared" ca="1" si="3"/>
        <v>0.17669018500834857</v>
      </c>
      <c r="P48" s="6">
        <f t="shared" ca="1" si="4"/>
        <v>3.7599373921012167</v>
      </c>
    </row>
    <row r="49" spans="9:16" x14ac:dyDescent="0.2">
      <c r="I49" s="6">
        <v>46</v>
      </c>
      <c r="J49" s="6">
        <f t="shared" si="1"/>
        <v>2.9061251180588334E-3</v>
      </c>
      <c r="K49" s="6">
        <f t="shared" si="2"/>
        <v>0.25542052715453389</v>
      </c>
      <c r="L49" s="6">
        <f t="shared" si="0"/>
        <v>5.4051228456540823</v>
      </c>
      <c r="N49" s="6">
        <v>46</v>
      </c>
      <c r="O49" s="6">
        <f t="shared" ca="1" si="3"/>
        <v>0.17669018500834857</v>
      </c>
      <c r="P49" s="6">
        <f t="shared" ca="1" si="4"/>
        <v>3.8425733787408034</v>
      </c>
    </row>
    <row r="50" spans="9:16" x14ac:dyDescent="0.2">
      <c r="I50" s="6">
        <v>47</v>
      </c>
      <c r="J50" s="6">
        <f t="shared" si="1"/>
        <v>2.8753724713068882E-3</v>
      </c>
      <c r="K50" s="6">
        <f t="shared" si="2"/>
        <v>0.25832665227259272</v>
      </c>
      <c r="L50" s="6">
        <f t="shared" si="0"/>
        <v>5.4629316461423612</v>
      </c>
      <c r="N50" s="6">
        <v>47</v>
      </c>
      <c r="O50" s="6">
        <f t="shared" ca="1" si="3"/>
        <v>0.18077806094973045</v>
      </c>
      <c r="P50" s="6">
        <f t="shared" ca="1" si="4"/>
        <v>3.8425733787408034</v>
      </c>
    </row>
    <row r="51" spans="9:16" x14ac:dyDescent="0.2">
      <c r="I51" s="6">
        <v>48</v>
      </c>
      <c r="J51" s="6">
        <f t="shared" si="1"/>
        <v>2.8455758653866095E-3</v>
      </c>
      <c r="K51" s="6">
        <f t="shared" si="2"/>
        <v>0.26120202474389959</v>
      </c>
      <c r="L51" s="6">
        <f t="shared" si="0"/>
        <v>5.5201351188768362</v>
      </c>
      <c r="N51" s="6">
        <v>48</v>
      </c>
      <c r="O51" s="6">
        <f t="shared" ca="1" si="3"/>
        <v>0.18077806094973045</v>
      </c>
      <c r="P51" s="6">
        <f t="shared" ca="1" si="4"/>
        <v>3.9234696603985046</v>
      </c>
    </row>
    <row r="52" spans="9:16" x14ac:dyDescent="0.2">
      <c r="I52" s="6">
        <v>49</v>
      </c>
      <c r="J52" s="6">
        <f t="shared" si="1"/>
        <v>2.8166867703065426E-3</v>
      </c>
      <c r="K52" s="6">
        <f t="shared" si="2"/>
        <v>0.26404760060928617</v>
      </c>
      <c r="L52" s="6">
        <f t="shared" si="0"/>
        <v>5.5767518893268546</v>
      </c>
      <c r="N52" s="6">
        <v>49</v>
      </c>
      <c r="O52" s="6">
        <f t="shared" ca="1" si="3"/>
        <v>0.18478165078922815</v>
      </c>
      <c r="P52" s="6">
        <f t="shared" ca="1" si="4"/>
        <v>3.9234696603985046</v>
      </c>
    </row>
    <row r="53" spans="9:16" x14ac:dyDescent="0.2">
      <c r="I53" s="6">
        <v>50</v>
      </c>
      <c r="J53" s="6">
        <f t="shared" si="1"/>
        <v>2.7886600362736417E-3</v>
      </c>
      <c r="K53" s="6">
        <f t="shared" si="2"/>
        <v>0.26686428737959272</v>
      </c>
      <c r="L53" s="6">
        <f t="shared" si="0"/>
        <v>5.6327996470085315</v>
      </c>
      <c r="N53" s="6">
        <v>50</v>
      </c>
      <c r="O53" s="6">
        <f t="shared" ca="1" si="3"/>
        <v>0.18478165078922815</v>
      </c>
      <c r="P53" s="6">
        <f t="shared" ca="1" si="4"/>
        <v>4.0027316737398886</v>
      </c>
    </row>
    <row r="54" spans="9:16" x14ac:dyDescent="0.2">
      <c r="I54" s="6">
        <v>51</v>
      </c>
      <c r="J54" s="6">
        <f t="shared" si="1"/>
        <v>2.7614535968953622E-3</v>
      </c>
      <c r="K54" s="6">
        <f t="shared" si="2"/>
        <v>0.26965294741586637</v>
      </c>
      <c r="L54" s="6">
        <f t="shared" si="0"/>
        <v>5.688295210033246</v>
      </c>
      <c r="N54" s="6">
        <v>51</v>
      </c>
      <c r="O54" s="6">
        <f t="shared" ca="1" si="3"/>
        <v>0.18870596162200312</v>
      </c>
      <c r="P54" s="6">
        <f t="shared" ca="1" si="4"/>
        <v>4.0027316737398886</v>
      </c>
    </row>
    <row r="55" spans="9:16" x14ac:dyDescent="0.2">
      <c r="I55" s="6">
        <v>52</v>
      </c>
      <c r="J55" s="6">
        <f t="shared" si="1"/>
        <v>2.7350282036236362E-3</v>
      </c>
      <c r="K55" s="6">
        <f t="shared" si="2"/>
        <v>0.27241440101276171</v>
      </c>
      <c r="L55" s="6">
        <f t="shared" si="0"/>
        <v>5.7432545840432292</v>
      </c>
      <c r="N55" s="6">
        <v>52</v>
      </c>
      <c r="O55" s="6">
        <f t="shared" ca="1" si="3"/>
        <v>0.18870596162200312</v>
      </c>
      <c r="P55" s="6">
        <f t="shared" ca="1" si="4"/>
        <v>4.0804546188610518</v>
      </c>
    </row>
    <row r="56" spans="9:16" x14ac:dyDescent="0.2">
      <c r="I56" s="6">
        <v>53</v>
      </c>
      <c r="J56" s="6">
        <f t="shared" si="1"/>
        <v>2.7093471876271703E-3</v>
      </c>
      <c r="K56" s="6">
        <f t="shared" si="2"/>
        <v>0.27514942921638536</v>
      </c>
      <c r="L56" s="6">
        <f t="shared" si="0"/>
        <v>5.7976930161194682</v>
      </c>
      <c r="N56" s="6">
        <v>53</v>
      </c>
      <c r="O56" s="6">
        <f t="shared" ca="1" si="3"/>
        <v>0.19255552367701095</v>
      </c>
      <c r="P56" s="6">
        <f t="shared" ca="1" si="4"/>
        <v>4.0804546188610518</v>
      </c>
    </row>
    <row r="57" spans="9:16" x14ac:dyDescent="0.2">
      <c r="I57" s="6">
        <v>54</v>
      </c>
      <c r="J57" s="6">
        <f t="shared" si="1"/>
        <v>2.6843762458057217E-3</v>
      </c>
      <c r="K57" s="6">
        <f t="shared" si="2"/>
        <v>0.27785877640401252</v>
      </c>
      <c r="L57" s="6">
        <f t="shared" si="0"/>
        <v>5.8516250441763935</v>
      </c>
      <c r="N57" s="6">
        <v>54</v>
      </c>
      <c r="O57" s="6">
        <f t="shared" ca="1" si="3"/>
        <v>0.19255552367701095</v>
      </c>
      <c r="P57" s="6">
        <f t="shared" ca="1" si="4"/>
        <v>4.1567247986528466</v>
      </c>
    </row>
    <row r="58" spans="9:16" x14ac:dyDescent="0.2">
      <c r="I58" s="6">
        <v>55</v>
      </c>
      <c r="J58" s="6">
        <f t="shared" si="1"/>
        <v>2.6600832481061226E-3</v>
      </c>
      <c r="K58" s="6">
        <f t="shared" si="2"/>
        <v>0.28054315264981822</v>
      </c>
      <c r="L58" s="6">
        <f t="shared" si="0"/>
        <v>5.9050645422967252</v>
      </c>
      <c r="N58" s="6">
        <v>55</v>
      </c>
      <c r="O58" s="6">
        <f t="shared" ca="1" si="3"/>
        <v>0.19633445156587187</v>
      </c>
      <c r="P58" s="6">
        <f t="shared" ca="1" si="4"/>
        <v>4.1567247986528466</v>
      </c>
    </row>
    <row r="59" spans="9:16" x14ac:dyDescent="0.2">
      <c r="I59" s="6">
        <v>56</v>
      </c>
      <c r="J59" s="6">
        <f t="shared" si="1"/>
        <v>2.6364380636785126E-3</v>
      </c>
      <c r="K59" s="6">
        <f t="shared" si="2"/>
        <v>0.28320323589792434</v>
      </c>
      <c r="L59" s="6">
        <f t="shared" si="0"/>
        <v>5.9580247624070095</v>
      </c>
      <c r="N59" s="6">
        <v>56</v>
      </c>
      <c r="O59" s="6">
        <f t="shared" ca="1" si="3"/>
        <v>0.19633445156587187</v>
      </c>
      <c r="P59" s="6">
        <f t="shared" ca="1" si="4"/>
        <v>4.2316207409709161</v>
      </c>
    </row>
    <row r="60" spans="9:16" x14ac:dyDescent="0.2">
      <c r="I60" s="6">
        <v>57</v>
      </c>
      <c r="J60" s="6">
        <f t="shared" si="1"/>
        <v>2.6134124037337221E-3</v>
      </c>
      <c r="K60" s="6">
        <f t="shared" si="2"/>
        <v>0.28583967396160287</v>
      </c>
      <c r="L60" s="6">
        <f t="shared" si="0"/>
        <v>6.0105183726484812</v>
      </c>
      <c r="N60" s="6">
        <v>57</v>
      </c>
      <c r="O60" s="6">
        <f t="shared" ca="1" si="3"/>
        <v>0.20004649577528391</v>
      </c>
      <c r="P60" s="6">
        <f t="shared" ca="1" si="4"/>
        <v>4.2316207409709161</v>
      </c>
    </row>
    <row r="61" spans="9:16" x14ac:dyDescent="0.2">
      <c r="I61" s="6">
        <v>58</v>
      </c>
      <c r="J61" s="6">
        <f t="shared" si="1"/>
        <v>2.5909796792381538E-3</v>
      </c>
      <c r="K61" s="6">
        <f t="shared" si="2"/>
        <v>0.28845308636533656</v>
      </c>
      <c r="L61" s="6">
        <f t="shared" si="0"/>
        <v>6.0625574927579917</v>
      </c>
      <c r="N61" s="6">
        <v>58</v>
      </c>
      <c r="O61" s="6">
        <f t="shared" ca="1" si="3"/>
        <v>0.20004649577528391</v>
      </c>
      <c r="P61" s="6">
        <f t="shared" ca="1" si="4"/>
        <v>4.3052141451617141</v>
      </c>
    </row>
    <row r="62" spans="9:16" x14ac:dyDescent="0.2">
      <c r="I62" s="6">
        <v>59</v>
      </c>
      <c r="J62" s="6">
        <f t="shared" si="1"/>
        <v>2.5691148718184225E-3</v>
      </c>
      <c r="K62" s="6">
        <f t="shared" si="2"/>
        <v>0.29104406604457472</v>
      </c>
      <c r="L62" s="6">
        <f t="shared" si="0"/>
        <v>6.1141537267389108</v>
      </c>
      <c r="N62" s="6">
        <v>59</v>
      </c>
      <c r="O62" s="6">
        <f t="shared" ca="1" si="3"/>
        <v>0.20369508623752652</v>
      </c>
      <c r="P62" s="6">
        <f t="shared" ca="1" si="4"/>
        <v>4.3052141451617141</v>
      </c>
    </row>
    <row r="63" spans="9:16" x14ac:dyDescent="0.2">
      <c r="I63" s="6">
        <v>60</v>
      </c>
      <c r="J63" s="6">
        <f t="shared" si="1"/>
        <v>2.5477944164506348E-3</v>
      </c>
      <c r="K63" s="6">
        <f t="shared" si="2"/>
        <v>0.29361318091639316</v>
      </c>
      <c r="L63" s="6">
        <f t="shared" si="0"/>
        <v>6.165318193071454</v>
      </c>
      <c r="N63" s="6">
        <v>60</v>
      </c>
      <c r="O63" s="6">
        <f t="shared" ca="1" si="3"/>
        <v>0.20369508623752652</v>
      </c>
      <c r="P63" s="6">
        <f t="shared" ca="1" si="4"/>
        <v>4.3775706854165328</v>
      </c>
    </row>
    <row r="64" spans="9:16" x14ac:dyDescent="0.2">
      <c r="I64" s="6">
        <v>61</v>
      </c>
      <c r="J64" s="6">
        <f t="shared" si="1"/>
        <v>2.5269960946836907E-3</v>
      </c>
      <c r="K64" s="6">
        <f t="shared" si="2"/>
        <v>0.2961609753328438</v>
      </c>
      <c r="L64" s="6">
        <f t="shared" si="0"/>
        <v>6.2160615526852112</v>
      </c>
      <c r="N64" s="6">
        <v>61</v>
      </c>
      <c r="O64" s="6">
        <f t="shared" ca="1" si="3"/>
        <v>0.20728336941940148</v>
      </c>
      <c r="P64" s="6">
        <f t="shared" ca="1" si="4"/>
        <v>4.3775706854165328</v>
      </c>
    </row>
    <row r="65" spans="9:16" x14ac:dyDescent="0.2">
      <c r="I65" s="6">
        <v>62</v>
      </c>
      <c r="J65" s="6">
        <f t="shared" si="1"/>
        <v>2.5066989372966729E-3</v>
      </c>
      <c r="K65" s="6">
        <f t="shared" si="2"/>
        <v>0.29868797142752751</v>
      </c>
      <c r="L65" s="6">
        <f t="shared" si="0"/>
        <v>6.2663940348931888</v>
      </c>
      <c r="N65" s="6">
        <v>62</v>
      </c>
      <c r="O65" s="6">
        <f t="shared" ca="1" si="3"/>
        <v>0.20728336941940148</v>
      </c>
      <c r="P65" s="6">
        <f t="shared" ca="1" si="4"/>
        <v>4.4487506965615173</v>
      </c>
    </row>
    <row r="66" spans="9:16" x14ac:dyDescent="0.2">
      <c r="I66" s="6">
        <v>63</v>
      </c>
      <c r="J66" s="6">
        <f t="shared" si="1"/>
        <v>2.48688313542081E-3</v>
      </c>
      <c r="K66" s="6">
        <f t="shared" si="2"/>
        <v>0.30119467036482417</v>
      </c>
      <c r="L66" s="6">
        <f t="shared" si="0"/>
        <v>6.3163254614660422</v>
      </c>
      <c r="N66" s="6">
        <v>63</v>
      </c>
      <c r="O66" s="6">
        <f t="shared" ca="1" si="3"/>
        <v>0.21081424007036645</v>
      </c>
      <c r="P66" s="6">
        <f t="shared" ca="1" si="4"/>
        <v>4.4487506965615173</v>
      </c>
    </row>
    <row r="67" spans="9:16" x14ac:dyDescent="0.2">
      <c r="I67" s="6">
        <v>64</v>
      </c>
      <c r="J67" s="6">
        <f t="shared" si="1"/>
        <v>2.4675299592696754E-3</v>
      </c>
      <c r="K67" s="6">
        <f t="shared" si="2"/>
        <v>0.30368155350024501</v>
      </c>
      <c r="L67" s="6">
        <f t="shared" ref="L67:L130" si="5">IF(I67&lt;=$D$26-1,$D$30/J67,0)</f>
        <v>6.3658652690069522</v>
      </c>
      <c r="N67" s="6">
        <v>64</v>
      </c>
      <c r="O67" s="6">
        <f t="shared" ca="1" si="3"/>
        <v>0.21081424007036645</v>
      </c>
      <c r="P67" s="6">
        <f t="shared" ca="1" si="4"/>
        <v>4.5188097626491004</v>
      </c>
    </row>
    <row r="68" spans="9:16" x14ac:dyDescent="0.2">
      <c r="I68" s="6">
        <v>65</v>
      </c>
      <c r="J68" s="6">
        <f t="shared" ref="J68:J131" si="6">IF(I68&lt;$D$33,J67-2*J67/(4*I68+1),IF(I68&lt;$D$34,J67,J67-2*J67/(4*(I68-$D$26)-1)))</f>
        <v>2.448621683719716E-3</v>
      </c>
      <c r="K68" s="6">
        <f t="shared" ref="K68:K131" si="7">IF(I68&lt;=$D$26,K67+J67,K67)</f>
        <v>0.30614908345951469</v>
      </c>
      <c r="L68" s="6">
        <f t="shared" si="5"/>
        <v>6.4150225297714858</v>
      </c>
      <c r="N68" s="6">
        <v>65</v>
      </c>
      <c r="O68" s="6">
        <f t="shared" ref="O68:O131" ca="1" si="8">OFFSET($K$3,(N68+1)/2,0)</f>
        <v>0.2142903685406963</v>
      </c>
      <c r="P68" s="6">
        <f t="shared" ref="P68:P131" ca="1" si="9">OFFSET($L$3,N68/2,0)</f>
        <v>4.5188097626491004</v>
      </c>
    </row>
    <row r="69" spans="9:16" x14ac:dyDescent="0.2">
      <c r="I69" s="6">
        <v>66</v>
      </c>
      <c r="J69" s="6">
        <f t="shared" si="6"/>
        <v>2.4301415200690011E-3</v>
      </c>
      <c r="K69" s="6">
        <f t="shared" si="7"/>
        <v>0.30859770514323442</v>
      </c>
      <c r="L69" s="6">
        <f t="shared" si="5"/>
        <v>6.4638059710625235</v>
      </c>
      <c r="N69" s="6">
        <v>66</v>
      </c>
      <c r="O69" s="6">
        <f t="shared" ca="1" si="8"/>
        <v>0.2142903685406963</v>
      </c>
      <c r="P69" s="6">
        <f t="shared" ca="1" si="9"/>
        <v>4.5877992246742778</v>
      </c>
    </row>
    <row r="70" spans="9:16" x14ac:dyDescent="0.2">
      <c r="I70" s="6">
        <v>67</v>
      </c>
      <c r="J70" s="6">
        <f t="shared" si="6"/>
        <v>2.4120735533770385E-3</v>
      </c>
      <c r="K70" s="6">
        <f t="shared" si="7"/>
        <v>0.31102784666330341</v>
      </c>
      <c r="L70" s="6">
        <f t="shared" si="5"/>
        <v>6.5122239933176731</v>
      </c>
      <c r="N70" s="6">
        <v>67</v>
      </c>
      <c r="O70" s="6">
        <f t="shared" ca="1" si="8"/>
        <v>0.21771422440244975</v>
      </c>
      <c r="P70" s="6">
        <f t="shared" ca="1" si="9"/>
        <v>4.5877992246742778</v>
      </c>
    </row>
    <row r="71" spans="9:16" x14ac:dyDescent="0.2">
      <c r="I71" s="6">
        <v>68</v>
      </c>
      <c r="J71" s="6">
        <f t="shared" si="6"/>
        <v>2.3944026848541299E-3</v>
      </c>
      <c r="K71" s="6">
        <f t="shared" si="7"/>
        <v>0.31343992021668043</v>
      </c>
      <c r="L71" s="6">
        <f t="shared" si="5"/>
        <v>6.5602846869952938</v>
      </c>
      <c r="N71" s="6">
        <v>68</v>
      </c>
      <c r="O71" s="6">
        <f t="shared" ca="1" si="8"/>
        <v>0.21771422440244975</v>
      </c>
      <c r="P71" s="6">
        <f t="shared" ca="1" si="9"/>
        <v>4.6557666205953785</v>
      </c>
    </row>
    <row r="72" spans="9:16" x14ac:dyDescent="0.2">
      <c r="I72" s="6">
        <v>69</v>
      </c>
      <c r="J72" s="6">
        <f t="shared" si="6"/>
        <v>2.377114578826302E-3</v>
      </c>
      <c r="K72" s="6">
        <f t="shared" si="7"/>
        <v>0.31583432290153457</v>
      </c>
      <c r="L72" s="6">
        <f t="shared" si="5"/>
        <v>6.6079958483552605</v>
      </c>
      <c r="N72" s="6">
        <v>69</v>
      </c>
      <c r="O72" s="6">
        <f t="shared" ca="1" si="8"/>
        <v>0.22108809696695134</v>
      </c>
      <c r="P72" s="6">
        <f t="shared" ca="1" si="9"/>
        <v>4.6557666205953785</v>
      </c>
    </row>
    <row r="73" spans="9:16" x14ac:dyDescent="0.2">
      <c r="I73" s="6">
        <v>70</v>
      </c>
      <c r="J73" s="6">
        <f t="shared" si="6"/>
        <v>2.3601956138524492E-3</v>
      </c>
      <c r="K73" s="6">
        <f t="shared" si="7"/>
        <v>0.31821143748036085</v>
      </c>
      <c r="L73" s="6">
        <f t="shared" si="5"/>
        <v>6.6553649942216069</v>
      </c>
      <c r="N73" s="6">
        <v>70</v>
      </c>
      <c r="O73" s="6">
        <f t="shared" ca="1" si="8"/>
        <v>0.22108809696695134</v>
      </c>
      <c r="P73" s="6">
        <f t="shared" ca="1" si="9"/>
        <v>4.7227560683737293</v>
      </c>
    </row>
    <row r="74" spans="9:16" x14ac:dyDescent="0.2">
      <c r="I74" s="6">
        <v>71</v>
      </c>
      <c r="J74" s="6">
        <f t="shared" si="6"/>
        <v>2.343632837614888E-3</v>
      </c>
      <c r="K74" s="6">
        <f t="shared" si="7"/>
        <v>0.32057163309421327</v>
      </c>
      <c r="L74" s="6">
        <f t="shared" si="5"/>
        <v>6.7023993758062117</v>
      </c>
      <c r="N74" s="6">
        <v>71</v>
      </c>
      <c r="O74" s="6">
        <f t="shared" ca="1" si="8"/>
        <v>0.22441411318302026</v>
      </c>
      <c r="P74" s="6">
        <f t="shared" ca="1" si="9"/>
        <v>4.7227560683737293</v>
      </c>
    </row>
    <row r="75" spans="9:16" x14ac:dyDescent="0.2">
      <c r="I75" s="6">
        <v>72</v>
      </c>
      <c r="J75" s="6">
        <f t="shared" si="6"/>
        <v>2.3274139252438507E-3</v>
      </c>
      <c r="K75" s="6">
        <f t="shared" si="7"/>
        <v>0.32291526593182818</v>
      </c>
      <c r="L75" s="6">
        <f t="shared" si="5"/>
        <v>6.7491059916654885</v>
      </c>
      <c r="N75" s="6">
        <v>72</v>
      </c>
      <c r="O75" s="6">
        <f t="shared" ca="1" si="8"/>
        <v>0.22441411318302026</v>
      </c>
      <c r="P75" s="6">
        <f t="shared" ca="1" si="9"/>
        <v>4.7888086007985367</v>
      </c>
    </row>
    <row r="76" spans="9:16" x14ac:dyDescent="0.2">
      <c r="I76" s="6">
        <v>73</v>
      </c>
      <c r="J76" s="6">
        <f t="shared" si="6"/>
        <v>2.3115271407711962E-3</v>
      </c>
      <c r="K76" s="6">
        <f t="shared" si="7"/>
        <v>0.325242679857072</v>
      </c>
      <c r="L76" s="6">
        <f t="shared" si="5"/>
        <v>6.7954915998556302</v>
      </c>
      <c r="N76" s="6">
        <v>73</v>
      </c>
      <c r="O76" s="6">
        <f t="shared" ca="1" si="8"/>
        <v>0.2276942533133503</v>
      </c>
      <c r="P76" s="6">
        <f t="shared" ca="1" si="9"/>
        <v>4.7888086007985367</v>
      </c>
    </row>
    <row r="77" spans="9:16" x14ac:dyDescent="0.2">
      <c r="I77" s="6">
        <v>74</v>
      </c>
      <c r="J77" s="6">
        <f t="shared" si="6"/>
        <v>2.2959613014394038E-3</v>
      </c>
      <c r="K77" s="6">
        <f t="shared" si="7"/>
        <v>0.32755420699784321</v>
      </c>
      <c r="L77" s="6">
        <f t="shared" si="5"/>
        <v>6.841562729346176</v>
      </c>
      <c r="N77" s="6">
        <v>74</v>
      </c>
      <c r="O77" s="6">
        <f t="shared" ca="1" si="8"/>
        <v>0.2276942533133503</v>
      </c>
      <c r="P77" s="6">
        <f t="shared" ca="1" si="9"/>
        <v>4.853962459312803</v>
      </c>
    </row>
    <row r="78" spans="9:16" x14ac:dyDescent="0.2">
      <c r="I78" s="6">
        <v>75</v>
      </c>
      <c r="J78" s="6">
        <f t="shared" si="6"/>
        <v>2.2807057446192084E-3</v>
      </c>
      <c r="K78" s="6">
        <f t="shared" si="7"/>
        <v>0.3298501682992826</v>
      </c>
      <c r="L78" s="6">
        <f t="shared" si="5"/>
        <v>6.8873256907464855</v>
      </c>
      <c r="N78" s="6">
        <v>75</v>
      </c>
      <c r="O78" s="6">
        <f t="shared" ca="1" si="8"/>
        <v>0.23093036471709874</v>
      </c>
      <c r="P78" s="6">
        <f t="shared" ca="1" si="9"/>
        <v>4.853962459312803</v>
      </c>
    </row>
    <row r="79" spans="9:16" x14ac:dyDescent="0.2">
      <c r="I79" s="6">
        <v>76</v>
      </c>
      <c r="J79" s="6">
        <f t="shared" si="6"/>
        <v>2.2657502971135087E-3</v>
      </c>
      <c r="K79" s="6">
        <f t="shared" si="7"/>
        <v>0.33213087404390179</v>
      </c>
      <c r="L79" s="6">
        <f t="shared" si="5"/>
        <v>6.9327865863949771</v>
      </c>
      <c r="N79" s="6">
        <v>76</v>
      </c>
      <c r="O79" s="6">
        <f t="shared" ca="1" si="8"/>
        <v>0.23093036471709874</v>
      </c>
      <c r="P79" s="6">
        <f t="shared" ca="1" si="9"/>
        <v>4.9182533528136343</v>
      </c>
    </row>
    <row r="80" spans="9:16" x14ac:dyDescent="0.2">
      <c r="I80" s="6">
        <v>77</v>
      </c>
      <c r="J80" s="6">
        <f t="shared" si="6"/>
        <v>2.2510852466467546E-3</v>
      </c>
      <c r="K80" s="6">
        <f t="shared" si="7"/>
        <v>0.3343966243410153</v>
      </c>
      <c r="L80" s="6">
        <f t="shared" si="5"/>
        <v>6.9779513198568335</v>
      </c>
      <c r="N80" s="6">
        <v>77</v>
      </c>
      <c r="O80" s="6">
        <f t="shared" ca="1" si="8"/>
        <v>0.23412417401099425</v>
      </c>
      <c r="P80" s="6">
        <f t="shared" ca="1" si="9"/>
        <v>4.9182533528136343</v>
      </c>
    </row>
    <row r="81" spans="9:16" x14ac:dyDescent="0.2">
      <c r="I81" s="6">
        <v>78</v>
      </c>
      <c r="J81" s="6">
        <f t="shared" si="6"/>
        <v>2.236701315358277E-3</v>
      </c>
      <c r="K81" s="6">
        <f t="shared" si="7"/>
        <v>0.33664770958766205</v>
      </c>
      <c r="L81" s="6">
        <f t="shared" si="5"/>
        <v>7.0228256048719899</v>
      </c>
      <c r="N81" s="6">
        <v>78</v>
      </c>
      <c r="O81" s="6">
        <f t="shared" ca="1" si="8"/>
        <v>0.23412417401099425</v>
      </c>
      <c r="P81" s="6">
        <f t="shared" ca="1" si="9"/>
        <v>4.9817146863983268</v>
      </c>
    </row>
    <row r="82" spans="9:16" x14ac:dyDescent="0.2">
      <c r="I82" s="6">
        <v>79</v>
      </c>
      <c r="J82" s="6">
        <f t="shared" si="6"/>
        <v>2.2225896351351962E-3</v>
      </c>
      <c r="K82" s="6">
        <f t="shared" si="7"/>
        <v>0.33888441090302035</v>
      </c>
      <c r="L82" s="6">
        <f t="shared" si="5"/>
        <v>7.0674149737918128</v>
      </c>
      <c r="N82" s="6">
        <v>79</v>
      </c>
      <c r="O82" s="6">
        <f t="shared" ca="1" si="8"/>
        <v>0.23727729783617774</v>
      </c>
      <c r="P82" s="6">
        <f t="shared" ca="1" si="9"/>
        <v>4.9817146863983268</v>
      </c>
    </row>
    <row r="83" spans="9:16" x14ac:dyDescent="0.2">
      <c r="I83" s="6">
        <v>80</v>
      </c>
      <c r="J83" s="6">
        <f t="shared" si="6"/>
        <v>2.2087417246359113E-3</v>
      </c>
      <c r="K83" s="6">
        <f t="shared" si="7"/>
        <v>0.34110700053815557</v>
      </c>
      <c r="L83" s="6">
        <f t="shared" si="5"/>
        <v>7.1117247855397245</v>
      </c>
      <c r="N83" s="6">
        <v>80</v>
      </c>
      <c r="O83" s="6">
        <f t="shared" ca="1" si="8"/>
        <v>0.23727729783617774</v>
      </c>
      <c r="P83" s="6">
        <f t="shared" ca="1" si="9"/>
        <v>5.0443777642146577</v>
      </c>
    </row>
    <row r="84" spans="9:16" x14ac:dyDescent="0.2">
      <c r="I84" s="6">
        <v>81</v>
      </c>
      <c r="J84" s="6">
        <f t="shared" si="6"/>
        <v>2.1951494678689211E-3</v>
      </c>
      <c r="K84" s="6">
        <f t="shared" si="7"/>
        <v>0.34331574226279149</v>
      </c>
      <c r="L84" s="6">
        <f t="shared" si="5"/>
        <v>7.1557602331282055</v>
      </c>
      <c r="N84" s="6">
        <v>81</v>
      </c>
      <c r="O84" s="6">
        <f t="shared" ca="1" si="8"/>
        <v>0.2403912524212968</v>
      </c>
      <c r="P84" s="6">
        <f t="shared" ca="1" si="9"/>
        <v>5.0443777642146577</v>
      </c>
    </row>
    <row r="85" spans="9:16" x14ac:dyDescent="0.2">
      <c r="I85" s="6">
        <v>82</v>
      </c>
      <c r="J85" s="6">
        <f t="shared" si="6"/>
        <v>2.1818050942040645E-3</v>
      </c>
      <c r="K85" s="6">
        <f t="shared" si="7"/>
        <v>0.34551089173066041</v>
      </c>
      <c r="L85" s="6">
        <f t="shared" si="5"/>
        <v>7.1995263507620173</v>
      </c>
      <c r="N85" s="6">
        <v>82</v>
      </c>
      <c r="O85" s="6">
        <f t="shared" ca="1" si="8"/>
        <v>0.2403912524212968</v>
      </c>
      <c r="P85" s="6">
        <f t="shared" ca="1" si="9"/>
        <v>5.1062719699105434</v>
      </c>
    </row>
    <row r="86" spans="9:16" x14ac:dyDescent="0.2">
      <c r="I86" s="6">
        <v>83</v>
      </c>
      <c r="J86" s="6">
        <f t="shared" si="6"/>
        <v>2.1687011597043403E-3</v>
      </c>
      <c r="K86" s="6">
        <f t="shared" si="7"/>
        <v>0.34769269682486448</v>
      </c>
      <c r="L86" s="6">
        <f t="shared" si="5"/>
        <v>7.2430280205551414</v>
      </c>
      <c r="N86" s="6">
        <v>83</v>
      </c>
      <c r="O86" s="6">
        <f t="shared" ca="1" si="8"/>
        <v>0.24346746210235384</v>
      </c>
      <c r="P86" s="6">
        <f t="shared" ca="1" si="9"/>
        <v>5.1062719699105434</v>
      </c>
    </row>
    <row r="87" spans="9:16" x14ac:dyDescent="0.2">
      <c r="I87" s="6">
        <v>84</v>
      </c>
      <c r="J87" s="6">
        <f t="shared" si="6"/>
        <v>2.1558305296764213E-3</v>
      </c>
      <c r="K87" s="6">
        <f t="shared" si="7"/>
        <v>0.34986139798456883</v>
      </c>
      <c r="L87" s="6">
        <f t="shared" si="5"/>
        <v>7.2862699788868142</v>
      </c>
      <c r="N87" s="6">
        <v>84</v>
      </c>
      <c r="O87" s="6">
        <f t="shared" ca="1" si="8"/>
        <v>0.24346746210235384</v>
      </c>
      <c r="P87" s="6">
        <f t="shared" ca="1" si="9"/>
        <v>5.1674249276340225</v>
      </c>
    </row>
    <row r="88" spans="9:16" x14ac:dyDescent="0.2">
      <c r="I88" s="6">
        <v>85</v>
      </c>
      <c r="J88" s="6">
        <f t="shared" si="6"/>
        <v>2.1431863623469407E-3</v>
      </c>
      <c r="K88" s="6">
        <f t="shared" si="7"/>
        <v>0.35201722851424527</v>
      </c>
      <c r="L88" s="6">
        <f t="shared" si="5"/>
        <v>7.3292568224200698</v>
      </c>
      <c r="N88" s="6">
        <v>85</v>
      </c>
      <c r="O88" s="6">
        <f t="shared" ca="1" si="8"/>
        <v>0.24650726693511435</v>
      </c>
      <c r="P88" s="6">
        <f t="shared" ca="1" si="9"/>
        <v>5.1674249276340225</v>
      </c>
    </row>
    <row r="89" spans="9:16" x14ac:dyDescent="0.2">
      <c r="I89" s="6">
        <v>86</v>
      </c>
      <c r="J89" s="6">
        <f t="shared" si="6"/>
        <v>2.1307620935797121E-3</v>
      </c>
      <c r="K89" s="6">
        <f t="shared" si="7"/>
        <v>0.35416041487659222</v>
      </c>
      <c r="L89" s="6">
        <f t="shared" si="5"/>
        <v>7.3719930138044427</v>
      </c>
      <c r="N89" s="6">
        <v>86</v>
      </c>
      <c r="O89" s="6">
        <f t="shared" ca="1" si="8"/>
        <v>0.24650726693511435</v>
      </c>
      <c r="P89" s="6">
        <f t="shared" ca="1" si="9"/>
        <v>5.2278626460858826</v>
      </c>
    </row>
    <row r="90" spans="9:16" x14ac:dyDescent="0.2">
      <c r="I90" s="6">
        <v>87</v>
      </c>
      <c r="J90" s="6">
        <f t="shared" si="6"/>
        <v>2.1185514225563326E-3</v>
      </c>
      <c r="K90" s="6">
        <f t="shared" si="7"/>
        <v>0.35629117697017193</v>
      </c>
      <c r="L90" s="6">
        <f t="shared" si="5"/>
        <v>7.4144828870828556</v>
      </c>
      <c r="N90" s="6">
        <v>87</v>
      </c>
      <c r="O90" s="6">
        <f t="shared" ca="1" si="8"/>
        <v>0.24951192951547299</v>
      </c>
      <c r="P90" s="6">
        <f t="shared" ca="1" si="9"/>
        <v>5.2278626460858826</v>
      </c>
    </row>
    <row r="91" spans="9:16" x14ac:dyDescent="0.2">
      <c r="I91" s="6">
        <v>88</v>
      </c>
      <c r="J91" s="6">
        <f t="shared" si="6"/>
        <v>2.1065482983492144E-3</v>
      </c>
      <c r="K91" s="6">
        <f t="shared" si="7"/>
        <v>0.35840972839272828</v>
      </c>
      <c r="L91" s="6">
        <f t="shared" si="5"/>
        <v>7.4567306528212196</v>
      </c>
      <c r="N91" s="6">
        <v>88</v>
      </c>
      <c r="O91" s="6">
        <f t="shared" ca="1" si="8"/>
        <v>0.24951192951547299</v>
      </c>
      <c r="P91" s="6">
        <f t="shared" ca="1" si="9"/>
        <v>5.2876096477554357</v>
      </c>
    </row>
    <row r="92" spans="9:16" x14ac:dyDescent="0.2">
      <c r="I92" s="6">
        <v>89</v>
      </c>
      <c r="J92" s="6">
        <f t="shared" si="6"/>
        <v>2.094746907322048E-3</v>
      </c>
      <c r="K92" s="6">
        <f t="shared" si="7"/>
        <v>0.3605162766910775</v>
      </c>
      <c r="L92" s="6">
        <f t="shared" si="5"/>
        <v>7.4987404029779592</v>
      </c>
      <c r="N92" s="6">
        <v>89</v>
      </c>
      <c r="O92" s="6">
        <f t="shared" ca="1" si="8"/>
        <v>0.25248264110622304</v>
      </c>
      <c r="P92" s="6">
        <f t="shared" ca="1" si="9"/>
        <v>5.2876096477554357</v>
      </c>
    </row>
    <row r="93" spans="9:16" x14ac:dyDescent="0.2">
      <c r="I93" s="6">
        <v>90</v>
      </c>
      <c r="J93" s="6">
        <f t="shared" si="6"/>
        <v>2.0831416612981032E-3</v>
      </c>
      <c r="K93" s="6">
        <f t="shared" si="7"/>
        <v>0.36261102359839953</v>
      </c>
      <c r="L93" s="6">
        <f t="shared" si="5"/>
        <v>7.5405161155293676</v>
      </c>
      <c r="N93" s="6">
        <v>90</v>
      </c>
      <c r="O93" s="6">
        <f t="shared" ca="1" si="8"/>
        <v>0.25248264110622304</v>
      </c>
      <c r="P93" s="6">
        <f t="shared" ca="1" si="9"/>
        <v>5.3466890851605244</v>
      </c>
    </row>
    <row r="94" spans="9:16" x14ac:dyDescent="0.2">
      <c r="I94" s="6">
        <v>91</v>
      </c>
      <c r="J94" s="6">
        <f t="shared" si="6"/>
        <v>2.0717271864416752E-3</v>
      </c>
      <c r="K94" s="6">
        <f t="shared" si="7"/>
        <v>0.36469416525969761</v>
      </c>
      <c r="L94" s="6">
        <f t="shared" si="5"/>
        <v>7.5820616588656176</v>
      </c>
      <c r="N94" s="6">
        <v>91</v>
      </c>
      <c r="O94" s="6">
        <f t="shared" ca="1" si="8"/>
        <v>0.25542052715453389</v>
      </c>
      <c r="P94" s="6">
        <f t="shared" ca="1" si="9"/>
        <v>5.3466890851605244</v>
      </c>
    </row>
    <row r="95" spans="9:16" x14ac:dyDescent="0.2">
      <c r="I95" s="6">
        <v>92</v>
      </c>
      <c r="J95" s="6">
        <f t="shared" si="6"/>
        <v>2.060498312802425E-3</v>
      </c>
      <c r="K95" s="6">
        <f t="shared" si="7"/>
        <v>0.36676589244613927</v>
      </c>
      <c r="L95" s="6">
        <f t="shared" si="5"/>
        <v>7.6233807959711521</v>
      </c>
      <c r="N95" s="6">
        <v>92</v>
      </c>
      <c r="O95" s="6">
        <f t="shared" ca="1" si="8"/>
        <v>0.25542052715453389</v>
      </c>
      <c r="P95" s="6">
        <f t="shared" ca="1" si="9"/>
        <v>5.4051228456540823</v>
      </c>
    </row>
    <row r="96" spans="9:16" x14ac:dyDescent="0.2">
      <c r="I96" s="6">
        <v>93</v>
      </c>
      <c r="J96" s="6">
        <f t="shared" si="6"/>
        <v>2.0494500644764068E-3</v>
      </c>
      <c r="K96" s="6">
        <f t="shared" si="7"/>
        <v>0.36882639075894169</v>
      </c>
      <c r="L96" s="6">
        <f t="shared" si="5"/>
        <v>7.6644771884022633</v>
      </c>
      <c r="N96" s="6">
        <v>93</v>
      </c>
      <c r="O96" s="6">
        <f t="shared" ca="1" si="8"/>
        <v>0.25832665227259272</v>
      </c>
      <c r="P96" s="6">
        <f t="shared" ca="1" si="9"/>
        <v>5.4051228456540823</v>
      </c>
    </row>
    <row r="97" spans="9:16" x14ac:dyDescent="0.2">
      <c r="I97" s="6">
        <v>94</v>
      </c>
      <c r="J97" s="6">
        <f t="shared" si="6"/>
        <v>2.0385776503412533E-3</v>
      </c>
      <c r="K97" s="6">
        <f t="shared" si="7"/>
        <v>0.37087584082341812</v>
      </c>
      <c r="L97" s="6">
        <f t="shared" si="5"/>
        <v>7.7053544000737428</v>
      </c>
      <c r="N97" s="6">
        <v>94</v>
      </c>
      <c r="O97" s="6">
        <f t="shared" ca="1" si="8"/>
        <v>0.25832665227259272</v>
      </c>
      <c r="P97" s="6">
        <f t="shared" ca="1" si="9"/>
        <v>5.4629316461423612</v>
      </c>
    </row>
    <row r="98" spans="9:16" x14ac:dyDescent="0.2">
      <c r="I98" s="6">
        <v>95</v>
      </c>
      <c r="J98" s="6">
        <f t="shared" si="6"/>
        <v>2.0278764553263383E-3</v>
      </c>
      <c r="K98" s="6">
        <f t="shared" si="7"/>
        <v>0.37291441847375939</v>
      </c>
      <c r="L98" s="6">
        <f t="shared" si="5"/>
        <v>7.7460159008656895</v>
      </c>
      <c r="N98" s="6">
        <v>95</v>
      </c>
      <c r="O98" s="6">
        <f t="shared" ca="1" si="8"/>
        <v>0.26120202474389959</v>
      </c>
      <c r="P98" s="6">
        <f t="shared" ca="1" si="9"/>
        <v>5.4629316461423612</v>
      </c>
    </row>
    <row r="99" spans="9:16" x14ac:dyDescent="0.2">
      <c r="I99" s="6">
        <v>96</v>
      </c>
      <c r="J99" s="6">
        <f t="shared" si="6"/>
        <v>2.017342032181786E-3</v>
      </c>
      <c r="K99" s="6">
        <f t="shared" si="7"/>
        <v>0.37494229492908571</v>
      </c>
      <c r="L99" s="6">
        <f t="shared" si="5"/>
        <v>7.7864650700608102</v>
      </c>
      <c r="N99" s="6">
        <v>96</v>
      </c>
      <c r="O99" s="6">
        <f t="shared" ca="1" si="8"/>
        <v>0.26120202474389959</v>
      </c>
      <c r="P99" s="6">
        <f t="shared" ca="1" si="9"/>
        <v>5.5201351188768362</v>
      </c>
    </row>
    <row r="100" spans="9:16" x14ac:dyDescent="0.2">
      <c r="I100" s="6">
        <v>97</v>
      </c>
      <c r="J100" s="6">
        <f t="shared" si="6"/>
        <v>2.0069700937129851E-3</v>
      </c>
      <c r="K100" s="6">
        <f t="shared" si="7"/>
        <v>0.3769596369612675</v>
      </c>
      <c r="L100" s="6">
        <f t="shared" si="5"/>
        <v>7.8267051996218475</v>
      </c>
      <c r="N100" s="6">
        <v>97</v>
      </c>
      <c r="O100" s="6">
        <f t="shared" ca="1" si="8"/>
        <v>0.26404760060928617</v>
      </c>
      <c r="P100" s="6">
        <f t="shared" ca="1" si="9"/>
        <v>5.5201351188768362</v>
      </c>
    </row>
    <row r="101" spans="9:16" x14ac:dyDescent="0.2">
      <c r="I101" s="6">
        <v>98</v>
      </c>
      <c r="J101" s="6">
        <f t="shared" si="6"/>
        <v>1.9967565054498145E-3</v>
      </c>
      <c r="K101" s="6">
        <f t="shared" si="7"/>
        <v>0.37896660705498048</v>
      </c>
      <c r="L101" s="6">
        <f t="shared" si="5"/>
        <v>7.8667394973181235</v>
      </c>
      <c r="N101" s="6">
        <v>98</v>
      </c>
      <c r="O101" s="6">
        <f t="shared" ca="1" si="8"/>
        <v>0.26404760060928617</v>
      </c>
      <c r="P101" s="6">
        <f t="shared" ca="1" si="9"/>
        <v>5.5767518893268546</v>
      </c>
    </row>
    <row r="102" spans="9:16" x14ac:dyDescent="0.2">
      <c r="I102" s="6">
        <v>99</v>
      </c>
      <c r="J102" s="6">
        <f t="shared" si="6"/>
        <v>1.9967565054498145E-3</v>
      </c>
      <c r="K102" s="6">
        <f t="shared" si="7"/>
        <v>0.38096336356043031</v>
      </c>
      <c r="L102" s="6">
        <f t="shared" si="5"/>
        <v>7.8667394973181235</v>
      </c>
      <c r="N102" s="6">
        <v>99</v>
      </c>
      <c r="O102" s="6">
        <f t="shared" ca="1" si="8"/>
        <v>0.26686428737959272</v>
      </c>
      <c r="P102" s="6">
        <f t="shared" ca="1" si="9"/>
        <v>5.5767518893268546</v>
      </c>
    </row>
    <row r="103" spans="9:16" x14ac:dyDescent="0.2">
      <c r="I103" s="6">
        <v>100</v>
      </c>
      <c r="J103" s="6">
        <f t="shared" si="6"/>
        <v>1.9967565054498145E-3</v>
      </c>
      <c r="K103" s="6">
        <f t="shared" si="7"/>
        <v>0.38296012006588015</v>
      </c>
      <c r="L103" s="6">
        <f t="shared" si="5"/>
        <v>7.8667394973181235</v>
      </c>
      <c r="N103" s="6">
        <v>100</v>
      </c>
      <c r="O103" s="6">
        <f t="shared" ca="1" si="8"/>
        <v>0.26686428737959272</v>
      </c>
      <c r="P103" s="6">
        <f t="shared" ca="1" si="9"/>
        <v>5.6327996470085315</v>
      </c>
    </row>
    <row r="104" spans="9:16" x14ac:dyDescent="0.2">
      <c r="I104" s="6">
        <v>101</v>
      </c>
      <c r="J104" s="6">
        <f t="shared" si="6"/>
        <v>1.9967565054498145E-3</v>
      </c>
      <c r="K104" s="6">
        <f t="shared" si="7"/>
        <v>0.38495687657132999</v>
      </c>
      <c r="L104" s="6">
        <f t="shared" si="5"/>
        <v>7.8667394973181235</v>
      </c>
      <c r="N104" s="6">
        <v>101</v>
      </c>
      <c r="O104" s="6">
        <f t="shared" ca="1" si="8"/>
        <v>0.26965294741586637</v>
      </c>
      <c r="P104" s="6">
        <f t="shared" ca="1" si="9"/>
        <v>5.6327996470085315</v>
      </c>
    </row>
    <row r="105" spans="9:16" x14ac:dyDescent="0.2">
      <c r="I105" s="6">
        <v>102</v>
      </c>
      <c r="J105" s="6">
        <f t="shared" si="6"/>
        <v>1.9967565054498145E-3</v>
      </c>
      <c r="K105" s="6">
        <f t="shared" si="7"/>
        <v>0.38695363307677982</v>
      </c>
      <c r="L105" s="6">
        <f t="shared" si="5"/>
        <v>7.8667394973181235</v>
      </c>
      <c r="N105" s="6">
        <v>102</v>
      </c>
      <c r="O105" s="6">
        <f t="shared" ca="1" si="8"/>
        <v>0.26965294741586637</v>
      </c>
      <c r="P105" s="6">
        <f t="shared" ca="1" si="9"/>
        <v>5.688295210033246</v>
      </c>
    </row>
    <row r="106" spans="9:16" x14ac:dyDescent="0.2">
      <c r="I106" s="6">
        <v>103</v>
      </c>
      <c r="J106" s="6">
        <f t="shared" si="6"/>
        <v>1.9967565054498145E-3</v>
      </c>
      <c r="K106" s="6">
        <f t="shared" si="7"/>
        <v>0.38895038958222966</v>
      </c>
      <c r="L106" s="6">
        <f t="shared" si="5"/>
        <v>7.8667394973181235</v>
      </c>
      <c r="N106" s="6">
        <v>103</v>
      </c>
      <c r="O106" s="6">
        <f t="shared" ca="1" si="8"/>
        <v>0.27241440101276171</v>
      </c>
      <c r="P106" s="6">
        <f t="shared" ca="1" si="9"/>
        <v>5.688295210033246</v>
      </c>
    </row>
    <row r="107" spans="9:16" x14ac:dyDescent="0.2">
      <c r="I107" s="6">
        <v>104</v>
      </c>
      <c r="J107" s="6">
        <f t="shared" si="6"/>
        <v>1.9967565054498145E-3</v>
      </c>
      <c r="K107" s="6">
        <f t="shared" si="7"/>
        <v>0.3909471460876795</v>
      </c>
      <c r="L107" s="6">
        <f t="shared" si="5"/>
        <v>7.8667394973181235</v>
      </c>
      <c r="N107" s="6">
        <v>104</v>
      </c>
      <c r="O107" s="6">
        <f t="shared" ca="1" si="8"/>
        <v>0.27241440101276171</v>
      </c>
      <c r="P107" s="6">
        <f t="shared" ca="1" si="9"/>
        <v>5.7432545840432292</v>
      </c>
    </row>
    <row r="108" spans="9:16" x14ac:dyDescent="0.2">
      <c r="I108" s="6">
        <v>105</v>
      </c>
      <c r="J108" s="6">
        <f t="shared" si="6"/>
        <v>1.9967565054498145E-3</v>
      </c>
      <c r="K108" s="6">
        <f t="shared" si="7"/>
        <v>0.39294390259312933</v>
      </c>
      <c r="L108" s="6">
        <f t="shared" si="5"/>
        <v>7.8667394973181235</v>
      </c>
      <c r="N108" s="6">
        <v>105</v>
      </c>
      <c r="O108" s="6">
        <f t="shared" ca="1" si="8"/>
        <v>0.27514942921638536</v>
      </c>
      <c r="P108" s="6">
        <f t="shared" ca="1" si="9"/>
        <v>5.7432545840432292</v>
      </c>
    </row>
    <row r="109" spans="9:16" x14ac:dyDescent="0.2">
      <c r="I109" s="6">
        <v>106</v>
      </c>
      <c r="J109" s="6">
        <f t="shared" si="6"/>
        <v>1.9967565054498145E-3</v>
      </c>
      <c r="K109" s="6">
        <f t="shared" si="7"/>
        <v>0.39494065909857917</v>
      </c>
      <c r="L109" s="6">
        <f t="shared" si="5"/>
        <v>7.8667394973181235</v>
      </c>
      <c r="N109" s="6">
        <v>106</v>
      </c>
      <c r="O109" s="6">
        <f t="shared" ca="1" si="8"/>
        <v>0.27514942921638536</v>
      </c>
      <c r="P109" s="6">
        <f t="shared" ca="1" si="9"/>
        <v>5.7976930161194682</v>
      </c>
    </row>
    <row r="110" spans="9:16" x14ac:dyDescent="0.2">
      <c r="I110" s="6">
        <v>107</v>
      </c>
      <c r="J110" s="6">
        <f t="shared" si="6"/>
        <v>1.9967565054498145E-3</v>
      </c>
      <c r="K110" s="6">
        <f t="shared" si="7"/>
        <v>0.39693741560402901</v>
      </c>
      <c r="L110" s="6">
        <f t="shared" si="5"/>
        <v>7.8667394973181235</v>
      </c>
      <c r="N110" s="6">
        <v>107</v>
      </c>
      <c r="O110" s="6">
        <f t="shared" ca="1" si="8"/>
        <v>0.27785877640401252</v>
      </c>
      <c r="P110" s="6">
        <f t="shared" ca="1" si="9"/>
        <v>5.7976930161194682</v>
      </c>
    </row>
    <row r="111" spans="9:16" x14ac:dyDescent="0.2">
      <c r="I111" s="6">
        <v>108</v>
      </c>
      <c r="J111" s="6">
        <f t="shared" si="6"/>
        <v>1.9967565054498145E-3</v>
      </c>
      <c r="K111" s="6">
        <f t="shared" si="7"/>
        <v>0.39893417210947885</v>
      </c>
      <c r="L111" s="6">
        <f t="shared" si="5"/>
        <v>7.8667394973181235</v>
      </c>
      <c r="N111" s="6">
        <v>108</v>
      </c>
      <c r="O111" s="6">
        <f t="shared" ca="1" si="8"/>
        <v>0.27785877640401252</v>
      </c>
      <c r="P111" s="6">
        <f t="shared" ca="1" si="9"/>
        <v>5.8516250441763935</v>
      </c>
    </row>
    <row r="112" spans="9:16" x14ac:dyDescent="0.2">
      <c r="I112" s="6">
        <v>109</v>
      </c>
      <c r="J112" s="6">
        <f t="shared" si="6"/>
        <v>1.9967565054498145E-3</v>
      </c>
      <c r="K112" s="6">
        <f t="shared" si="7"/>
        <v>0.40093092861492868</v>
      </c>
      <c r="L112" s="6">
        <f t="shared" si="5"/>
        <v>7.8667394973181235</v>
      </c>
      <c r="N112" s="6">
        <v>109</v>
      </c>
      <c r="O112" s="6">
        <f t="shared" ca="1" si="8"/>
        <v>0.28054315264981822</v>
      </c>
      <c r="P112" s="6">
        <f t="shared" ca="1" si="9"/>
        <v>5.8516250441763935</v>
      </c>
    </row>
    <row r="113" spans="9:16" x14ac:dyDescent="0.2">
      <c r="I113" s="6">
        <v>110</v>
      </c>
      <c r="J113" s="6">
        <f t="shared" si="6"/>
        <v>1.9967565054498145E-3</v>
      </c>
      <c r="K113" s="6">
        <f t="shared" si="7"/>
        <v>0.40292768512037852</v>
      </c>
      <c r="L113" s="6">
        <f t="shared" si="5"/>
        <v>7.8667394973181235</v>
      </c>
      <c r="N113" s="6">
        <v>110</v>
      </c>
      <c r="O113" s="6">
        <f t="shared" ca="1" si="8"/>
        <v>0.28054315264981822</v>
      </c>
      <c r="P113" s="6">
        <f t="shared" ca="1" si="9"/>
        <v>5.9050645422967252</v>
      </c>
    </row>
    <row r="114" spans="9:16" x14ac:dyDescent="0.2">
      <c r="I114" s="6">
        <v>111</v>
      </c>
      <c r="J114" s="6">
        <f t="shared" si="6"/>
        <v>1.9967565054498145E-3</v>
      </c>
      <c r="K114" s="6">
        <f t="shared" si="7"/>
        <v>0.40492444162582836</v>
      </c>
      <c r="L114" s="6">
        <f t="shared" si="5"/>
        <v>7.8667394973181235</v>
      </c>
      <c r="N114" s="6">
        <v>111</v>
      </c>
      <c r="O114" s="6">
        <f t="shared" ca="1" si="8"/>
        <v>0.28320323589792434</v>
      </c>
      <c r="P114" s="6">
        <f t="shared" ca="1" si="9"/>
        <v>5.9050645422967252</v>
      </c>
    </row>
    <row r="115" spans="9:16" x14ac:dyDescent="0.2">
      <c r="I115" s="6">
        <v>112</v>
      </c>
      <c r="J115" s="6">
        <f t="shared" si="6"/>
        <v>1.9967565054498145E-3</v>
      </c>
      <c r="K115" s="6">
        <f t="shared" si="7"/>
        <v>0.40692119813127819</v>
      </c>
      <c r="L115" s="6">
        <f t="shared" si="5"/>
        <v>7.8667394973181235</v>
      </c>
      <c r="N115" s="6">
        <v>112</v>
      </c>
      <c r="O115" s="6">
        <f t="shared" ca="1" si="8"/>
        <v>0.28320323589792434</v>
      </c>
      <c r="P115" s="6">
        <f t="shared" ca="1" si="9"/>
        <v>5.9580247624070095</v>
      </c>
    </row>
    <row r="116" spans="9:16" x14ac:dyDescent="0.2">
      <c r="I116" s="6">
        <v>113</v>
      </c>
      <c r="J116" s="6">
        <f t="shared" si="6"/>
        <v>1.9967565054498145E-3</v>
      </c>
      <c r="K116" s="6">
        <f t="shared" si="7"/>
        <v>0.40891795463672803</v>
      </c>
      <c r="L116" s="6">
        <f t="shared" si="5"/>
        <v>7.8667394973181235</v>
      </c>
      <c r="N116" s="6">
        <v>113</v>
      </c>
      <c r="O116" s="6">
        <f t="shared" ca="1" si="8"/>
        <v>0.28583967396160287</v>
      </c>
      <c r="P116" s="6">
        <f t="shared" ca="1" si="9"/>
        <v>5.9580247624070095</v>
      </c>
    </row>
    <row r="117" spans="9:16" x14ac:dyDescent="0.2">
      <c r="I117" s="6">
        <v>114</v>
      </c>
      <c r="J117" s="6">
        <f t="shared" si="6"/>
        <v>1.9967565054498145E-3</v>
      </c>
      <c r="K117" s="6">
        <f t="shared" si="7"/>
        <v>0.41091471114217787</v>
      </c>
      <c r="L117" s="6">
        <f t="shared" si="5"/>
        <v>7.8667394973181235</v>
      </c>
      <c r="N117" s="6">
        <v>114</v>
      </c>
      <c r="O117" s="6">
        <f t="shared" ca="1" si="8"/>
        <v>0.28583967396160287</v>
      </c>
      <c r="P117" s="6">
        <f t="shared" ca="1" si="9"/>
        <v>6.0105183726484812</v>
      </c>
    </row>
    <row r="118" spans="9:16" x14ac:dyDescent="0.2">
      <c r="I118" s="6">
        <v>115</v>
      </c>
      <c r="J118" s="6">
        <f t="shared" si="6"/>
        <v>1.9967565054498145E-3</v>
      </c>
      <c r="K118" s="6">
        <f t="shared" si="7"/>
        <v>0.41291146764762771</v>
      </c>
      <c r="L118" s="6">
        <f t="shared" si="5"/>
        <v>7.8667394973181235</v>
      </c>
      <c r="N118" s="6">
        <v>115</v>
      </c>
      <c r="O118" s="6">
        <f t="shared" ca="1" si="8"/>
        <v>0.28845308636533656</v>
      </c>
      <c r="P118" s="6">
        <f t="shared" ca="1" si="9"/>
        <v>6.0105183726484812</v>
      </c>
    </row>
    <row r="119" spans="9:16" x14ac:dyDescent="0.2">
      <c r="I119" s="6">
        <v>116</v>
      </c>
      <c r="J119" s="6">
        <f t="shared" si="6"/>
        <v>1.9967565054498145E-3</v>
      </c>
      <c r="K119" s="6">
        <f t="shared" si="7"/>
        <v>0.41490822415307754</v>
      </c>
      <c r="L119" s="6">
        <f t="shared" si="5"/>
        <v>7.8667394973181235</v>
      </c>
      <c r="N119" s="6">
        <v>116</v>
      </c>
      <c r="O119" s="6">
        <f t="shared" ca="1" si="8"/>
        <v>0.28845308636533656</v>
      </c>
      <c r="P119" s="6">
        <f t="shared" ca="1" si="9"/>
        <v>6.0625574927579917</v>
      </c>
    </row>
    <row r="120" spans="9:16" x14ac:dyDescent="0.2">
      <c r="I120" s="6">
        <v>117</v>
      </c>
      <c r="J120" s="6">
        <f t="shared" si="6"/>
        <v>1.9967565054498145E-3</v>
      </c>
      <c r="K120" s="6">
        <f t="shared" si="7"/>
        <v>0.41690498065852738</v>
      </c>
      <c r="L120" s="6">
        <f t="shared" si="5"/>
        <v>7.8667394973181235</v>
      </c>
      <c r="N120" s="6">
        <v>117</v>
      </c>
      <c r="O120" s="6">
        <f t="shared" ca="1" si="8"/>
        <v>0.29104406604457472</v>
      </c>
      <c r="P120" s="6">
        <f t="shared" ca="1" si="9"/>
        <v>6.0625574927579917</v>
      </c>
    </row>
    <row r="121" spans="9:16" x14ac:dyDescent="0.2">
      <c r="I121" s="6">
        <v>118</v>
      </c>
      <c r="J121" s="6">
        <f t="shared" si="6"/>
        <v>1.9967565054498145E-3</v>
      </c>
      <c r="K121" s="6">
        <f t="shared" si="7"/>
        <v>0.41890173716397722</v>
      </c>
      <c r="L121" s="6">
        <f t="shared" si="5"/>
        <v>7.8667394973181235</v>
      </c>
      <c r="N121" s="6">
        <v>118</v>
      </c>
      <c r="O121" s="6">
        <f t="shared" ca="1" si="8"/>
        <v>0.29104406604457472</v>
      </c>
      <c r="P121" s="6">
        <f t="shared" ca="1" si="9"/>
        <v>6.1141537267389108</v>
      </c>
    </row>
    <row r="122" spans="9:16" x14ac:dyDescent="0.2">
      <c r="I122" s="6">
        <v>119</v>
      </c>
      <c r="J122" s="6">
        <f t="shared" si="6"/>
        <v>1.9967565054498145E-3</v>
      </c>
      <c r="K122" s="6">
        <f t="shared" si="7"/>
        <v>0.42089849366942705</v>
      </c>
      <c r="L122" s="6">
        <f t="shared" si="5"/>
        <v>7.8667394973181235</v>
      </c>
      <c r="N122" s="6">
        <v>119</v>
      </c>
      <c r="O122" s="6">
        <f t="shared" ca="1" si="8"/>
        <v>0.29361318091639316</v>
      </c>
      <c r="P122" s="6">
        <f t="shared" ca="1" si="9"/>
        <v>6.1141537267389108</v>
      </c>
    </row>
    <row r="123" spans="9:16" x14ac:dyDescent="0.2">
      <c r="I123" s="6">
        <v>120</v>
      </c>
      <c r="J123" s="6">
        <f t="shared" si="6"/>
        <v>1.9967565054498145E-3</v>
      </c>
      <c r="K123" s="6">
        <f t="shared" si="7"/>
        <v>0.42289525017487689</v>
      </c>
      <c r="L123" s="6">
        <f t="shared" si="5"/>
        <v>7.8667394973181235</v>
      </c>
      <c r="N123" s="6">
        <v>120</v>
      </c>
      <c r="O123" s="6">
        <f t="shared" ca="1" si="8"/>
        <v>0.29361318091639316</v>
      </c>
      <c r="P123" s="6">
        <f t="shared" ca="1" si="9"/>
        <v>6.165318193071454</v>
      </c>
    </row>
    <row r="124" spans="9:16" x14ac:dyDescent="0.2">
      <c r="I124" s="6">
        <v>121</v>
      </c>
      <c r="J124" s="6">
        <f t="shared" si="6"/>
        <v>1.9967565054498145E-3</v>
      </c>
      <c r="K124" s="6">
        <f t="shared" si="7"/>
        <v>0.42489200668032673</v>
      </c>
      <c r="L124" s="6">
        <f t="shared" si="5"/>
        <v>7.8667394973181235</v>
      </c>
      <c r="N124" s="6">
        <v>121</v>
      </c>
      <c r="O124" s="6">
        <f t="shared" ca="1" si="8"/>
        <v>0.2961609753328438</v>
      </c>
      <c r="P124" s="6">
        <f t="shared" ca="1" si="9"/>
        <v>6.165318193071454</v>
      </c>
    </row>
    <row r="125" spans="9:16" x14ac:dyDescent="0.2">
      <c r="I125" s="6">
        <v>122</v>
      </c>
      <c r="J125" s="6">
        <f t="shared" si="6"/>
        <v>1.9967565054498145E-3</v>
      </c>
      <c r="K125" s="6">
        <f t="shared" si="7"/>
        <v>0.42688876318577657</v>
      </c>
      <c r="L125" s="6">
        <f t="shared" si="5"/>
        <v>7.8667394973181235</v>
      </c>
      <c r="N125" s="6">
        <v>122</v>
      </c>
      <c r="O125" s="6">
        <f t="shared" ca="1" si="8"/>
        <v>0.2961609753328438</v>
      </c>
      <c r="P125" s="6">
        <f t="shared" ca="1" si="9"/>
        <v>6.2160615526852112</v>
      </c>
    </row>
    <row r="126" spans="9:16" x14ac:dyDescent="0.2">
      <c r="I126" s="6">
        <v>123</v>
      </c>
      <c r="J126" s="6">
        <f t="shared" si="6"/>
        <v>1.9967565054498145E-3</v>
      </c>
      <c r="K126" s="6">
        <f t="shared" si="7"/>
        <v>0.4288855196912264</v>
      </c>
      <c r="L126" s="6">
        <f t="shared" si="5"/>
        <v>7.8667394973181235</v>
      </c>
      <c r="N126" s="6">
        <v>123</v>
      </c>
      <c r="O126" s="6">
        <f t="shared" ca="1" si="8"/>
        <v>0.29868797142752751</v>
      </c>
      <c r="P126" s="6">
        <f t="shared" ca="1" si="9"/>
        <v>6.2160615526852112</v>
      </c>
    </row>
    <row r="127" spans="9:16" x14ac:dyDescent="0.2">
      <c r="I127" s="6">
        <v>124</v>
      </c>
      <c r="J127" s="6">
        <f t="shared" si="6"/>
        <v>1.9967565054498145E-3</v>
      </c>
      <c r="K127" s="6">
        <f t="shared" si="7"/>
        <v>0.43088227619667624</v>
      </c>
      <c r="L127" s="6">
        <f t="shared" si="5"/>
        <v>7.8667394973181235</v>
      </c>
      <c r="N127" s="6">
        <v>124</v>
      </c>
      <c r="O127" s="6">
        <f t="shared" ca="1" si="8"/>
        <v>0.29868797142752751</v>
      </c>
      <c r="P127" s="6">
        <f t="shared" ca="1" si="9"/>
        <v>6.2663940348931888</v>
      </c>
    </row>
    <row r="128" spans="9:16" x14ac:dyDescent="0.2">
      <c r="I128" s="6">
        <v>125</v>
      </c>
      <c r="J128" s="6">
        <f t="shared" si="6"/>
        <v>1.9967565054498145E-3</v>
      </c>
      <c r="K128" s="6">
        <f t="shared" si="7"/>
        <v>0.43287903270212608</v>
      </c>
      <c r="L128" s="6">
        <f t="shared" si="5"/>
        <v>7.8667394973181235</v>
      </c>
      <c r="N128" s="6">
        <v>125</v>
      </c>
      <c r="O128" s="6">
        <f t="shared" ca="1" si="8"/>
        <v>0.30119467036482417</v>
      </c>
      <c r="P128" s="6">
        <f t="shared" ca="1" si="9"/>
        <v>6.2663940348931888</v>
      </c>
    </row>
    <row r="129" spans="9:16" x14ac:dyDescent="0.2">
      <c r="I129" s="6">
        <v>126</v>
      </c>
      <c r="J129" s="6">
        <f t="shared" si="6"/>
        <v>1.9967565054498145E-3</v>
      </c>
      <c r="K129" s="6">
        <f t="shared" si="7"/>
        <v>0.43487578920757591</v>
      </c>
      <c r="L129" s="6">
        <f t="shared" si="5"/>
        <v>7.8667394973181235</v>
      </c>
      <c r="N129" s="6">
        <v>126</v>
      </c>
      <c r="O129" s="6">
        <f t="shared" ca="1" si="8"/>
        <v>0.30119467036482417</v>
      </c>
      <c r="P129" s="6">
        <f t="shared" ca="1" si="9"/>
        <v>6.3163254614660422</v>
      </c>
    </row>
    <row r="130" spans="9:16" x14ac:dyDescent="0.2">
      <c r="I130" s="6">
        <v>127</v>
      </c>
      <c r="J130" s="6">
        <f t="shared" si="6"/>
        <v>1.9967565054498145E-3</v>
      </c>
      <c r="K130" s="6">
        <f t="shared" si="7"/>
        <v>0.43687254571302575</v>
      </c>
      <c r="L130" s="6">
        <f t="shared" si="5"/>
        <v>7.8667394973181235</v>
      </c>
      <c r="N130" s="6">
        <v>127</v>
      </c>
      <c r="O130" s="6">
        <f t="shared" ca="1" si="8"/>
        <v>0.30368155350024501</v>
      </c>
      <c r="P130" s="6">
        <f t="shared" ca="1" si="9"/>
        <v>6.3163254614660422</v>
      </c>
    </row>
    <row r="131" spans="9:16" x14ac:dyDescent="0.2">
      <c r="I131" s="6">
        <v>128</v>
      </c>
      <c r="J131" s="6">
        <f t="shared" si="6"/>
        <v>1.9967565054498145E-3</v>
      </c>
      <c r="K131" s="6">
        <f t="shared" si="7"/>
        <v>0.43886930221847559</v>
      </c>
      <c r="L131" s="6">
        <f t="shared" ref="L131:L194" si="10">IF(I131&lt;=$D$26-1,$D$30/J131,0)</f>
        <v>7.8667394973181235</v>
      </c>
      <c r="N131" s="6">
        <v>128</v>
      </c>
      <c r="O131" s="6">
        <f t="shared" ca="1" si="8"/>
        <v>0.30368155350024501</v>
      </c>
      <c r="P131" s="6">
        <f t="shared" ca="1" si="9"/>
        <v>6.3658652690069522</v>
      </c>
    </row>
    <row r="132" spans="9:16" x14ac:dyDescent="0.2">
      <c r="I132" s="6">
        <v>129</v>
      </c>
      <c r="J132" s="6">
        <f t="shared" ref="J132:J195" si="11">IF(I132&lt;$D$33,J131-2*J131/(4*I132+1),IF(I132&lt;$D$34,J131,J131-2*J131/(4*(I132-$D$26)-1)))</f>
        <v>1.9967565054498145E-3</v>
      </c>
      <c r="K132" s="6">
        <f t="shared" ref="K132:K195" si="12">IF(I132&lt;=$D$26,K131+J131,K131)</f>
        <v>0.44086605872392542</v>
      </c>
      <c r="L132" s="6">
        <f t="shared" si="10"/>
        <v>7.8667394973181235</v>
      </c>
      <c r="N132" s="6">
        <v>129</v>
      </c>
      <c r="O132" s="6">
        <f t="shared" ref="O132:O195" ca="1" si="13">OFFSET($K$3,(N132+1)/2,0)</f>
        <v>0.30614908345951469</v>
      </c>
      <c r="P132" s="6">
        <f t="shared" ref="P132:P195" ca="1" si="14">OFFSET($L$3,N132/2,0)</f>
        <v>6.3658652690069522</v>
      </c>
    </row>
    <row r="133" spans="9:16" x14ac:dyDescent="0.2">
      <c r="I133" s="6">
        <v>130</v>
      </c>
      <c r="J133" s="6">
        <f t="shared" si="11"/>
        <v>1.9967565054498145E-3</v>
      </c>
      <c r="K133" s="6">
        <f t="shared" si="12"/>
        <v>0.44286281522937526</v>
      </c>
      <c r="L133" s="6">
        <f t="shared" si="10"/>
        <v>7.8667394973181235</v>
      </c>
      <c r="N133" s="6">
        <v>130</v>
      </c>
      <c r="O133" s="6">
        <f t="shared" ca="1" si="13"/>
        <v>0.30614908345951469</v>
      </c>
      <c r="P133" s="6">
        <f t="shared" ca="1" si="14"/>
        <v>6.4150225297714858</v>
      </c>
    </row>
    <row r="134" spans="9:16" x14ac:dyDescent="0.2">
      <c r="I134" s="6">
        <v>131</v>
      </c>
      <c r="J134" s="6">
        <f t="shared" si="11"/>
        <v>1.9967565054498145E-3</v>
      </c>
      <c r="K134" s="6">
        <f t="shared" si="12"/>
        <v>0.4448595717348251</v>
      </c>
      <c r="L134" s="6">
        <f t="shared" si="10"/>
        <v>7.8667394973181235</v>
      </c>
      <c r="N134" s="6">
        <v>131</v>
      </c>
      <c r="O134" s="6">
        <f t="shared" ca="1" si="13"/>
        <v>0.30859770514323442</v>
      </c>
      <c r="P134" s="6">
        <f t="shared" ca="1" si="14"/>
        <v>6.4150225297714858</v>
      </c>
    </row>
    <row r="135" spans="9:16" x14ac:dyDescent="0.2">
      <c r="I135" s="6">
        <v>132</v>
      </c>
      <c r="J135" s="6">
        <f t="shared" si="11"/>
        <v>1.9967565054498145E-3</v>
      </c>
      <c r="K135" s="6">
        <f t="shared" si="12"/>
        <v>0.44685632824027494</v>
      </c>
      <c r="L135" s="6">
        <f t="shared" si="10"/>
        <v>7.8667394973181235</v>
      </c>
      <c r="N135" s="6">
        <v>132</v>
      </c>
      <c r="O135" s="6">
        <f t="shared" ca="1" si="13"/>
        <v>0.30859770514323442</v>
      </c>
      <c r="P135" s="6">
        <f t="shared" ca="1" si="14"/>
        <v>6.4638059710625235</v>
      </c>
    </row>
    <row r="136" spans="9:16" x14ac:dyDescent="0.2">
      <c r="I136" s="6">
        <v>133</v>
      </c>
      <c r="J136" s="6">
        <f t="shared" si="11"/>
        <v>1.9967565054498145E-3</v>
      </c>
      <c r="K136" s="6">
        <f t="shared" si="12"/>
        <v>0.44885308474572477</v>
      </c>
      <c r="L136" s="6">
        <f t="shared" si="10"/>
        <v>7.8667394973181235</v>
      </c>
      <c r="N136" s="6">
        <v>133</v>
      </c>
      <c r="O136" s="6">
        <f t="shared" ca="1" si="13"/>
        <v>0.31102784666330341</v>
      </c>
      <c r="P136" s="6">
        <f t="shared" ca="1" si="14"/>
        <v>6.4638059710625235</v>
      </c>
    </row>
    <row r="137" spans="9:16" x14ac:dyDescent="0.2">
      <c r="I137" s="6">
        <v>134</v>
      </c>
      <c r="J137" s="6">
        <f t="shared" si="11"/>
        <v>1.9967565054498145E-3</v>
      </c>
      <c r="K137" s="6">
        <f t="shared" si="12"/>
        <v>0.45084984125117461</v>
      </c>
      <c r="L137" s="6">
        <f t="shared" si="10"/>
        <v>7.8667394973181235</v>
      </c>
      <c r="N137" s="6">
        <v>134</v>
      </c>
      <c r="O137" s="6">
        <f t="shared" ca="1" si="13"/>
        <v>0.31102784666330341</v>
      </c>
      <c r="P137" s="6">
        <f t="shared" ca="1" si="14"/>
        <v>6.5122239933176731</v>
      </c>
    </row>
    <row r="138" spans="9:16" x14ac:dyDescent="0.2">
      <c r="I138" s="6">
        <v>135</v>
      </c>
      <c r="J138" s="6">
        <f t="shared" si="11"/>
        <v>1.9967565054498145E-3</v>
      </c>
      <c r="K138" s="6">
        <f t="shared" si="12"/>
        <v>0.45284659775662445</v>
      </c>
      <c r="L138" s="6">
        <f t="shared" si="10"/>
        <v>7.8667394973181235</v>
      </c>
      <c r="N138" s="6">
        <v>135</v>
      </c>
      <c r="O138" s="6">
        <f t="shared" ca="1" si="13"/>
        <v>0.31343992021668043</v>
      </c>
      <c r="P138" s="6">
        <f t="shared" ca="1" si="14"/>
        <v>6.5122239933176731</v>
      </c>
    </row>
    <row r="139" spans="9:16" x14ac:dyDescent="0.2">
      <c r="I139" s="6">
        <v>136</v>
      </c>
      <c r="J139" s="6">
        <f t="shared" si="11"/>
        <v>1.9967565054498145E-3</v>
      </c>
      <c r="K139" s="6">
        <f t="shared" si="12"/>
        <v>0.45484335426207428</v>
      </c>
      <c r="L139" s="6">
        <f t="shared" si="10"/>
        <v>7.8667394973181235</v>
      </c>
      <c r="N139" s="6">
        <v>136</v>
      </c>
      <c r="O139" s="6">
        <f t="shared" ca="1" si="13"/>
        <v>0.31343992021668043</v>
      </c>
      <c r="P139" s="6">
        <f t="shared" ca="1" si="14"/>
        <v>6.5602846869952938</v>
      </c>
    </row>
    <row r="140" spans="9:16" x14ac:dyDescent="0.2">
      <c r="I140" s="6">
        <v>137</v>
      </c>
      <c r="J140" s="6">
        <f t="shared" si="11"/>
        <v>1.9967565054498145E-3</v>
      </c>
      <c r="K140" s="6">
        <f t="shared" si="12"/>
        <v>0.45684011076752412</v>
      </c>
      <c r="L140" s="6">
        <f t="shared" si="10"/>
        <v>7.8667394973181235</v>
      </c>
      <c r="N140" s="6">
        <v>137</v>
      </c>
      <c r="O140" s="6">
        <f t="shared" ca="1" si="13"/>
        <v>0.31583432290153457</v>
      </c>
      <c r="P140" s="6">
        <f t="shared" ca="1" si="14"/>
        <v>6.5602846869952938</v>
      </c>
    </row>
    <row r="141" spans="9:16" x14ac:dyDescent="0.2">
      <c r="I141" s="6">
        <v>138</v>
      </c>
      <c r="J141" s="6">
        <f t="shared" si="11"/>
        <v>1.9967565054498145E-3</v>
      </c>
      <c r="K141" s="6">
        <f t="shared" si="12"/>
        <v>0.45883686727297396</v>
      </c>
      <c r="L141" s="6">
        <f t="shared" si="10"/>
        <v>7.8667394973181235</v>
      </c>
      <c r="N141" s="6">
        <v>138</v>
      </c>
      <c r="O141" s="6">
        <f t="shared" ca="1" si="13"/>
        <v>0.31583432290153457</v>
      </c>
      <c r="P141" s="6">
        <f t="shared" ca="1" si="14"/>
        <v>6.6079958483552605</v>
      </c>
    </row>
    <row r="142" spans="9:16" x14ac:dyDescent="0.2">
      <c r="I142" s="6">
        <v>139</v>
      </c>
      <c r="J142" s="6">
        <f t="shared" si="11"/>
        <v>1.9967565054498145E-3</v>
      </c>
      <c r="K142" s="6">
        <f t="shared" si="12"/>
        <v>0.4608336237784238</v>
      </c>
      <c r="L142" s="6">
        <f t="shared" si="10"/>
        <v>7.8667394973181235</v>
      </c>
      <c r="N142" s="6">
        <v>139</v>
      </c>
      <c r="O142" s="6">
        <f t="shared" ca="1" si="13"/>
        <v>0.31821143748036085</v>
      </c>
      <c r="P142" s="6">
        <f t="shared" ca="1" si="14"/>
        <v>6.6079958483552605</v>
      </c>
    </row>
    <row r="143" spans="9:16" x14ac:dyDescent="0.2">
      <c r="I143" s="6">
        <v>140</v>
      </c>
      <c r="J143" s="6">
        <f t="shared" si="11"/>
        <v>1.9967565054498145E-3</v>
      </c>
      <c r="K143" s="6">
        <f t="shared" si="12"/>
        <v>0.46283038028387363</v>
      </c>
      <c r="L143" s="6">
        <f t="shared" si="10"/>
        <v>7.8667394973181235</v>
      </c>
      <c r="N143" s="6">
        <v>140</v>
      </c>
      <c r="O143" s="6">
        <f t="shared" ca="1" si="13"/>
        <v>0.31821143748036085</v>
      </c>
      <c r="P143" s="6">
        <f t="shared" ca="1" si="14"/>
        <v>6.6553649942216069</v>
      </c>
    </row>
    <row r="144" spans="9:16" x14ac:dyDescent="0.2">
      <c r="I144" s="6">
        <v>141</v>
      </c>
      <c r="J144" s="6">
        <f t="shared" si="11"/>
        <v>1.9967565054498145E-3</v>
      </c>
      <c r="K144" s="6">
        <f t="shared" si="12"/>
        <v>0.46482713678932347</v>
      </c>
      <c r="L144" s="6">
        <f t="shared" si="10"/>
        <v>7.8667394973181235</v>
      </c>
      <c r="N144" s="6">
        <v>141</v>
      </c>
      <c r="O144" s="6">
        <f t="shared" ca="1" si="13"/>
        <v>0.32057163309421327</v>
      </c>
      <c r="P144" s="6">
        <f t="shared" ca="1" si="14"/>
        <v>6.6553649942216069</v>
      </c>
    </row>
    <row r="145" spans="9:16" x14ac:dyDescent="0.2">
      <c r="I145" s="6">
        <v>142</v>
      </c>
      <c r="J145" s="6">
        <f t="shared" si="11"/>
        <v>1.9967565054498145E-3</v>
      </c>
      <c r="K145" s="6">
        <f t="shared" si="12"/>
        <v>0.46682389329477331</v>
      </c>
      <c r="L145" s="6">
        <f t="shared" si="10"/>
        <v>7.8667394973181235</v>
      </c>
      <c r="N145" s="6">
        <v>142</v>
      </c>
      <c r="O145" s="6">
        <f t="shared" ca="1" si="13"/>
        <v>0.32057163309421327</v>
      </c>
      <c r="P145" s="6">
        <f t="shared" ca="1" si="14"/>
        <v>6.7023993758062117</v>
      </c>
    </row>
    <row r="146" spans="9:16" x14ac:dyDescent="0.2">
      <c r="I146" s="6">
        <v>143</v>
      </c>
      <c r="J146" s="6">
        <f t="shared" si="11"/>
        <v>1.9967565054498145E-3</v>
      </c>
      <c r="K146" s="6">
        <f t="shared" si="12"/>
        <v>0.46882064980022314</v>
      </c>
      <c r="L146" s="6">
        <f t="shared" si="10"/>
        <v>7.8667394973181235</v>
      </c>
      <c r="N146" s="6">
        <v>143</v>
      </c>
      <c r="O146" s="6">
        <f t="shared" ca="1" si="13"/>
        <v>0.32291526593182818</v>
      </c>
      <c r="P146" s="6">
        <f t="shared" ca="1" si="14"/>
        <v>6.7023993758062117</v>
      </c>
    </row>
    <row r="147" spans="9:16" x14ac:dyDescent="0.2">
      <c r="I147" s="6">
        <v>144</v>
      </c>
      <c r="J147" s="6">
        <f t="shared" si="11"/>
        <v>1.9967565054498145E-3</v>
      </c>
      <c r="K147" s="6">
        <f t="shared" si="12"/>
        <v>0.47081740630567298</v>
      </c>
      <c r="L147" s="6">
        <f t="shared" si="10"/>
        <v>7.8667394973181235</v>
      </c>
      <c r="N147" s="6">
        <v>144</v>
      </c>
      <c r="O147" s="6">
        <f t="shared" ca="1" si="13"/>
        <v>0.32291526593182818</v>
      </c>
      <c r="P147" s="6">
        <f t="shared" ca="1" si="14"/>
        <v>6.7491059916654885</v>
      </c>
    </row>
    <row r="148" spans="9:16" x14ac:dyDescent="0.2">
      <c r="I148" s="6">
        <v>145</v>
      </c>
      <c r="J148" s="6">
        <f t="shared" si="11"/>
        <v>1.9967565054498145E-3</v>
      </c>
      <c r="K148" s="6">
        <f t="shared" si="12"/>
        <v>0.47281416281112282</v>
      </c>
      <c r="L148" s="6">
        <f t="shared" si="10"/>
        <v>7.8667394973181235</v>
      </c>
      <c r="N148" s="6">
        <v>145</v>
      </c>
      <c r="O148" s="6">
        <f t="shared" ca="1" si="13"/>
        <v>0.325242679857072</v>
      </c>
      <c r="P148" s="6">
        <f t="shared" ca="1" si="14"/>
        <v>6.7491059916654885</v>
      </c>
    </row>
    <row r="149" spans="9:16" x14ac:dyDescent="0.2">
      <c r="I149" s="6">
        <v>146</v>
      </c>
      <c r="J149" s="6">
        <f t="shared" si="11"/>
        <v>1.9967565054498145E-3</v>
      </c>
      <c r="K149" s="6">
        <f t="shared" si="12"/>
        <v>0.47481091931657265</v>
      </c>
      <c r="L149" s="6">
        <f t="shared" si="10"/>
        <v>7.8667394973181235</v>
      </c>
      <c r="N149" s="6">
        <v>146</v>
      </c>
      <c r="O149" s="6">
        <f t="shared" ca="1" si="13"/>
        <v>0.325242679857072</v>
      </c>
      <c r="P149" s="6">
        <f t="shared" ca="1" si="14"/>
        <v>6.7954915998556302</v>
      </c>
    </row>
    <row r="150" spans="9:16" x14ac:dyDescent="0.2">
      <c r="I150" s="6">
        <v>147</v>
      </c>
      <c r="J150" s="6">
        <f t="shared" si="11"/>
        <v>1.9967565054498145E-3</v>
      </c>
      <c r="K150" s="6">
        <f t="shared" si="12"/>
        <v>0.47680767582202249</v>
      </c>
      <c r="L150" s="6">
        <f t="shared" si="10"/>
        <v>7.8667394973181235</v>
      </c>
      <c r="N150" s="6">
        <v>147</v>
      </c>
      <c r="O150" s="6">
        <f t="shared" ca="1" si="13"/>
        <v>0.32755420699784321</v>
      </c>
      <c r="P150" s="6">
        <f t="shared" ca="1" si="14"/>
        <v>6.7954915998556302</v>
      </c>
    </row>
    <row r="151" spans="9:16" x14ac:dyDescent="0.2">
      <c r="I151" s="6">
        <v>148</v>
      </c>
      <c r="J151" s="6">
        <f t="shared" si="11"/>
        <v>1.9967565054498145E-3</v>
      </c>
      <c r="K151" s="6">
        <f t="shared" si="12"/>
        <v>0.47880443232747233</v>
      </c>
      <c r="L151" s="6">
        <f t="shared" si="10"/>
        <v>7.8667394973181235</v>
      </c>
      <c r="N151" s="6">
        <v>148</v>
      </c>
      <c r="O151" s="6">
        <f t="shared" ca="1" si="13"/>
        <v>0.32755420699784321</v>
      </c>
      <c r="P151" s="6">
        <f t="shared" ca="1" si="14"/>
        <v>6.841562729346176</v>
      </c>
    </row>
    <row r="152" spans="9:16" x14ac:dyDescent="0.2">
      <c r="I152" s="6">
        <v>149</v>
      </c>
      <c r="J152" s="6">
        <f t="shared" si="11"/>
        <v>1.9967565054498145E-3</v>
      </c>
      <c r="K152" s="6">
        <f t="shared" si="12"/>
        <v>0.48080118883292217</v>
      </c>
      <c r="L152" s="6">
        <f t="shared" si="10"/>
        <v>7.8667394973181235</v>
      </c>
      <c r="N152" s="6">
        <v>149</v>
      </c>
      <c r="O152" s="6">
        <f t="shared" ca="1" si="13"/>
        <v>0.3298501682992826</v>
      </c>
      <c r="P152" s="6">
        <f t="shared" ca="1" si="14"/>
        <v>6.841562729346176</v>
      </c>
    </row>
    <row r="153" spans="9:16" x14ac:dyDescent="0.2">
      <c r="I153" s="6">
        <v>150</v>
      </c>
      <c r="J153" s="6">
        <f t="shared" si="11"/>
        <v>1.9967565054498145E-3</v>
      </c>
      <c r="K153" s="6">
        <f t="shared" si="12"/>
        <v>0.482797945338372</v>
      </c>
      <c r="L153" s="6">
        <f t="shared" si="10"/>
        <v>7.8667394973181235</v>
      </c>
      <c r="N153" s="6">
        <v>150</v>
      </c>
      <c r="O153" s="6">
        <f t="shared" ca="1" si="13"/>
        <v>0.3298501682992826</v>
      </c>
      <c r="P153" s="6">
        <f t="shared" ca="1" si="14"/>
        <v>6.8873256907464855</v>
      </c>
    </row>
    <row r="154" spans="9:16" x14ac:dyDescent="0.2">
      <c r="I154" s="6">
        <v>151</v>
      </c>
      <c r="J154" s="6">
        <f t="shared" si="11"/>
        <v>1.9967565054498145E-3</v>
      </c>
      <c r="K154" s="6">
        <f t="shared" si="12"/>
        <v>0.48479470184382184</v>
      </c>
      <c r="L154" s="6">
        <f t="shared" si="10"/>
        <v>7.8667394973181235</v>
      </c>
      <c r="N154" s="6">
        <v>151</v>
      </c>
      <c r="O154" s="6">
        <f t="shared" ca="1" si="13"/>
        <v>0.33213087404390179</v>
      </c>
      <c r="P154" s="6">
        <f t="shared" ca="1" si="14"/>
        <v>6.8873256907464855</v>
      </c>
    </row>
    <row r="155" spans="9:16" x14ac:dyDescent="0.2">
      <c r="I155" s="6">
        <v>152</v>
      </c>
      <c r="J155" s="6">
        <f t="shared" si="11"/>
        <v>1.9967565054498145E-3</v>
      </c>
      <c r="K155" s="6">
        <f t="shared" si="12"/>
        <v>0.48679145834927168</v>
      </c>
      <c r="L155" s="6">
        <f t="shared" si="10"/>
        <v>7.8667394973181235</v>
      </c>
      <c r="N155" s="6">
        <v>152</v>
      </c>
      <c r="O155" s="6">
        <f t="shared" ca="1" si="13"/>
        <v>0.33213087404390179</v>
      </c>
      <c r="P155" s="6">
        <f t="shared" ca="1" si="14"/>
        <v>6.9327865863949771</v>
      </c>
    </row>
    <row r="156" spans="9:16" x14ac:dyDescent="0.2">
      <c r="I156" s="6">
        <v>153</v>
      </c>
      <c r="J156" s="6">
        <f t="shared" si="11"/>
        <v>1.9967565054498145E-3</v>
      </c>
      <c r="K156" s="6">
        <f t="shared" si="12"/>
        <v>0.48878821485472151</v>
      </c>
      <c r="L156" s="6">
        <f t="shared" si="10"/>
        <v>7.8667394973181235</v>
      </c>
      <c r="N156" s="6">
        <v>153</v>
      </c>
      <c r="O156" s="6">
        <f t="shared" ca="1" si="13"/>
        <v>0.3343966243410153</v>
      </c>
      <c r="P156" s="6">
        <f t="shared" ca="1" si="14"/>
        <v>6.9327865863949771</v>
      </c>
    </row>
    <row r="157" spans="9:16" x14ac:dyDescent="0.2">
      <c r="I157" s="6">
        <v>154</v>
      </c>
      <c r="J157" s="6">
        <f t="shared" si="11"/>
        <v>1.9967565054498145E-3</v>
      </c>
      <c r="K157" s="6">
        <f t="shared" si="12"/>
        <v>0.49078497136017135</v>
      </c>
      <c r="L157" s="6">
        <f t="shared" si="10"/>
        <v>7.8667394973181235</v>
      </c>
      <c r="N157" s="6">
        <v>154</v>
      </c>
      <c r="O157" s="6">
        <f t="shared" ca="1" si="13"/>
        <v>0.3343966243410153</v>
      </c>
      <c r="P157" s="6">
        <f t="shared" ca="1" si="14"/>
        <v>6.9779513198568335</v>
      </c>
    </row>
    <row r="158" spans="9:16" x14ac:dyDescent="0.2">
      <c r="I158" s="6">
        <v>155</v>
      </c>
      <c r="J158" s="6">
        <f t="shared" si="11"/>
        <v>1.9967565054498145E-3</v>
      </c>
      <c r="K158" s="6">
        <f t="shared" si="12"/>
        <v>0.49278172786562119</v>
      </c>
      <c r="L158" s="6">
        <f t="shared" si="10"/>
        <v>7.8667394973181235</v>
      </c>
      <c r="N158" s="6">
        <v>155</v>
      </c>
      <c r="O158" s="6">
        <f t="shared" ca="1" si="13"/>
        <v>0.33664770958766205</v>
      </c>
      <c r="P158" s="6">
        <f t="shared" ca="1" si="14"/>
        <v>6.9779513198568335</v>
      </c>
    </row>
    <row r="159" spans="9:16" x14ac:dyDescent="0.2">
      <c r="I159" s="6">
        <v>156</v>
      </c>
      <c r="J159" s="6">
        <f t="shared" si="11"/>
        <v>1.9967565054498145E-3</v>
      </c>
      <c r="K159" s="6">
        <f t="shared" si="12"/>
        <v>0.49477848437107103</v>
      </c>
      <c r="L159" s="6">
        <f t="shared" si="10"/>
        <v>7.8667394973181235</v>
      </c>
      <c r="N159" s="6">
        <v>156</v>
      </c>
      <c r="O159" s="6">
        <f t="shared" ca="1" si="13"/>
        <v>0.33664770958766205</v>
      </c>
      <c r="P159" s="6">
        <f t="shared" ca="1" si="14"/>
        <v>7.0228256048719899</v>
      </c>
    </row>
    <row r="160" spans="9:16" x14ac:dyDescent="0.2">
      <c r="I160" s="6">
        <v>157</v>
      </c>
      <c r="J160" s="6">
        <f t="shared" si="11"/>
        <v>1.9967565054498145E-3</v>
      </c>
      <c r="K160" s="6">
        <f t="shared" si="12"/>
        <v>0.49677524087652086</v>
      </c>
      <c r="L160" s="6">
        <f t="shared" si="10"/>
        <v>7.8667394973181235</v>
      </c>
      <c r="N160" s="6">
        <v>157</v>
      </c>
      <c r="O160" s="6">
        <f t="shared" ca="1" si="13"/>
        <v>0.33888441090302035</v>
      </c>
      <c r="P160" s="6">
        <f t="shared" ca="1" si="14"/>
        <v>7.0228256048719899</v>
      </c>
    </row>
    <row r="161" spans="9:16" x14ac:dyDescent="0.2">
      <c r="I161" s="6">
        <v>158</v>
      </c>
      <c r="J161" s="6">
        <f t="shared" si="11"/>
        <v>1.9967565054498145E-3</v>
      </c>
      <c r="K161" s="6">
        <f t="shared" si="12"/>
        <v>0.4987719973819707</v>
      </c>
      <c r="L161" s="6">
        <f t="shared" si="10"/>
        <v>7.8667394973181235</v>
      </c>
      <c r="N161" s="6">
        <v>158</v>
      </c>
      <c r="O161" s="6">
        <f t="shared" ca="1" si="13"/>
        <v>0.33888441090302035</v>
      </c>
      <c r="P161" s="6">
        <f t="shared" ca="1" si="14"/>
        <v>7.0674149737918128</v>
      </c>
    </row>
    <row r="162" spans="9:16" x14ac:dyDescent="0.2">
      <c r="I162" s="6">
        <v>159</v>
      </c>
      <c r="J162" s="6">
        <f t="shared" si="11"/>
        <v>1.9967565054498145E-3</v>
      </c>
      <c r="K162" s="6">
        <f t="shared" si="12"/>
        <v>0.50076875388742048</v>
      </c>
      <c r="L162" s="6">
        <f t="shared" si="10"/>
        <v>7.8667394973181235</v>
      </c>
      <c r="N162" s="6">
        <v>159</v>
      </c>
      <c r="O162" s="6">
        <f t="shared" ca="1" si="13"/>
        <v>0.34110700053815557</v>
      </c>
      <c r="P162" s="6">
        <f t="shared" ca="1" si="14"/>
        <v>7.0674149737918128</v>
      </c>
    </row>
    <row r="163" spans="9:16" x14ac:dyDescent="0.2">
      <c r="I163" s="6">
        <v>160</v>
      </c>
      <c r="J163" s="6">
        <f t="shared" si="11"/>
        <v>1.9967565054498145E-3</v>
      </c>
      <c r="K163" s="6">
        <f t="shared" si="12"/>
        <v>0.50276551039287032</v>
      </c>
      <c r="L163" s="6">
        <f t="shared" si="10"/>
        <v>7.8667394973181235</v>
      </c>
      <c r="N163" s="6">
        <v>160</v>
      </c>
      <c r="O163" s="6">
        <f t="shared" ca="1" si="13"/>
        <v>0.34110700053815557</v>
      </c>
      <c r="P163" s="6">
        <f t="shared" ca="1" si="14"/>
        <v>7.1117247855397245</v>
      </c>
    </row>
    <row r="164" spans="9:16" x14ac:dyDescent="0.2">
      <c r="I164" s="6">
        <v>161</v>
      </c>
      <c r="J164" s="6">
        <f t="shared" si="11"/>
        <v>1.9967565054498145E-3</v>
      </c>
      <c r="K164" s="6">
        <f t="shared" si="12"/>
        <v>0.50476226689832016</v>
      </c>
      <c r="L164" s="6">
        <f t="shared" si="10"/>
        <v>7.8667394973181235</v>
      </c>
      <c r="N164" s="6">
        <v>161</v>
      </c>
      <c r="O164" s="6">
        <f t="shared" ca="1" si="13"/>
        <v>0.34331574226279149</v>
      </c>
      <c r="P164" s="6">
        <f t="shared" ca="1" si="14"/>
        <v>7.1117247855397245</v>
      </c>
    </row>
    <row r="165" spans="9:16" x14ac:dyDescent="0.2">
      <c r="I165" s="6">
        <v>162</v>
      </c>
      <c r="J165" s="6">
        <f t="shared" si="11"/>
        <v>1.9967565054498145E-3</v>
      </c>
      <c r="K165" s="6">
        <f t="shared" si="12"/>
        <v>0.50675902340376999</v>
      </c>
      <c r="L165" s="6">
        <f t="shared" si="10"/>
        <v>7.8667394973181235</v>
      </c>
      <c r="N165" s="6">
        <v>162</v>
      </c>
      <c r="O165" s="6">
        <f t="shared" ca="1" si="13"/>
        <v>0.34331574226279149</v>
      </c>
      <c r="P165" s="6">
        <f t="shared" ca="1" si="14"/>
        <v>7.1557602331282055</v>
      </c>
    </row>
    <row r="166" spans="9:16" x14ac:dyDescent="0.2">
      <c r="I166" s="6">
        <v>163</v>
      </c>
      <c r="J166" s="6">
        <f t="shared" si="11"/>
        <v>1.9967565054498145E-3</v>
      </c>
      <c r="K166" s="6">
        <f t="shared" si="12"/>
        <v>0.50875577990921983</v>
      </c>
      <c r="L166" s="6">
        <f t="shared" si="10"/>
        <v>7.8667394973181235</v>
      </c>
      <c r="N166" s="6">
        <v>163</v>
      </c>
      <c r="O166" s="6">
        <f t="shared" ca="1" si="13"/>
        <v>0.34551089173066041</v>
      </c>
      <c r="P166" s="6">
        <f t="shared" ca="1" si="14"/>
        <v>7.1557602331282055</v>
      </c>
    </row>
    <row r="167" spans="9:16" x14ac:dyDescent="0.2">
      <c r="I167" s="6">
        <v>164</v>
      </c>
      <c r="J167" s="6">
        <f t="shared" si="11"/>
        <v>1.9967565054498145E-3</v>
      </c>
      <c r="K167" s="6">
        <f t="shared" si="12"/>
        <v>0.51075253641466967</v>
      </c>
      <c r="L167" s="6">
        <f t="shared" si="10"/>
        <v>7.8667394973181235</v>
      </c>
      <c r="N167" s="6">
        <v>164</v>
      </c>
      <c r="O167" s="6">
        <f t="shared" ca="1" si="13"/>
        <v>0.34551089173066041</v>
      </c>
      <c r="P167" s="6">
        <f t="shared" ca="1" si="14"/>
        <v>7.1995263507620173</v>
      </c>
    </row>
    <row r="168" spans="9:16" x14ac:dyDescent="0.2">
      <c r="I168" s="6">
        <v>165</v>
      </c>
      <c r="J168" s="6">
        <f t="shared" si="11"/>
        <v>1.9967565054498145E-3</v>
      </c>
      <c r="K168" s="6">
        <f t="shared" si="12"/>
        <v>0.5127492929201195</v>
      </c>
      <c r="L168" s="6">
        <f t="shared" si="10"/>
        <v>7.8667394973181235</v>
      </c>
      <c r="N168" s="6">
        <v>165</v>
      </c>
      <c r="O168" s="6">
        <f t="shared" ca="1" si="13"/>
        <v>0.34769269682486448</v>
      </c>
      <c r="P168" s="6">
        <f t="shared" ca="1" si="14"/>
        <v>7.1995263507620173</v>
      </c>
    </row>
    <row r="169" spans="9:16" x14ac:dyDescent="0.2">
      <c r="I169" s="6">
        <v>166</v>
      </c>
      <c r="J169" s="6">
        <f t="shared" si="11"/>
        <v>1.9967565054498145E-3</v>
      </c>
      <c r="K169" s="6">
        <f t="shared" si="12"/>
        <v>0.51474604942556934</v>
      </c>
      <c r="L169" s="6">
        <f t="shared" si="10"/>
        <v>7.8667394973181235</v>
      </c>
      <c r="N169" s="6">
        <v>166</v>
      </c>
      <c r="O169" s="6">
        <f t="shared" ca="1" si="13"/>
        <v>0.34769269682486448</v>
      </c>
      <c r="P169" s="6">
        <f t="shared" ca="1" si="14"/>
        <v>7.2430280205551414</v>
      </c>
    </row>
    <row r="170" spans="9:16" x14ac:dyDescent="0.2">
      <c r="I170" s="6">
        <v>167</v>
      </c>
      <c r="J170" s="6">
        <f t="shared" si="11"/>
        <v>1.9967565054498145E-3</v>
      </c>
      <c r="K170" s="6">
        <f t="shared" si="12"/>
        <v>0.51674280593101918</v>
      </c>
      <c r="L170" s="6">
        <f t="shared" si="10"/>
        <v>7.8667394973181235</v>
      </c>
      <c r="N170" s="6">
        <v>167</v>
      </c>
      <c r="O170" s="6">
        <f t="shared" ca="1" si="13"/>
        <v>0.34986139798456883</v>
      </c>
      <c r="P170" s="6">
        <f t="shared" ca="1" si="14"/>
        <v>7.2430280205551414</v>
      </c>
    </row>
    <row r="171" spans="9:16" x14ac:dyDescent="0.2">
      <c r="I171" s="6">
        <v>168</v>
      </c>
      <c r="J171" s="6">
        <f t="shared" si="11"/>
        <v>1.9967565054498145E-3</v>
      </c>
      <c r="K171" s="6">
        <f t="shared" si="12"/>
        <v>0.51873956243646901</v>
      </c>
      <c r="L171" s="6">
        <f t="shared" si="10"/>
        <v>7.8667394973181235</v>
      </c>
      <c r="N171" s="6">
        <v>168</v>
      </c>
      <c r="O171" s="6">
        <f t="shared" ca="1" si="13"/>
        <v>0.34986139798456883</v>
      </c>
      <c r="P171" s="6">
        <f t="shared" ca="1" si="14"/>
        <v>7.2862699788868142</v>
      </c>
    </row>
    <row r="172" spans="9:16" x14ac:dyDescent="0.2">
      <c r="I172" s="6">
        <v>169</v>
      </c>
      <c r="J172" s="6">
        <f t="shared" si="11"/>
        <v>1.9967565054498145E-3</v>
      </c>
      <c r="K172" s="6">
        <f t="shared" si="12"/>
        <v>0.52073631894191885</v>
      </c>
      <c r="L172" s="6">
        <f t="shared" si="10"/>
        <v>7.8667394973181235</v>
      </c>
      <c r="N172" s="6">
        <v>169</v>
      </c>
      <c r="O172" s="6">
        <f t="shared" ca="1" si="13"/>
        <v>0.35201722851424527</v>
      </c>
      <c r="P172" s="6">
        <f t="shared" ca="1" si="14"/>
        <v>7.2862699788868142</v>
      </c>
    </row>
    <row r="173" spans="9:16" x14ac:dyDescent="0.2">
      <c r="I173" s="6">
        <v>170</v>
      </c>
      <c r="J173" s="6">
        <f t="shared" si="11"/>
        <v>1.9967565054498145E-3</v>
      </c>
      <c r="K173" s="6">
        <f t="shared" si="12"/>
        <v>0.52273307544736869</v>
      </c>
      <c r="L173" s="6">
        <f t="shared" si="10"/>
        <v>7.8667394973181235</v>
      </c>
      <c r="N173" s="6">
        <v>170</v>
      </c>
      <c r="O173" s="6">
        <f t="shared" ca="1" si="13"/>
        <v>0.35201722851424527</v>
      </c>
      <c r="P173" s="6">
        <f t="shared" ca="1" si="14"/>
        <v>7.3292568224200698</v>
      </c>
    </row>
    <row r="174" spans="9:16" x14ac:dyDescent="0.2">
      <c r="I174" s="6">
        <v>171</v>
      </c>
      <c r="J174" s="6">
        <f t="shared" si="11"/>
        <v>1.9967565054498145E-3</v>
      </c>
      <c r="K174" s="6">
        <f t="shared" si="12"/>
        <v>0.52472983195281853</v>
      </c>
      <c r="L174" s="6">
        <f t="shared" si="10"/>
        <v>7.8667394973181235</v>
      </c>
      <c r="N174" s="6">
        <v>171</v>
      </c>
      <c r="O174" s="6">
        <f t="shared" ca="1" si="13"/>
        <v>0.35416041487659222</v>
      </c>
      <c r="P174" s="6">
        <f t="shared" ca="1" si="14"/>
        <v>7.3292568224200698</v>
      </c>
    </row>
    <row r="175" spans="9:16" x14ac:dyDescent="0.2">
      <c r="I175" s="6">
        <v>172</v>
      </c>
      <c r="J175" s="6">
        <f t="shared" si="11"/>
        <v>1.9967565054498145E-3</v>
      </c>
      <c r="K175" s="6">
        <f t="shared" si="12"/>
        <v>0.52672658845826836</v>
      </c>
      <c r="L175" s="6">
        <f t="shared" si="10"/>
        <v>7.8667394973181235</v>
      </c>
      <c r="N175" s="6">
        <v>172</v>
      </c>
      <c r="O175" s="6">
        <f t="shared" ca="1" si="13"/>
        <v>0.35416041487659222</v>
      </c>
      <c r="P175" s="6">
        <f t="shared" ca="1" si="14"/>
        <v>7.3719930138044427</v>
      </c>
    </row>
    <row r="176" spans="9:16" x14ac:dyDescent="0.2">
      <c r="I176" s="6">
        <v>173</v>
      </c>
      <c r="J176" s="6">
        <f t="shared" si="11"/>
        <v>1.9967565054498145E-3</v>
      </c>
      <c r="K176" s="6">
        <f t="shared" si="12"/>
        <v>0.5287233449637182</v>
      </c>
      <c r="L176" s="6">
        <f t="shared" si="10"/>
        <v>7.8667394973181235</v>
      </c>
      <c r="N176" s="6">
        <v>173</v>
      </c>
      <c r="O176" s="6">
        <f t="shared" ca="1" si="13"/>
        <v>0.35629117697017193</v>
      </c>
      <c r="P176" s="6">
        <f t="shared" ca="1" si="14"/>
        <v>7.3719930138044427</v>
      </c>
    </row>
    <row r="177" spans="9:16" x14ac:dyDescent="0.2">
      <c r="I177" s="6">
        <v>174</v>
      </c>
      <c r="J177" s="6">
        <f t="shared" si="11"/>
        <v>1.9967565054498145E-3</v>
      </c>
      <c r="K177" s="6">
        <f t="shared" si="12"/>
        <v>0.53072010146916804</v>
      </c>
      <c r="L177" s="6">
        <f t="shared" si="10"/>
        <v>7.8667394973181235</v>
      </c>
      <c r="N177" s="6">
        <v>174</v>
      </c>
      <c r="O177" s="6">
        <f t="shared" ca="1" si="13"/>
        <v>0.35629117697017193</v>
      </c>
      <c r="P177" s="6">
        <f t="shared" ca="1" si="14"/>
        <v>7.4144828870828556</v>
      </c>
    </row>
    <row r="178" spans="9:16" x14ac:dyDescent="0.2">
      <c r="I178" s="6">
        <v>175</v>
      </c>
      <c r="J178" s="6">
        <f t="shared" si="11"/>
        <v>1.9967565054498145E-3</v>
      </c>
      <c r="K178" s="6">
        <f t="shared" si="12"/>
        <v>0.53271685797461787</v>
      </c>
      <c r="L178" s="6">
        <f t="shared" si="10"/>
        <v>7.8667394973181235</v>
      </c>
      <c r="N178" s="6">
        <v>175</v>
      </c>
      <c r="O178" s="6">
        <f t="shared" ca="1" si="13"/>
        <v>0.35840972839272828</v>
      </c>
      <c r="P178" s="6">
        <f t="shared" ca="1" si="14"/>
        <v>7.4144828870828556</v>
      </c>
    </row>
    <row r="179" spans="9:16" x14ac:dyDescent="0.2">
      <c r="I179" s="6">
        <v>176</v>
      </c>
      <c r="J179" s="6">
        <f t="shared" si="11"/>
        <v>1.9967565054498145E-3</v>
      </c>
      <c r="K179" s="6">
        <f t="shared" si="12"/>
        <v>0.53471361448006771</v>
      </c>
      <c r="L179" s="6">
        <f t="shared" si="10"/>
        <v>7.8667394973181235</v>
      </c>
      <c r="N179" s="6">
        <v>176</v>
      </c>
      <c r="O179" s="6">
        <f t="shared" ca="1" si="13"/>
        <v>0.35840972839272828</v>
      </c>
      <c r="P179" s="6">
        <f t="shared" ca="1" si="14"/>
        <v>7.4567306528212196</v>
      </c>
    </row>
    <row r="180" spans="9:16" x14ac:dyDescent="0.2">
      <c r="I180" s="6">
        <v>177</v>
      </c>
      <c r="J180" s="6">
        <f t="shared" si="11"/>
        <v>1.9967565054498145E-3</v>
      </c>
      <c r="K180" s="6">
        <f t="shared" si="12"/>
        <v>0.53671037098551755</v>
      </c>
      <c r="L180" s="6">
        <f t="shared" si="10"/>
        <v>7.8667394973181235</v>
      </c>
      <c r="N180" s="6">
        <v>177</v>
      </c>
      <c r="O180" s="6">
        <f t="shared" ca="1" si="13"/>
        <v>0.3605162766910775</v>
      </c>
      <c r="P180" s="6">
        <f t="shared" ca="1" si="14"/>
        <v>7.4567306528212196</v>
      </c>
    </row>
    <row r="181" spans="9:16" x14ac:dyDescent="0.2">
      <c r="I181" s="6">
        <v>178</v>
      </c>
      <c r="J181" s="6">
        <f t="shared" si="11"/>
        <v>1.9967565054498145E-3</v>
      </c>
      <c r="K181" s="6">
        <f t="shared" si="12"/>
        <v>0.53870712749096739</v>
      </c>
      <c r="L181" s="6">
        <f t="shared" si="10"/>
        <v>7.8667394973181235</v>
      </c>
      <c r="N181" s="6">
        <v>178</v>
      </c>
      <c r="O181" s="6">
        <f t="shared" ca="1" si="13"/>
        <v>0.3605162766910775</v>
      </c>
      <c r="P181" s="6">
        <f t="shared" ca="1" si="14"/>
        <v>7.4987404029779592</v>
      </c>
    </row>
    <row r="182" spans="9:16" x14ac:dyDescent="0.2">
      <c r="I182" s="6">
        <v>179</v>
      </c>
      <c r="J182" s="6">
        <f t="shared" si="11"/>
        <v>1.9967565054498145E-3</v>
      </c>
      <c r="K182" s="6">
        <f t="shared" si="12"/>
        <v>0.54070388399641722</v>
      </c>
      <c r="L182" s="6">
        <f t="shared" si="10"/>
        <v>7.8667394973181235</v>
      </c>
      <c r="N182" s="6">
        <v>179</v>
      </c>
      <c r="O182" s="6">
        <f t="shared" ca="1" si="13"/>
        <v>0.36261102359839953</v>
      </c>
      <c r="P182" s="6">
        <f t="shared" ca="1" si="14"/>
        <v>7.4987404029779592</v>
      </c>
    </row>
    <row r="183" spans="9:16" x14ac:dyDescent="0.2">
      <c r="I183" s="6">
        <v>180</v>
      </c>
      <c r="J183" s="6">
        <f t="shared" si="11"/>
        <v>1.9967565054498145E-3</v>
      </c>
      <c r="K183" s="6">
        <f t="shared" si="12"/>
        <v>0.54270064050186706</v>
      </c>
      <c r="L183" s="6">
        <f t="shared" si="10"/>
        <v>7.8667394973181235</v>
      </c>
      <c r="N183" s="6">
        <v>180</v>
      </c>
      <c r="O183" s="6">
        <f t="shared" ca="1" si="13"/>
        <v>0.36261102359839953</v>
      </c>
      <c r="P183" s="6">
        <f t="shared" ca="1" si="14"/>
        <v>7.5405161155293676</v>
      </c>
    </row>
    <row r="184" spans="9:16" x14ac:dyDescent="0.2">
      <c r="I184" s="6">
        <v>181</v>
      </c>
      <c r="J184" s="6">
        <f t="shared" si="11"/>
        <v>1.9967565054498145E-3</v>
      </c>
      <c r="K184" s="6">
        <f t="shared" si="12"/>
        <v>0.5446973970073169</v>
      </c>
      <c r="L184" s="6">
        <f t="shared" si="10"/>
        <v>7.8667394973181235</v>
      </c>
      <c r="N184" s="6">
        <v>181</v>
      </c>
      <c r="O184" s="6">
        <f t="shared" ca="1" si="13"/>
        <v>0.36469416525969761</v>
      </c>
      <c r="P184" s="6">
        <f t="shared" ca="1" si="14"/>
        <v>7.5405161155293676</v>
      </c>
    </row>
    <row r="185" spans="9:16" x14ac:dyDescent="0.2">
      <c r="I185" s="6">
        <v>182</v>
      </c>
      <c r="J185" s="6">
        <f t="shared" si="11"/>
        <v>1.9967565054498145E-3</v>
      </c>
      <c r="K185" s="6">
        <f t="shared" si="12"/>
        <v>0.54669415351276673</v>
      </c>
      <c r="L185" s="6">
        <f t="shared" si="10"/>
        <v>7.8667394973181235</v>
      </c>
      <c r="N185" s="6">
        <v>182</v>
      </c>
      <c r="O185" s="6">
        <f t="shared" ca="1" si="13"/>
        <v>0.36469416525969761</v>
      </c>
      <c r="P185" s="6">
        <f t="shared" ca="1" si="14"/>
        <v>7.5820616588656176</v>
      </c>
    </row>
    <row r="186" spans="9:16" x14ac:dyDescent="0.2">
      <c r="I186" s="6">
        <v>183</v>
      </c>
      <c r="J186" s="6">
        <f t="shared" si="11"/>
        <v>1.9967565054498145E-3</v>
      </c>
      <c r="K186" s="6">
        <f t="shared" si="12"/>
        <v>0.54869091001821657</v>
      </c>
      <c r="L186" s="6">
        <f t="shared" si="10"/>
        <v>7.8667394973181235</v>
      </c>
      <c r="N186" s="6">
        <v>183</v>
      </c>
      <c r="O186" s="6">
        <f t="shared" ca="1" si="13"/>
        <v>0.36676589244613927</v>
      </c>
      <c r="P186" s="6">
        <f t="shared" ca="1" si="14"/>
        <v>7.5820616588656176</v>
      </c>
    </row>
    <row r="187" spans="9:16" x14ac:dyDescent="0.2">
      <c r="I187" s="6">
        <v>184</v>
      </c>
      <c r="J187" s="6">
        <f t="shared" si="11"/>
        <v>1.9967565054498145E-3</v>
      </c>
      <c r="K187" s="6">
        <f t="shared" si="12"/>
        <v>0.55068766652366641</v>
      </c>
      <c r="L187" s="6">
        <f t="shared" si="10"/>
        <v>7.8667394973181235</v>
      </c>
      <c r="N187" s="6">
        <v>184</v>
      </c>
      <c r="O187" s="6">
        <f t="shared" ca="1" si="13"/>
        <v>0.36676589244613927</v>
      </c>
      <c r="P187" s="6">
        <f t="shared" ca="1" si="14"/>
        <v>7.6233807959711521</v>
      </c>
    </row>
    <row r="188" spans="9:16" x14ac:dyDescent="0.2">
      <c r="I188" s="6">
        <v>185</v>
      </c>
      <c r="J188" s="6">
        <f t="shared" si="11"/>
        <v>1.9967565054498145E-3</v>
      </c>
      <c r="K188" s="6">
        <f t="shared" si="12"/>
        <v>0.55268442302911625</v>
      </c>
      <c r="L188" s="6">
        <f t="shared" si="10"/>
        <v>7.8667394973181235</v>
      </c>
      <c r="N188" s="6">
        <v>185</v>
      </c>
      <c r="O188" s="6">
        <f t="shared" ca="1" si="13"/>
        <v>0.36882639075894169</v>
      </c>
      <c r="P188" s="6">
        <f t="shared" ca="1" si="14"/>
        <v>7.6233807959711521</v>
      </c>
    </row>
    <row r="189" spans="9:16" x14ac:dyDescent="0.2">
      <c r="I189" s="6">
        <v>186</v>
      </c>
      <c r="J189" s="6">
        <f t="shared" si="11"/>
        <v>1.9967565054498145E-3</v>
      </c>
      <c r="K189" s="6">
        <f t="shared" si="12"/>
        <v>0.55468117953456608</v>
      </c>
      <c r="L189" s="6">
        <f t="shared" si="10"/>
        <v>7.8667394973181235</v>
      </c>
      <c r="N189" s="6">
        <v>186</v>
      </c>
      <c r="O189" s="6">
        <f t="shared" ca="1" si="13"/>
        <v>0.36882639075894169</v>
      </c>
      <c r="P189" s="6">
        <f t="shared" ca="1" si="14"/>
        <v>7.6644771884022633</v>
      </c>
    </row>
    <row r="190" spans="9:16" x14ac:dyDescent="0.2">
      <c r="I190" s="6">
        <v>187</v>
      </c>
      <c r="J190" s="6">
        <f t="shared" si="11"/>
        <v>1.9967565054498145E-3</v>
      </c>
      <c r="K190" s="6">
        <f t="shared" si="12"/>
        <v>0.55667793604001592</v>
      </c>
      <c r="L190" s="6">
        <f t="shared" si="10"/>
        <v>7.8667394973181235</v>
      </c>
      <c r="N190" s="6">
        <v>187</v>
      </c>
      <c r="O190" s="6">
        <f t="shared" ca="1" si="13"/>
        <v>0.37087584082341812</v>
      </c>
      <c r="P190" s="6">
        <f t="shared" ca="1" si="14"/>
        <v>7.6644771884022633</v>
      </c>
    </row>
    <row r="191" spans="9:16" x14ac:dyDescent="0.2">
      <c r="I191" s="6">
        <v>188</v>
      </c>
      <c r="J191" s="6">
        <f t="shared" si="11"/>
        <v>1.9967565054498145E-3</v>
      </c>
      <c r="K191" s="6">
        <f t="shared" si="12"/>
        <v>0.55867469254546576</v>
      </c>
      <c r="L191" s="6">
        <f t="shared" si="10"/>
        <v>7.8667394973181235</v>
      </c>
      <c r="N191" s="6">
        <v>188</v>
      </c>
      <c r="O191" s="6">
        <f t="shared" ca="1" si="13"/>
        <v>0.37087584082341812</v>
      </c>
      <c r="P191" s="6">
        <f t="shared" ca="1" si="14"/>
        <v>7.7053544000737428</v>
      </c>
    </row>
    <row r="192" spans="9:16" x14ac:dyDescent="0.2">
      <c r="I192" s="6">
        <v>189</v>
      </c>
      <c r="J192" s="6">
        <f t="shared" si="11"/>
        <v>1.9967565054498145E-3</v>
      </c>
      <c r="K192" s="6">
        <f t="shared" si="12"/>
        <v>0.56067144905091559</v>
      </c>
      <c r="L192" s="6">
        <f t="shared" si="10"/>
        <v>7.8667394973181235</v>
      </c>
      <c r="N192" s="6">
        <v>189</v>
      </c>
      <c r="O192" s="6">
        <f t="shared" ca="1" si="13"/>
        <v>0.37291441847375939</v>
      </c>
      <c r="P192" s="6">
        <f t="shared" ca="1" si="14"/>
        <v>7.7053544000737428</v>
      </c>
    </row>
    <row r="193" spans="9:16" x14ac:dyDescent="0.2">
      <c r="I193" s="6">
        <v>190</v>
      </c>
      <c r="J193" s="6">
        <f t="shared" si="11"/>
        <v>1.9967565054498145E-3</v>
      </c>
      <c r="K193" s="6">
        <f t="shared" si="12"/>
        <v>0.56266820555636543</v>
      </c>
      <c r="L193" s="6">
        <f t="shared" si="10"/>
        <v>7.8667394973181235</v>
      </c>
      <c r="N193" s="6">
        <v>190</v>
      </c>
      <c r="O193" s="6">
        <f t="shared" ca="1" si="13"/>
        <v>0.37291441847375939</v>
      </c>
      <c r="P193" s="6">
        <f t="shared" ca="1" si="14"/>
        <v>7.7460159008656895</v>
      </c>
    </row>
    <row r="194" spans="9:16" x14ac:dyDescent="0.2">
      <c r="I194" s="6">
        <v>191</v>
      </c>
      <c r="J194" s="6">
        <f t="shared" si="11"/>
        <v>1.9967565054498145E-3</v>
      </c>
      <c r="K194" s="6">
        <f t="shared" si="12"/>
        <v>0.56466496206181527</v>
      </c>
      <c r="L194" s="6">
        <f t="shared" si="10"/>
        <v>7.8667394973181235</v>
      </c>
      <c r="N194" s="6">
        <v>191</v>
      </c>
      <c r="O194" s="6">
        <f t="shared" ca="1" si="13"/>
        <v>0.37494229492908571</v>
      </c>
      <c r="P194" s="6">
        <f t="shared" ca="1" si="14"/>
        <v>7.7460159008656895</v>
      </c>
    </row>
    <row r="195" spans="9:16" x14ac:dyDescent="0.2">
      <c r="I195" s="6">
        <v>192</v>
      </c>
      <c r="J195" s="6">
        <f t="shared" si="11"/>
        <v>1.9967565054498145E-3</v>
      </c>
      <c r="K195" s="6">
        <f t="shared" si="12"/>
        <v>0.5666617185672651</v>
      </c>
      <c r="L195" s="6">
        <f t="shared" ref="L195:L258" si="15">IF(I195&lt;=$D$26-1,$D$30/J195,0)</f>
        <v>7.8667394973181235</v>
      </c>
      <c r="N195" s="6">
        <v>192</v>
      </c>
      <c r="O195" s="6">
        <f t="shared" ca="1" si="13"/>
        <v>0.37494229492908571</v>
      </c>
      <c r="P195" s="6">
        <f t="shared" ca="1" si="14"/>
        <v>7.7864650700608102</v>
      </c>
    </row>
    <row r="196" spans="9:16" x14ac:dyDescent="0.2">
      <c r="I196" s="6">
        <v>193</v>
      </c>
      <c r="J196" s="6">
        <f t="shared" ref="J196:J259" si="16">IF(I196&lt;$D$33,J195-2*J195/(4*I196+1),IF(I196&lt;$D$34,J195,J195-2*J195/(4*(I196-$D$26)-1)))</f>
        <v>1.9967565054498145E-3</v>
      </c>
      <c r="K196" s="6">
        <f t="shared" ref="K196:K259" si="17">IF(I196&lt;=$D$26,K195+J195,K195)</f>
        <v>0.56865847507271494</v>
      </c>
      <c r="L196" s="6">
        <f t="shared" si="15"/>
        <v>7.8667394973181235</v>
      </c>
      <c r="N196" s="6">
        <v>193</v>
      </c>
      <c r="O196" s="6">
        <f t="shared" ref="O196:O259" ca="1" si="18">OFFSET($K$3,(N196+1)/2,0)</f>
        <v>0.3769596369612675</v>
      </c>
      <c r="P196" s="6">
        <f t="shared" ref="P196:P259" ca="1" si="19">OFFSET($L$3,N196/2,0)</f>
        <v>7.7864650700608102</v>
      </c>
    </row>
    <row r="197" spans="9:16" x14ac:dyDescent="0.2">
      <c r="I197" s="6">
        <v>194</v>
      </c>
      <c r="J197" s="6">
        <f t="shared" si="16"/>
        <v>1.9967565054498145E-3</v>
      </c>
      <c r="K197" s="6">
        <f t="shared" si="17"/>
        <v>0.57065523157816478</v>
      </c>
      <c r="L197" s="6">
        <f t="shared" si="15"/>
        <v>7.8667394973181235</v>
      </c>
      <c r="N197" s="6">
        <v>194</v>
      </c>
      <c r="O197" s="6">
        <f t="shared" ca="1" si="18"/>
        <v>0.3769596369612675</v>
      </c>
      <c r="P197" s="6">
        <f t="shared" ca="1" si="19"/>
        <v>7.8267051996218475</v>
      </c>
    </row>
    <row r="198" spans="9:16" x14ac:dyDescent="0.2">
      <c r="I198" s="6">
        <v>195</v>
      </c>
      <c r="J198" s="6">
        <f t="shared" si="16"/>
        <v>1.9967565054498145E-3</v>
      </c>
      <c r="K198" s="6">
        <f t="shared" si="17"/>
        <v>0.57265198808361462</v>
      </c>
      <c r="L198" s="6">
        <f t="shared" si="15"/>
        <v>7.8667394973181235</v>
      </c>
      <c r="N198" s="6">
        <v>195</v>
      </c>
      <c r="O198" s="6">
        <f t="shared" ca="1" si="18"/>
        <v>0.37896660705498048</v>
      </c>
      <c r="P198" s="6">
        <f t="shared" ca="1" si="19"/>
        <v>7.8267051996218475</v>
      </c>
    </row>
    <row r="199" spans="9:16" x14ac:dyDescent="0.2">
      <c r="I199" s="6">
        <v>196</v>
      </c>
      <c r="J199" s="6">
        <f t="shared" si="16"/>
        <v>1.9967565054498145E-3</v>
      </c>
      <c r="K199" s="6">
        <f t="shared" si="17"/>
        <v>0.57464874458906445</v>
      </c>
      <c r="L199" s="6">
        <f t="shared" si="15"/>
        <v>7.8667394973181235</v>
      </c>
      <c r="N199" s="6">
        <v>196</v>
      </c>
      <c r="O199" s="6">
        <f t="shared" ca="1" si="18"/>
        <v>0.37896660705498048</v>
      </c>
      <c r="P199" s="6">
        <f t="shared" ca="1" si="19"/>
        <v>7.8667394973181235</v>
      </c>
    </row>
    <row r="200" spans="9:16" x14ac:dyDescent="0.2">
      <c r="I200" s="6">
        <v>197</v>
      </c>
      <c r="J200" s="6">
        <f t="shared" si="16"/>
        <v>1.9967565054498145E-3</v>
      </c>
      <c r="K200" s="6">
        <f t="shared" si="17"/>
        <v>0.57664550109451429</v>
      </c>
      <c r="L200" s="6">
        <f t="shared" si="15"/>
        <v>7.8667394973181235</v>
      </c>
      <c r="N200" s="6">
        <v>197</v>
      </c>
      <c r="O200" s="6">
        <f t="shared" ca="1" si="18"/>
        <v>0.38096336356043031</v>
      </c>
      <c r="P200" s="6">
        <f t="shared" ca="1" si="19"/>
        <v>7.8667394973181235</v>
      </c>
    </row>
    <row r="201" spans="9:16" x14ac:dyDescent="0.2">
      <c r="I201" s="6">
        <v>198</v>
      </c>
      <c r="J201" s="6">
        <f t="shared" si="16"/>
        <v>1.9967565054498145E-3</v>
      </c>
      <c r="K201" s="6">
        <f t="shared" si="17"/>
        <v>0.57864225759996413</v>
      </c>
      <c r="L201" s="6">
        <f t="shared" si="15"/>
        <v>7.8667394973181235</v>
      </c>
      <c r="N201" s="6">
        <v>198</v>
      </c>
      <c r="O201" s="6">
        <f t="shared" ca="1" si="18"/>
        <v>0.38096336356043031</v>
      </c>
      <c r="P201" s="6">
        <f t="shared" ca="1" si="19"/>
        <v>7.8667394973181235</v>
      </c>
    </row>
    <row r="202" spans="9:16" x14ac:dyDescent="0.2">
      <c r="I202" s="6">
        <v>199</v>
      </c>
      <c r="J202" s="6">
        <f t="shared" si="16"/>
        <v>1.9967565054498145E-3</v>
      </c>
      <c r="K202" s="6">
        <f t="shared" si="17"/>
        <v>0.58063901410541396</v>
      </c>
      <c r="L202" s="6">
        <f t="shared" si="15"/>
        <v>7.8667394973181235</v>
      </c>
      <c r="N202" s="6">
        <v>199</v>
      </c>
      <c r="O202" s="6">
        <f t="shared" ca="1" si="18"/>
        <v>0.38296012006588015</v>
      </c>
      <c r="P202" s="6">
        <f t="shared" ca="1" si="19"/>
        <v>7.8667394973181235</v>
      </c>
    </row>
    <row r="203" spans="9:16" x14ac:dyDescent="0.2">
      <c r="I203" s="6">
        <v>200</v>
      </c>
      <c r="J203" s="6">
        <f t="shared" si="16"/>
        <v>1.9967565054498145E-3</v>
      </c>
      <c r="K203" s="6">
        <f t="shared" si="17"/>
        <v>0.5826357706108638</v>
      </c>
      <c r="L203" s="6">
        <f t="shared" si="15"/>
        <v>7.8667394973181235</v>
      </c>
      <c r="N203" s="6">
        <v>200</v>
      </c>
      <c r="O203" s="6">
        <f t="shared" ca="1" si="18"/>
        <v>0.38296012006588015</v>
      </c>
      <c r="P203" s="6">
        <f t="shared" ca="1" si="19"/>
        <v>7.8667394973181235</v>
      </c>
    </row>
    <row r="204" spans="9:16" x14ac:dyDescent="0.2">
      <c r="I204" s="6">
        <v>201</v>
      </c>
      <c r="J204" s="6">
        <f t="shared" si="16"/>
        <v>1.9967565054498145E-3</v>
      </c>
      <c r="K204" s="6">
        <f t="shared" si="17"/>
        <v>0.58463252711631364</v>
      </c>
      <c r="L204" s="6">
        <f t="shared" si="15"/>
        <v>7.8667394973181235</v>
      </c>
      <c r="N204" s="6">
        <v>201</v>
      </c>
      <c r="O204" s="6">
        <f t="shared" ca="1" si="18"/>
        <v>0.38495687657132999</v>
      </c>
      <c r="P204" s="6">
        <f t="shared" ca="1" si="19"/>
        <v>7.8667394973181235</v>
      </c>
    </row>
    <row r="205" spans="9:16" x14ac:dyDescent="0.2">
      <c r="I205" s="6">
        <v>202</v>
      </c>
      <c r="J205" s="6">
        <f t="shared" si="16"/>
        <v>1.9967565054498145E-3</v>
      </c>
      <c r="K205" s="6">
        <f t="shared" si="17"/>
        <v>0.58662928362176348</v>
      </c>
      <c r="L205" s="6">
        <f t="shared" si="15"/>
        <v>7.8667394973181235</v>
      </c>
      <c r="N205" s="6">
        <v>202</v>
      </c>
      <c r="O205" s="6">
        <f t="shared" ca="1" si="18"/>
        <v>0.38495687657132999</v>
      </c>
      <c r="P205" s="6">
        <f t="shared" ca="1" si="19"/>
        <v>7.8667394973181235</v>
      </c>
    </row>
    <row r="206" spans="9:16" x14ac:dyDescent="0.2">
      <c r="I206" s="6">
        <v>203</v>
      </c>
      <c r="J206" s="6">
        <f t="shared" si="16"/>
        <v>1.9967565054498145E-3</v>
      </c>
      <c r="K206" s="6">
        <f t="shared" si="17"/>
        <v>0.58862604012721331</v>
      </c>
      <c r="L206" s="6">
        <f t="shared" si="15"/>
        <v>7.8667394973181235</v>
      </c>
      <c r="N206" s="6">
        <v>203</v>
      </c>
      <c r="O206" s="6">
        <f t="shared" ca="1" si="18"/>
        <v>0.38695363307677982</v>
      </c>
      <c r="P206" s="6">
        <f t="shared" ca="1" si="19"/>
        <v>7.8667394973181235</v>
      </c>
    </row>
    <row r="207" spans="9:16" x14ac:dyDescent="0.2">
      <c r="I207" s="6">
        <v>204</v>
      </c>
      <c r="J207" s="6">
        <f t="shared" si="16"/>
        <v>1.9967565054498145E-3</v>
      </c>
      <c r="K207" s="6">
        <f t="shared" si="17"/>
        <v>0.59062279663266315</v>
      </c>
      <c r="L207" s="6">
        <f t="shared" si="15"/>
        <v>7.8667394973181235</v>
      </c>
      <c r="N207" s="6">
        <v>204</v>
      </c>
      <c r="O207" s="6">
        <f t="shared" ca="1" si="18"/>
        <v>0.38695363307677982</v>
      </c>
      <c r="P207" s="6">
        <f t="shared" ca="1" si="19"/>
        <v>7.8667394973181235</v>
      </c>
    </row>
    <row r="208" spans="9:16" x14ac:dyDescent="0.2">
      <c r="I208" s="6">
        <v>205</v>
      </c>
      <c r="J208" s="6">
        <f t="shared" si="16"/>
        <v>1.9967565054498145E-3</v>
      </c>
      <c r="K208" s="6">
        <f t="shared" si="17"/>
        <v>0.59261955313811299</v>
      </c>
      <c r="L208" s="6">
        <f t="shared" si="15"/>
        <v>7.8667394973181235</v>
      </c>
      <c r="N208" s="6">
        <v>205</v>
      </c>
      <c r="O208" s="6">
        <f t="shared" ca="1" si="18"/>
        <v>0.38895038958222966</v>
      </c>
      <c r="P208" s="6">
        <f t="shared" ca="1" si="19"/>
        <v>7.8667394973181235</v>
      </c>
    </row>
    <row r="209" spans="9:16" x14ac:dyDescent="0.2">
      <c r="I209" s="6">
        <v>206</v>
      </c>
      <c r="J209" s="6">
        <f t="shared" si="16"/>
        <v>1.9967565054498145E-3</v>
      </c>
      <c r="K209" s="6">
        <f t="shared" si="17"/>
        <v>0.59461630964356282</v>
      </c>
      <c r="L209" s="6">
        <f t="shared" si="15"/>
        <v>7.8667394973181235</v>
      </c>
      <c r="N209" s="6">
        <v>206</v>
      </c>
      <c r="O209" s="6">
        <f t="shared" ca="1" si="18"/>
        <v>0.38895038958222966</v>
      </c>
      <c r="P209" s="6">
        <f t="shared" ca="1" si="19"/>
        <v>7.8667394973181235</v>
      </c>
    </row>
    <row r="210" spans="9:16" x14ac:dyDescent="0.2">
      <c r="I210" s="6">
        <v>207</v>
      </c>
      <c r="J210" s="6">
        <f t="shared" si="16"/>
        <v>1.9967565054498145E-3</v>
      </c>
      <c r="K210" s="6">
        <f t="shared" si="17"/>
        <v>0.59661306614901266</v>
      </c>
      <c r="L210" s="6">
        <f t="shared" si="15"/>
        <v>7.8667394973181235</v>
      </c>
      <c r="N210" s="6">
        <v>207</v>
      </c>
      <c r="O210" s="6">
        <f t="shared" ca="1" si="18"/>
        <v>0.3909471460876795</v>
      </c>
      <c r="P210" s="6">
        <f t="shared" ca="1" si="19"/>
        <v>7.8667394973181235</v>
      </c>
    </row>
    <row r="211" spans="9:16" x14ac:dyDescent="0.2">
      <c r="I211" s="6">
        <v>208</v>
      </c>
      <c r="J211" s="6">
        <f t="shared" si="16"/>
        <v>1.9967565054498145E-3</v>
      </c>
      <c r="K211" s="6">
        <f t="shared" si="17"/>
        <v>0.5986098226544625</v>
      </c>
      <c r="L211" s="6">
        <f t="shared" si="15"/>
        <v>7.8667394973181235</v>
      </c>
      <c r="N211" s="6">
        <v>208</v>
      </c>
      <c r="O211" s="6">
        <f t="shared" ca="1" si="18"/>
        <v>0.3909471460876795</v>
      </c>
      <c r="P211" s="6">
        <f t="shared" ca="1" si="19"/>
        <v>7.8667394973181235</v>
      </c>
    </row>
    <row r="212" spans="9:16" x14ac:dyDescent="0.2">
      <c r="I212" s="6">
        <v>209</v>
      </c>
      <c r="J212" s="6">
        <f t="shared" si="16"/>
        <v>1.9967565054498145E-3</v>
      </c>
      <c r="K212" s="6">
        <f t="shared" si="17"/>
        <v>0.60060657915991233</v>
      </c>
      <c r="L212" s="6">
        <f t="shared" si="15"/>
        <v>7.8667394973181235</v>
      </c>
      <c r="N212" s="6">
        <v>209</v>
      </c>
      <c r="O212" s="6">
        <f t="shared" ca="1" si="18"/>
        <v>0.39294390259312933</v>
      </c>
      <c r="P212" s="6">
        <f t="shared" ca="1" si="19"/>
        <v>7.8667394973181235</v>
      </c>
    </row>
    <row r="213" spans="9:16" x14ac:dyDescent="0.2">
      <c r="I213" s="6">
        <v>210</v>
      </c>
      <c r="J213" s="6">
        <f t="shared" si="16"/>
        <v>1.9967565054498145E-3</v>
      </c>
      <c r="K213" s="6">
        <f t="shared" si="17"/>
        <v>0.60260333566536217</v>
      </c>
      <c r="L213" s="6">
        <f t="shared" si="15"/>
        <v>7.8667394973181235</v>
      </c>
      <c r="N213" s="6">
        <v>210</v>
      </c>
      <c r="O213" s="6">
        <f t="shared" ca="1" si="18"/>
        <v>0.39294390259312933</v>
      </c>
      <c r="P213" s="6">
        <f t="shared" ca="1" si="19"/>
        <v>7.8667394973181235</v>
      </c>
    </row>
    <row r="214" spans="9:16" x14ac:dyDescent="0.2">
      <c r="I214" s="6">
        <v>211</v>
      </c>
      <c r="J214" s="6">
        <f t="shared" si="16"/>
        <v>1.9967565054498145E-3</v>
      </c>
      <c r="K214" s="6">
        <f t="shared" si="17"/>
        <v>0.60460009217081201</v>
      </c>
      <c r="L214" s="6">
        <f t="shared" si="15"/>
        <v>7.8667394973181235</v>
      </c>
      <c r="N214" s="6">
        <v>211</v>
      </c>
      <c r="O214" s="6">
        <f t="shared" ca="1" si="18"/>
        <v>0.39494065909857917</v>
      </c>
      <c r="P214" s="6">
        <f t="shared" ca="1" si="19"/>
        <v>7.8667394973181235</v>
      </c>
    </row>
    <row r="215" spans="9:16" x14ac:dyDescent="0.2">
      <c r="I215" s="6">
        <v>212</v>
      </c>
      <c r="J215" s="6">
        <f t="shared" si="16"/>
        <v>1.9967565054498145E-3</v>
      </c>
      <c r="K215" s="6">
        <f t="shared" si="17"/>
        <v>0.60659684867626185</v>
      </c>
      <c r="L215" s="6">
        <f t="shared" si="15"/>
        <v>7.8667394973181235</v>
      </c>
      <c r="N215" s="6">
        <v>212</v>
      </c>
      <c r="O215" s="6">
        <f t="shared" ca="1" si="18"/>
        <v>0.39494065909857917</v>
      </c>
      <c r="P215" s="6">
        <f t="shared" ca="1" si="19"/>
        <v>7.8667394973181235</v>
      </c>
    </row>
    <row r="216" spans="9:16" x14ac:dyDescent="0.2">
      <c r="I216" s="6">
        <v>213</v>
      </c>
      <c r="J216" s="6">
        <f t="shared" si="16"/>
        <v>1.9967565054498145E-3</v>
      </c>
      <c r="K216" s="6">
        <f t="shared" si="17"/>
        <v>0.60859360518171168</v>
      </c>
      <c r="L216" s="6">
        <f t="shared" si="15"/>
        <v>7.8667394973181235</v>
      </c>
      <c r="N216" s="6">
        <v>213</v>
      </c>
      <c r="O216" s="6">
        <f t="shared" ca="1" si="18"/>
        <v>0.39693741560402901</v>
      </c>
      <c r="P216" s="6">
        <f t="shared" ca="1" si="19"/>
        <v>7.8667394973181235</v>
      </c>
    </row>
    <row r="217" spans="9:16" x14ac:dyDescent="0.2">
      <c r="I217" s="6">
        <v>214</v>
      </c>
      <c r="J217" s="6">
        <f t="shared" si="16"/>
        <v>1.9967565054498145E-3</v>
      </c>
      <c r="K217" s="6">
        <f t="shared" si="17"/>
        <v>0.61059036168716152</v>
      </c>
      <c r="L217" s="6">
        <f t="shared" si="15"/>
        <v>7.8667394973181235</v>
      </c>
      <c r="N217" s="6">
        <v>214</v>
      </c>
      <c r="O217" s="6">
        <f t="shared" ca="1" si="18"/>
        <v>0.39693741560402901</v>
      </c>
      <c r="P217" s="6">
        <f t="shared" ca="1" si="19"/>
        <v>7.8667394973181235</v>
      </c>
    </row>
    <row r="218" spans="9:16" x14ac:dyDescent="0.2">
      <c r="I218" s="6">
        <v>215</v>
      </c>
      <c r="J218" s="6">
        <f t="shared" si="16"/>
        <v>1.9967565054498145E-3</v>
      </c>
      <c r="K218" s="6">
        <f t="shared" si="17"/>
        <v>0.61258711819261136</v>
      </c>
      <c r="L218" s="6">
        <f t="shared" si="15"/>
        <v>7.8667394973181235</v>
      </c>
      <c r="N218" s="6">
        <v>215</v>
      </c>
      <c r="O218" s="6">
        <f t="shared" ca="1" si="18"/>
        <v>0.39893417210947885</v>
      </c>
      <c r="P218" s="6">
        <f t="shared" ca="1" si="19"/>
        <v>7.8667394973181235</v>
      </c>
    </row>
    <row r="219" spans="9:16" x14ac:dyDescent="0.2">
      <c r="I219" s="6">
        <v>216</v>
      </c>
      <c r="J219" s="6">
        <f t="shared" si="16"/>
        <v>1.9967565054498145E-3</v>
      </c>
      <c r="K219" s="6">
        <f t="shared" si="17"/>
        <v>0.61458387469806119</v>
      </c>
      <c r="L219" s="6">
        <f t="shared" si="15"/>
        <v>7.8667394973181235</v>
      </c>
      <c r="N219" s="6">
        <v>216</v>
      </c>
      <c r="O219" s="6">
        <f t="shared" ca="1" si="18"/>
        <v>0.39893417210947885</v>
      </c>
      <c r="P219" s="6">
        <f t="shared" ca="1" si="19"/>
        <v>7.8667394973181235</v>
      </c>
    </row>
    <row r="220" spans="9:16" x14ac:dyDescent="0.2">
      <c r="I220" s="6">
        <v>217</v>
      </c>
      <c r="J220" s="6">
        <f t="shared" si="16"/>
        <v>1.9967565054498145E-3</v>
      </c>
      <c r="K220" s="6">
        <f t="shared" si="17"/>
        <v>0.61658063120351103</v>
      </c>
      <c r="L220" s="6">
        <f t="shared" si="15"/>
        <v>7.8667394973181235</v>
      </c>
      <c r="N220" s="6">
        <v>217</v>
      </c>
      <c r="O220" s="6">
        <f t="shared" ca="1" si="18"/>
        <v>0.40093092861492868</v>
      </c>
      <c r="P220" s="6">
        <f t="shared" ca="1" si="19"/>
        <v>7.8667394973181235</v>
      </c>
    </row>
    <row r="221" spans="9:16" x14ac:dyDescent="0.2">
      <c r="I221" s="6">
        <v>218</v>
      </c>
      <c r="J221" s="6">
        <f t="shared" si="16"/>
        <v>1.9967565054498145E-3</v>
      </c>
      <c r="K221" s="6">
        <f t="shared" si="17"/>
        <v>0.61857738770896087</v>
      </c>
      <c r="L221" s="6">
        <f t="shared" si="15"/>
        <v>7.8667394973181235</v>
      </c>
      <c r="N221" s="6">
        <v>218</v>
      </c>
      <c r="O221" s="6">
        <f t="shared" ca="1" si="18"/>
        <v>0.40093092861492868</v>
      </c>
      <c r="P221" s="6">
        <f t="shared" ca="1" si="19"/>
        <v>7.8667394973181235</v>
      </c>
    </row>
    <row r="222" spans="9:16" x14ac:dyDescent="0.2">
      <c r="I222" s="6">
        <v>219</v>
      </c>
      <c r="J222" s="6">
        <f t="shared" si="16"/>
        <v>1.9967565054498145E-3</v>
      </c>
      <c r="K222" s="6">
        <f t="shared" si="17"/>
        <v>0.62057414421441071</v>
      </c>
      <c r="L222" s="6">
        <f t="shared" si="15"/>
        <v>7.8667394973181235</v>
      </c>
      <c r="N222" s="6">
        <v>219</v>
      </c>
      <c r="O222" s="6">
        <f t="shared" ca="1" si="18"/>
        <v>0.40292768512037852</v>
      </c>
      <c r="P222" s="6">
        <f t="shared" ca="1" si="19"/>
        <v>7.8667394973181235</v>
      </c>
    </row>
    <row r="223" spans="9:16" x14ac:dyDescent="0.2">
      <c r="I223" s="6">
        <v>220</v>
      </c>
      <c r="J223" s="6">
        <f t="shared" si="16"/>
        <v>1.9967565054498145E-3</v>
      </c>
      <c r="K223" s="6">
        <f t="shared" si="17"/>
        <v>0.62257090071986054</v>
      </c>
      <c r="L223" s="6">
        <f t="shared" si="15"/>
        <v>7.8667394973181235</v>
      </c>
      <c r="N223" s="6">
        <v>220</v>
      </c>
      <c r="O223" s="6">
        <f t="shared" ca="1" si="18"/>
        <v>0.40292768512037852</v>
      </c>
      <c r="P223" s="6">
        <f t="shared" ca="1" si="19"/>
        <v>7.8667394973181235</v>
      </c>
    </row>
    <row r="224" spans="9:16" x14ac:dyDescent="0.2">
      <c r="I224" s="6">
        <v>221</v>
      </c>
      <c r="J224" s="6">
        <f t="shared" si="16"/>
        <v>1.9967565054498145E-3</v>
      </c>
      <c r="K224" s="6">
        <f t="shared" si="17"/>
        <v>0.62456765722531038</v>
      </c>
      <c r="L224" s="6">
        <f t="shared" si="15"/>
        <v>7.8667394973181235</v>
      </c>
      <c r="N224" s="6">
        <v>221</v>
      </c>
      <c r="O224" s="6">
        <f t="shared" ca="1" si="18"/>
        <v>0.40492444162582836</v>
      </c>
      <c r="P224" s="6">
        <f t="shared" ca="1" si="19"/>
        <v>7.8667394973181235</v>
      </c>
    </row>
    <row r="225" spans="9:16" x14ac:dyDescent="0.2">
      <c r="I225" s="6">
        <v>222</v>
      </c>
      <c r="J225" s="6">
        <f t="shared" si="16"/>
        <v>1.9967565054498145E-3</v>
      </c>
      <c r="K225" s="6">
        <f t="shared" si="17"/>
        <v>0.62656441373076022</v>
      </c>
      <c r="L225" s="6">
        <f t="shared" si="15"/>
        <v>7.8667394973181235</v>
      </c>
      <c r="N225" s="6">
        <v>222</v>
      </c>
      <c r="O225" s="6">
        <f t="shared" ca="1" si="18"/>
        <v>0.40492444162582836</v>
      </c>
      <c r="P225" s="6">
        <f t="shared" ca="1" si="19"/>
        <v>7.8667394973181235</v>
      </c>
    </row>
    <row r="226" spans="9:16" x14ac:dyDescent="0.2">
      <c r="I226" s="6">
        <v>223</v>
      </c>
      <c r="J226" s="6">
        <f t="shared" si="16"/>
        <v>1.9967565054498145E-3</v>
      </c>
      <c r="K226" s="6">
        <f t="shared" si="17"/>
        <v>0.62856117023621005</v>
      </c>
      <c r="L226" s="6">
        <f t="shared" si="15"/>
        <v>7.8667394973181235</v>
      </c>
      <c r="N226" s="6">
        <v>223</v>
      </c>
      <c r="O226" s="6">
        <f t="shared" ca="1" si="18"/>
        <v>0.40692119813127819</v>
      </c>
      <c r="P226" s="6">
        <f t="shared" ca="1" si="19"/>
        <v>7.8667394973181235</v>
      </c>
    </row>
    <row r="227" spans="9:16" x14ac:dyDescent="0.2">
      <c r="I227" s="6">
        <v>224</v>
      </c>
      <c r="J227" s="6">
        <f t="shared" si="16"/>
        <v>1.9967565054498145E-3</v>
      </c>
      <c r="K227" s="6">
        <f t="shared" si="17"/>
        <v>0.63055792674165989</v>
      </c>
      <c r="L227" s="6">
        <f t="shared" si="15"/>
        <v>7.8667394973181235</v>
      </c>
      <c r="N227" s="6">
        <v>224</v>
      </c>
      <c r="O227" s="6">
        <f t="shared" ca="1" si="18"/>
        <v>0.40692119813127819</v>
      </c>
      <c r="P227" s="6">
        <f t="shared" ca="1" si="19"/>
        <v>7.8667394973181235</v>
      </c>
    </row>
    <row r="228" spans="9:16" x14ac:dyDescent="0.2">
      <c r="I228" s="6">
        <v>225</v>
      </c>
      <c r="J228" s="6">
        <f t="shared" si="16"/>
        <v>1.9967565054498145E-3</v>
      </c>
      <c r="K228" s="6">
        <f t="shared" si="17"/>
        <v>0.63255468324710973</v>
      </c>
      <c r="L228" s="6">
        <f t="shared" si="15"/>
        <v>7.8667394973181235</v>
      </c>
      <c r="N228" s="6">
        <v>225</v>
      </c>
      <c r="O228" s="6">
        <f t="shared" ca="1" si="18"/>
        <v>0.40891795463672803</v>
      </c>
      <c r="P228" s="6">
        <f t="shared" ca="1" si="19"/>
        <v>7.8667394973181235</v>
      </c>
    </row>
    <row r="229" spans="9:16" x14ac:dyDescent="0.2">
      <c r="I229" s="6">
        <v>226</v>
      </c>
      <c r="J229" s="6">
        <f t="shared" si="16"/>
        <v>1.9967565054498145E-3</v>
      </c>
      <c r="K229" s="6">
        <f t="shared" si="17"/>
        <v>0.63455143975255957</v>
      </c>
      <c r="L229" s="6">
        <f t="shared" si="15"/>
        <v>7.8667394973181235</v>
      </c>
      <c r="N229" s="6">
        <v>226</v>
      </c>
      <c r="O229" s="6">
        <f t="shared" ca="1" si="18"/>
        <v>0.40891795463672803</v>
      </c>
      <c r="P229" s="6">
        <f t="shared" ca="1" si="19"/>
        <v>7.8667394973181235</v>
      </c>
    </row>
    <row r="230" spans="9:16" x14ac:dyDescent="0.2">
      <c r="I230" s="6">
        <v>227</v>
      </c>
      <c r="J230" s="6">
        <f t="shared" si="16"/>
        <v>1.9967565054498145E-3</v>
      </c>
      <c r="K230" s="6">
        <f t="shared" si="17"/>
        <v>0.6365481962580094</v>
      </c>
      <c r="L230" s="6">
        <f t="shared" si="15"/>
        <v>7.8667394973181235</v>
      </c>
      <c r="N230" s="6">
        <v>227</v>
      </c>
      <c r="O230" s="6">
        <f t="shared" ca="1" si="18"/>
        <v>0.41091471114217787</v>
      </c>
      <c r="P230" s="6">
        <f t="shared" ca="1" si="19"/>
        <v>7.8667394973181235</v>
      </c>
    </row>
    <row r="231" spans="9:16" x14ac:dyDescent="0.2">
      <c r="I231" s="6">
        <v>228</v>
      </c>
      <c r="J231" s="6">
        <f t="shared" si="16"/>
        <v>1.9967565054498145E-3</v>
      </c>
      <c r="K231" s="6">
        <f t="shared" si="17"/>
        <v>0.63854495276345924</v>
      </c>
      <c r="L231" s="6">
        <f t="shared" si="15"/>
        <v>7.8667394973181235</v>
      </c>
      <c r="N231" s="6">
        <v>228</v>
      </c>
      <c r="O231" s="6">
        <f t="shared" ca="1" si="18"/>
        <v>0.41091471114217787</v>
      </c>
      <c r="P231" s="6">
        <f t="shared" ca="1" si="19"/>
        <v>7.8667394973181235</v>
      </c>
    </row>
    <row r="232" spans="9:16" x14ac:dyDescent="0.2">
      <c r="I232" s="6">
        <v>229</v>
      </c>
      <c r="J232" s="6">
        <f t="shared" si="16"/>
        <v>1.9967565054498145E-3</v>
      </c>
      <c r="K232" s="6">
        <f t="shared" si="17"/>
        <v>0.64054170926890908</v>
      </c>
      <c r="L232" s="6">
        <f t="shared" si="15"/>
        <v>7.8667394973181235</v>
      </c>
      <c r="N232" s="6">
        <v>229</v>
      </c>
      <c r="O232" s="6">
        <f t="shared" ca="1" si="18"/>
        <v>0.41291146764762771</v>
      </c>
      <c r="P232" s="6">
        <f t="shared" ca="1" si="19"/>
        <v>7.8667394973181235</v>
      </c>
    </row>
    <row r="233" spans="9:16" x14ac:dyDescent="0.2">
      <c r="I233" s="6">
        <v>230</v>
      </c>
      <c r="J233" s="6">
        <f t="shared" si="16"/>
        <v>1.9967565054498145E-3</v>
      </c>
      <c r="K233" s="6">
        <f t="shared" si="17"/>
        <v>0.64253846577435891</v>
      </c>
      <c r="L233" s="6">
        <f t="shared" si="15"/>
        <v>7.8667394973181235</v>
      </c>
      <c r="N233" s="6">
        <v>230</v>
      </c>
      <c r="O233" s="6">
        <f t="shared" ca="1" si="18"/>
        <v>0.41291146764762771</v>
      </c>
      <c r="P233" s="6">
        <f t="shared" ca="1" si="19"/>
        <v>7.8667394973181235</v>
      </c>
    </row>
    <row r="234" spans="9:16" x14ac:dyDescent="0.2">
      <c r="I234" s="6">
        <v>231</v>
      </c>
      <c r="J234" s="6">
        <f t="shared" si="16"/>
        <v>1.9967565054498145E-3</v>
      </c>
      <c r="K234" s="6">
        <f t="shared" si="17"/>
        <v>0.64453522227980875</v>
      </c>
      <c r="L234" s="6">
        <f t="shared" si="15"/>
        <v>7.8667394973181235</v>
      </c>
      <c r="N234" s="6">
        <v>231</v>
      </c>
      <c r="O234" s="6">
        <f t="shared" ca="1" si="18"/>
        <v>0.41490822415307754</v>
      </c>
      <c r="P234" s="6">
        <f t="shared" ca="1" si="19"/>
        <v>7.8667394973181235</v>
      </c>
    </row>
    <row r="235" spans="9:16" x14ac:dyDescent="0.2">
      <c r="I235" s="6">
        <v>232</v>
      </c>
      <c r="J235" s="6">
        <f t="shared" si="16"/>
        <v>1.9967565054498145E-3</v>
      </c>
      <c r="K235" s="6">
        <f t="shared" si="17"/>
        <v>0.64653197878525859</v>
      </c>
      <c r="L235" s="6">
        <f t="shared" si="15"/>
        <v>7.8667394973181235</v>
      </c>
      <c r="N235" s="6">
        <v>232</v>
      </c>
      <c r="O235" s="6">
        <f t="shared" ca="1" si="18"/>
        <v>0.41490822415307754</v>
      </c>
      <c r="P235" s="6">
        <f t="shared" ca="1" si="19"/>
        <v>7.8667394973181235</v>
      </c>
    </row>
    <row r="236" spans="9:16" x14ac:dyDescent="0.2">
      <c r="I236" s="6">
        <v>233</v>
      </c>
      <c r="J236" s="6">
        <f t="shared" si="16"/>
        <v>1.9967565054498145E-3</v>
      </c>
      <c r="K236" s="6">
        <f t="shared" si="17"/>
        <v>0.64852873529070842</v>
      </c>
      <c r="L236" s="6">
        <f t="shared" si="15"/>
        <v>7.8667394973181235</v>
      </c>
      <c r="N236" s="6">
        <v>233</v>
      </c>
      <c r="O236" s="6">
        <f t="shared" ca="1" si="18"/>
        <v>0.41690498065852738</v>
      </c>
      <c r="P236" s="6">
        <f t="shared" ca="1" si="19"/>
        <v>7.8667394973181235</v>
      </c>
    </row>
    <row r="237" spans="9:16" x14ac:dyDescent="0.2">
      <c r="I237" s="6">
        <v>234</v>
      </c>
      <c r="J237" s="6">
        <f t="shared" si="16"/>
        <v>1.9967565054498145E-3</v>
      </c>
      <c r="K237" s="6">
        <f t="shared" si="17"/>
        <v>0.65052549179615826</v>
      </c>
      <c r="L237" s="6">
        <f t="shared" si="15"/>
        <v>7.8667394973181235</v>
      </c>
      <c r="N237" s="6">
        <v>234</v>
      </c>
      <c r="O237" s="6">
        <f t="shared" ca="1" si="18"/>
        <v>0.41690498065852738</v>
      </c>
      <c r="P237" s="6">
        <f t="shared" ca="1" si="19"/>
        <v>7.8667394973181235</v>
      </c>
    </row>
    <row r="238" spans="9:16" x14ac:dyDescent="0.2">
      <c r="I238" s="6">
        <v>235</v>
      </c>
      <c r="J238" s="6">
        <f t="shared" si="16"/>
        <v>1.9967565054498145E-3</v>
      </c>
      <c r="K238" s="6">
        <f t="shared" si="17"/>
        <v>0.6525222483016081</v>
      </c>
      <c r="L238" s="6">
        <f t="shared" si="15"/>
        <v>7.8667394973181235</v>
      </c>
      <c r="N238" s="6">
        <v>235</v>
      </c>
      <c r="O238" s="6">
        <f t="shared" ca="1" si="18"/>
        <v>0.41890173716397722</v>
      </c>
      <c r="P238" s="6">
        <f t="shared" ca="1" si="19"/>
        <v>7.8667394973181235</v>
      </c>
    </row>
    <row r="239" spans="9:16" x14ac:dyDescent="0.2">
      <c r="I239" s="6">
        <v>236</v>
      </c>
      <c r="J239" s="6">
        <f t="shared" si="16"/>
        <v>1.9967565054498145E-3</v>
      </c>
      <c r="K239" s="6">
        <f t="shared" si="17"/>
        <v>0.65451900480705794</v>
      </c>
      <c r="L239" s="6">
        <f t="shared" si="15"/>
        <v>7.8667394973181235</v>
      </c>
      <c r="N239" s="6">
        <v>236</v>
      </c>
      <c r="O239" s="6">
        <f t="shared" ca="1" si="18"/>
        <v>0.41890173716397722</v>
      </c>
      <c r="P239" s="6">
        <f t="shared" ca="1" si="19"/>
        <v>7.8667394973181235</v>
      </c>
    </row>
    <row r="240" spans="9:16" x14ac:dyDescent="0.2">
      <c r="I240" s="6">
        <v>237</v>
      </c>
      <c r="J240" s="6">
        <f t="shared" si="16"/>
        <v>1.9967565054498145E-3</v>
      </c>
      <c r="K240" s="6">
        <f t="shared" si="17"/>
        <v>0.65651576131250777</v>
      </c>
      <c r="L240" s="6">
        <f t="shared" si="15"/>
        <v>7.8667394973181235</v>
      </c>
      <c r="N240" s="6">
        <v>237</v>
      </c>
      <c r="O240" s="6">
        <f t="shared" ca="1" si="18"/>
        <v>0.42089849366942705</v>
      </c>
      <c r="P240" s="6">
        <f t="shared" ca="1" si="19"/>
        <v>7.8667394973181235</v>
      </c>
    </row>
    <row r="241" spans="9:16" x14ac:dyDescent="0.2">
      <c r="I241" s="6">
        <v>238</v>
      </c>
      <c r="J241" s="6">
        <f t="shared" si="16"/>
        <v>1.9967565054498145E-3</v>
      </c>
      <c r="K241" s="6">
        <f t="shared" si="17"/>
        <v>0.65851251781795761</v>
      </c>
      <c r="L241" s="6">
        <f t="shared" si="15"/>
        <v>7.8667394973181235</v>
      </c>
      <c r="N241" s="6">
        <v>238</v>
      </c>
      <c r="O241" s="6">
        <f t="shared" ca="1" si="18"/>
        <v>0.42089849366942705</v>
      </c>
      <c r="P241" s="6">
        <f t="shared" ca="1" si="19"/>
        <v>7.8667394973181235</v>
      </c>
    </row>
    <row r="242" spans="9:16" x14ac:dyDescent="0.2">
      <c r="I242" s="6">
        <v>239</v>
      </c>
      <c r="J242" s="6">
        <f t="shared" si="16"/>
        <v>1.9967565054498145E-3</v>
      </c>
      <c r="K242" s="6">
        <f t="shared" si="17"/>
        <v>0.66050927432340745</v>
      </c>
      <c r="L242" s="6">
        <f t="shared" si="15"/>
        <v>7.8667394973181235</v>
      </c>
      <c r="N242" s="6">
        <v>239</v>
      </c>
      <c r="O242" s="6">
        <f t="shared" ca="1" si="18"/>
        <v>0.42289525017487689</v>
      </c>
      <c r="P242" s="6">
        <f t="shared" ca="1" si="19"/>
        <v>7.8667394973181235</v>
      </c>
    </row>
    <row r="243" spans="9:16" x14ac:dyDescent="0.2">
      <c r="I243" s="6">
        <v>240</v>
      </c>
      <c r="J243" s="6">
        <f t="shared" si="16"/>
        <v>1.9967565054498145E-3</v>
      </c>
      <c r="K243" s="6">
        <f t="shared" si="17"/>
        <v>0.66250603082885728</v>
      </c>
      <c r="L243" s="6">
        <f t="shared" si="15"/>
        <v>7.8667394973181235</v>
      </c>
      <c r="N243" s="6">
        <v>240</v>
      </c>
      <c r="O243" s="6">
        <f t="shared" ca="1" si="18"/>
        <v>0.42289525017487689</v>
      </c>
      <c r="P243" s="6">
        <f t="shared" ca="1" si="19"/>
        <v>7.8667394973181235</v>
      </c>
    </row>
    <row r="244" spans="9:16" x14ac:dyDescent="0.2">
      <c r="I244" s="6">
        <v>241</v>
      </c>
      <c r="J244" s="6">
        <f t="shared" si="16"/>
        <v>1.9967565054498145E-3</v>
      </c>
      <c r="K244" s="6">
        <f t="shared" si="17"/>
        <v>0.66450278733430712</v>
      </c>
      <c r="L244" s="6">
        <f t="shared" si="15"/>
        <v>7.8667394973181235</v>
      </c>
      <c r="N244" s="6">
        <v>241</v>
      </c>
      <c r="O244" s="6">
        <f t="shared" ca="1" si="18"/>
        <v>0.42489200668032673</v>
      </c>
      <c r="P244" s="6">
        <f t="shared" ca="1" si="19"/>
        <v>7.8667394973181235</v>
      </c>
    </row>
    <row r="245" spans="9:16" x14ac:dyDescent="0.2">
      <c r="I245" s="6">
        <v>242</v>
      </c>
      <c r="J245" s="6">
        <f t="shared" si="16"/>
        <v>1.9967565054498145E-3</v>
      </c>
      <c r="K245" s="6">
        <f t="shared" si="17"/>
        <v>0.66649954383975696</v>
      </c>
      <c r="L245" s="6">
        <f t="shared" si="15"/>
        <v>7.8667394973181235</v>
      </c>
      <c r="N245" s="6">
        <v>242</v>
      </c>
      <c r="O245" s="6">
        <f t="shared" ca="1" si="18"/>
        <v>0.42489200668032673</v>
      </c>
      <c r="P245" s="6">
        <f t="shared" ca="1" si="19"/>
        <v>7.8667394973181235</v>
      </c>
    </row>
    <row r="246" spans="9:16" x14ac:dyDescent="0.2">
      <c r="I246" s="6">
        <v>243</v>
      </c>
      <c r="J246" s="6">
        <f t="shared" si="16"/>
        <v>1.9967565054498145E-3</v>
      </c>
      <c r="K246" s="6">
        <f t="shared" si="17"/>
        <v>0.6684963003452068</v>
      </c>
      <c r="L246" s="6">
        <f t="shared" si="15"/>
        <v>7.8667394973181235</v>
      </c>
      <c r="N246" s="6">
        <v>243</v>
      </c>
      <c r="O246" s="6">
        <f t="shared" ca="1" si="18"/>
        <v>0.42688876318577657</v>
      </c>
      <c r="P246" s="6">
        <f t="shared" ca="1" si="19"/>
        <v>7.8667394973181235</v>
      </c>
    </row>
    <row r="247" spans="9:16" x14ac:dyDescent="0.2">
      <c r="I247" s="6">
        <v>244</v>
      </c>
      <c r="J247" s="6">
        <f t="shared" si="16"/>
        <v>1.9967565054498145E-3</v>
      </c>
      <c r="K247" s="6">
        <f t="shared" si="17"/>
        <v>0.67049305685065663</v>
      </c>
      <c r="L247" s="6">
        <f t="shared" si="15"/>
        <v>7.8667394973181235</v>
      </c>
      <c r="N247" s="6">
        <v>244</v>
      </c>
      <c r="O247" s="6">
        <f t="shared" ca="1" si="18"/>
        <v>0.42688876318577657</v>
      </c>
      <c r="P247" s="6">
        <f t="shared" ca="1" si="19"/>
        <v>7.8667394973181235</v>
      </c>
    </row>
    <row r="248" spans="9:16" x14ac:dyDescent="0.2">
      <c r="I248" s="6">
        <v>245</v>
      </c>
      <c r="J248" s="6">
        <f t="shared" si="16"/>
        <v>1.9967565054498145E-3</v>
      </c>
      <c r="K248" s="6">
        <f t="shared" si="17"/>
        <v>0.67248981335610647</v>
      </c>
      <c r="L248" s="6">
        <f t="shared" si="15"/>
        <v>7.8667394973181235</v>
      </c>
      <c r="N248" s="6">
        <v>245</v>
      </c>
      <c r="O248" s="6">
        <f t="shared" ca="1" si="18"/>
        <v>0.4288855196912264</v>
      </c>
      <c r="P248" s="6">
        <f t="shared" ca="1" si="19"/>
        <v>7.8667394973181235</v>
      </c>
    </row>
    <row r="249" spans="9:16" x14ac:dyDescent="0.2">
      <c r="I249" s="6">
        <v>246</v>
      </c>
      <c r="J249" s="6">
        <f t="shared" si="16"/>
        <v>1.9967565054498145E-3</v>
      </c>
      <c r="K249" s="6">
        <f t="shared" si="17"/>
        <v>0.67448656986155631</v>
      </c>
      <c r="L249" s="6">
        <f t="shared" si="15"/>
        <v>7.8667394973181235</v>
      </c>
      <c r="N249" s="6">
        <v>246</v>
      </c>
      <c r="O249" s="6">
        <f t="shared" ca="1" si="18"/>
        <v>0.4288855196912264</v>
      </c>
      <c r="P249" s="6">
        <f t="shared" ca="1" si="19"/>
        <v>7.8667394973181235</v>
      </c>
    </row>
    <row r="250" spans="9:16" x14ac:dyDescent="0.2">
      <c r="I250" s="6">
        <v>247</v>
      </c>
      <c r="J250" s="6">
        <f t="shared" si="16"/>
        <v>1.9967565054498145E-3</v>
      </c>
      <c r="K250" s="6">
        <f t="shared" si="17"/>
        <v>0.67648332636700614</v>
      </c>
      <c r="L250" s="6">
        <f t="shared" si="15"/>
        <v>7.8667394973181235</v>
      </c>
      <c r="N250" s="6">
        <v>247</v>
      </c>
      <c r="O250" s="6">
        <f t="shared" ca="1" si="18"/>
        <v>0.43088227619667624</v>
      </c>
      <c r="P250" s="6">
        <f t="shared" ca="1" si="19"/>
        <v>7.8667394973181235</v>
      </c>
    </row>
    <row r="251" spans="9:16" x14ac:dyDescent="0.2">
      <c r="I251" s="6">
        <v>248</v>
      </c>
      <c r="J251" s="6">
        <f t="shared" si="16"/>
        <v>1.9967565054498145E-3</v>
      </c>
      <c r="K251" s="6">
        <f t="shared" si="17"/>
        <v>0.67848008287245598</v>
      </c>
      <c r="L251" s="6">
        <f t="shared" si="15"/>
        <v>7.8667394973181235</v>
      </c>
      <c r="N251" s="6">
        <v>248</v>
      </c>
      <c r="O251" s="6">
        <f t="shared" ca="1" si="18"/>
        <v>0.43088227619667624</v>
      </c>
      <c r="P251" s="6">
        <f t="shared" ca="1" si="19"/>
        <v>7.8667394973181235</v>
      </c>
    </row>
    <row r="252" spans="9:16" x14ac:dyDescent="0.2">
      <c r="I252" s="6">
        <v>249</v>
      </c>
      <c r="J252" s="6">
        <f t="shared" si="16"/>
        <v>1.9967565054498145E-3</v>
      </c>
      <c r="K252" s="6">
        <f t="shared" si="17"/>
        <v>0.68047683937790582</v>
      </c>
      <c r="L252" s="6">
        <f t="shared" si="15"/>
        <v>7.8667394973181235</v>
      </c>
      <c r="N252" s="6">
        <v>249</v>
      </c>
      <c r="O252" s="6">
        <f t="shared" ca="1" si="18"/>
        <v>0.43287903270212608</v>
      </c>
      <c r="P252" s="6">
        <f t="shared" ca="1" si="19"/>
        <v>7.8667394973181235</v>
      </c>
    </row>
    <row r="253" spans="9:16" x14ac:dyDescent="0.2">
      <c r="I253" s="6">
        <v>250</v>
      </c>
      <c r="J253" s="6">
        <f t="shared" si="16"/>
        <v>1.9967565054498145E-3</v>
      </c>
      <c r="K253" s="6">
        <f t="shared" si="17"/>
        <v>0.68247359588335565</v>
      </c>
      <c r="L253" s="6">
        <f t="shared" si="15"/>
        <v>7.8667394973181235</v>
      </c>
      <c r="N253" s="6">
        <v>250</v>
      </c>
      <c r="O253" s="6">
        <f t="shared" ca="1" si="18"/>
        <v>0.43287903270212608</v>
      </c>
      <c r="P253" s="6">
        <f t="shared" ca="1" si="19"/>
        <v>7.8667394973181235</v>
      </c>
    </row>
    <row r="254" spans="9:16" x14ac:dyDescent="0.2">
      <c r="I254" s="6">
        <v>251</v>
      </c>
      <c r="J254" s="6">
        <f t="shared" si="16"/>
        <v>1.9967565054498145E-3</v>
      </c>
      <c r="K254" s="6">
        <f t="shared" si="17"/>
        <v>0.68447035238880549</v>
      </c>
      <c r="L254" s="6">
        <f t="shared" si="15"/>
        <v>7.8667394973181235</v>
      </c>
      <c r="N254" s="6">
        <v>251</v>
      </c>
      <c r="O254" s="6">
        <f t="shared" ca="1" si="18"/>
        <v>0.43487578920757591</v>
      </c>
      <c r="P254" s="6">
        <f t="shared" ca="1" si="19"/>
        <v>7.8667394973181235</v>
      </c>
    </row>
    <row r="255" spans="9:16" x14ac:dyDescent="0.2">
      <c r="I255" s="6">
        <v>252</v>
      </c>
      <c r="J255" s="6">
        <f t="shared" si="16"/>
        <v>1.9967565054498145E-3</v>
      </c>
      <c r="K255" s="6">
        <f t="shared" si="17"/>
        <v>0.68646710889425533</v>
      </c>
      <c r="L255" s="6">
        <f t="shared" si="15"/>
        <v>7.8667394973181235</v>
      </c>
      <c r="N255" s="6">
        <v>252</v>
      </c>
      <c r="O255" s="6">
        <f t="shared" ca="1" si="18"/>
        <v>0.43487578920757591</v>
      </c>
      <c r="P255" s="6">
        <f t="shared" ca="1" si="19"/>
        <v>7.8667394973181235</v>
      </c>
    </row>
    <row r="256" spans="9:16" x14ac:dyDescent="0.2">
      <c r="I256" s="6">
        <v>253</v>
      </c>
      <c r="J256" s="6">
        <f t="shared" si="16"/>
        <v>1.9967565054498145E-3</v>
      </c>
      <c r="K256" s="6">
        <f t="shared" si="17"/>
        <v>0.68846386539970517</v>
      </c>
      <c r="L256" s="6">
        <f t="shared" si="15"/>
        <v>7.8667394973181235</v>
      </c>
      <c r="N256" s="6">
        <v>253</v>
      </c>
      <c r="O256" s="6">
        <f t="shared" ca="1" si="18"/>
        <v>0.43687254571302575</v>
      </c>
      <c r="P256" s="6">
        <f t="shared" ca="1" si="19"/>
        <v>7.8667394973181235</v>
      </c>
    </row>
    <row r="257" spans="9:16" x14ac:dyDescent="0.2">
      <c r="I257" s="6">
        <v>254</v>
      </c>
      <c r="J257" s="6">
        <f t="shared" si="16"/>
        <v>1.9967565054498145E-3</v>
      </c>
      <c r="K257" s="6">
        <f t="shared" si="17"/>
        <v>0.690460621905155</v>
      </c>
      <c r="L257" s="6">
        <f t="shared" si="15"/>
        <v>7.8667394973181235</v>
      </c>
      <c r="N257" s="6">
        <v>254</v>
      </c>
      <c r="O257" s="6">
        <f t="shared" ca="1" si="18"/>
        <v>0.43687254571302575</v>
      </c>
      <c r="P257" s="6">
        <f t="shared" ca="1" si="19"/>
        <v>7.8667394973181235</v>
      </c>
    </row>
    <row r="258" spans="9:16" x14ac:dyDescent="0.2">
      <c r="I258" s="6">
        <v>255</v>
      </c>
      <c r="J258" s="6">
        <f t="shared" si="16"/>
        <v>1.9967565054498145E-3</v>
      </c>
      <c r="K258" s="6">
        <f t="shared" si="17"/>
        <v>0.69245737841060484</v>
      </c>
      <c r="L258" s="6">
        <f t="shared" si="15"/>
        <v>7.8667394973181235</v>
      </c>
      <c r="N258" s="6">
        <v>255</v>
      </c>
      <c r="O258" s="6">
        <f t="shared" ca="1" si="18"/>
        <v>0.43886930221847559</v>
      </c>
      <c r="P258" s="6">
        <f t="shared" ca="1" si="19"/>
        <v>7.8667394973181235</v>
      </c>
    </row>
    <row r="259" spans="9:16" x14ac:dyDescent="0.2">
      <c r="I259" s="6">
        <v>256</v>
      </c>
      <c r="J259" s="6">
        <f t="shared" si="16"/>
        <v>1.9967565054498145E-3</v>
      </c>
      <c r="K259" s="6">
        <f t="shared" si="17"/>
        <v>0.69445413491605468</v>
      </c>
      <c r="L259" s="6">
        <f t="shared" ref="L259:L322" si="20">IF(I259&lt;=$D$26-1,$D$30/J259,0)</f>
        <v>7.8667394973181235</v>
      </c>
      <c r="N259" s="6">
        <v>256</v>
      </c>
      <c r="O259" s="6">
        <f t="shared" ca="1" si="18"/>
        <v>0.43886930221847559</v>
      </c>
      <c r="P259" s="6">
        <f t="shared" ca="1" si="19"/>
        <v>7.8667394973181235</v>
      </c>
    </row>
    <row r="260" spans="9:16" x14ac:dyDescent="0.2">
      <c r="I260" s="6">
        <v>257</v>
      </c>
      <c r="J260" s="6">
        <f t="shared" ref="J260:J323" si="21">IF(I260&lt;$D$33,J259-2*J259/(4*I260+1),IF(I260&lt;$D$34,J259,J259-2*J259/(4*(I260-$D$26)-1)))</f>
        <v>1.9967565054498145E-3</v>
      </c>
      <c r="K260" s="6">
        <f t="shared" ref="K260:K323" si="22">IF(I260&lt;=$D$26,K259+J259,K259)</f>
        <v>0.69645089142150451</v>
      </c>
      <c r="L260" s="6">
        <f t="shared" si="20"/>
        <v>7.8667394973181235</v>
      </c>
      <c r="N260" s="6">
        <v>257</v>
      </c>
      <c r="O260" s="6">
        <f t="shared" ref="O260:O323" ca="1" si="23">OFFSET($K$3,(N260+1)/2,0)</f>
        <v>0.44086605872392542</v>
      </c>
      <c r="P260" s="6">
        <f t="shared" ref="P260:P323" ca="1" si="24">OFFSET($L$3,N260/2,0)</f>
        <v>7.8667394973181235</v>
      </c>
    </row>
    <row r="261" spans="9:16" x14ac:dyDescent="0.2">
      <c r="I261" s="6">
        <v>258</v>
      </c>
      <c r="J261" s="6">
        <f t="shared" si="21"/>
        <v>1.9967565054498145E-3</v>
      </c>
      <c r="K261" s="6">
        <f t="shared" si="22"/>
        <v>0.69844764792695435</v>
      </c>
      <c r="L261" s="6">
        <f t="shared" si="20"/>
        <v>7.8667394973181235</v>
      </c>
      <c r="N261" s="6">
        <v>258</v>
      </c>
      <c r="O261" s="6">
        <f t="shared" ca="1" si="23"/>
        <v>0.44086605872392542</v>
      </c>
      <c r="P261" s="6">
        <f t="shared" ca="1" si="24"/>
        <v>7.8667394973181235</v>
      </c>
    </row>
    <row r="262" spans="9:16" x14ac:dyDescent="0.2">
      <c r="I262" s="6">
        <v>259</v>
      </c>
      <c r="J262" s="6">
        <f t="shared" si="21"/>
        <v>1.9967565054498145E-3</v>
      </c>
      <c r="K262" s="6">
        <f t="shared" si="22"/>
        <v>0.70044440443240419</v>
      </c>
      <c r="L262" s="6">
        <f t="shared" si="20"/>
        <v>7.8667394973181235</v>
      </c>
      <c r="N262" s="6">
        <v>259</v>
      </c>
      <c r="O262" s="6">
        <f t="shared" ca="1" si="23"/>
        <v>0.44286281522937526</v>
      </c>
      <c r="P262" s="6">
        <f t="shared" ca="1" si="24"/>
        <v>7.8667394973181235</v>
      </c>
    </row>
    <row r="263" spans="9:16" x14ac:dyDescent="0.2">
      <c r="I263" s="6">
        <v>260</v>
      </c>
      <c r="J263" s="6">
        <f t="shared" si="21"/>
        <v>1.9967565054498145E-3</v>
      </c>
      <c r="K263" s="6">
        <f t="shared" si="22"/>
        <v>0.70244116093785403</v>
      </c>
      <c r="L263" s="6">
        <f t="shared" si="20"/>
        <v>7.8667394973181235</v>
      </c>
      <c r="N263" s="6">
        <v>260</v>
      </c>
      <c r="O263" s="6">
        <f t="shared" ca="1" si="23"/>
        <v>0.44286281522937526</v>
      </c>
      <c r="P263" s="6">
        <f t="shared" ca="1" si="24"/>
        <v>7.8667394973181235</v>
      </c>
    </row>
    <row r="264" spans="9:16" x14ac:dyDescent="0.2">
      <c r="I264" s="6">
        <v>261</v>
      </c>
      <c r="J264" s="6">
        <f t="shared" si="21"/>
        <v>1.9967565054498145E-3</v>
      </c>
      <c r="K264" s="6">
        <f t="shared" si="22"/>
        <v>0.70443791744330386</v>
      </c>
      <c r="L264" s="6">
        <f t="shared" si="20"/>
        <v>7.8667394973181235</v>
      </c>
      <c r="N264" s="6">
        <v>261</v>
      </c>
      <c r="O264" s="6">
        <f t="shared" ca="1" si="23"/>
        <v>0.4448595717348251</v>
      </c>
      <c r="P264" s="6">
        <f t="shared" ca="1" si="24"/>
        <v>7.8667394973181235</v>
      </c>
    </row>
    <row r="265" spans="9:16" x14ac:dyDescent="0.2">
      <c r="I265" s="6">
        <v>262</v>
      </c>
      <c r="J265" s="6">
        <f t="shared" si="21"/>
        <v>1.9967565054498145E-3</v>
      </c>
      <c r="K265" s="6">
        <f t="shared" si="22"/>
        <v>0.7064346739487537</v>
      </c>
      <c r="L265" s="6">
        <f t="shared" si="20"/>
        <v>7.8667394973181235</v>
      </c>
      <c r="N265" s="6">
        <v>262</v>
      </c>
      <c r="O265" s="6">
        <f t="shared" ca="1" si="23"/>
        <v>0.4448595717348251</v>
      </c>
      <c r="P265" s="6">
        <f t="shared" ca="1" si="24"/>
        <v>7.8667394973181235</v>
      </c>
    </row>
    <row r="266" spans="9:16" x14ac:dyDescent="0.2">
      <c r="I266" s="6">
        <v>263</v>
      </c>
      <c r="J266" s="6">
        <f t="shared" si="21"/>
        <v>1.9967565054498145E-3</v>
      </c>
      <c r="K266" s="6">
        <f t="shared" si="22"/>
        <v>0.70843143045420354</v>
      </c>
      <c r="L266" s="6">
        <f t="shared" si="20"/>
        <v>7.8667394973181235</v>
      </c>
      <c r="N266" s="6">
        <v>263</v>
      </c>
      <c r="O266" s="6">
        <f t="shared" ca="1" si="23"/>
        <v>0.44685632824027494</v>
      </c>
      <c r="P266" s="6">
        <f t="shared" ca="1" si="24"/>
        <v>7.8667394973181235</v>
      </c>
    </row>
    <row r="267" spans="9:16" x14ac:dyDescent="0.2">
      <c r="I267" s="6">
        <v>264</v>
      </c>
      <c r="J267" s="6">
        <f t="shared" si="21"/>
        <v>1.9967565054498145E-3</v>
      </c>
      <c r="K267" s="6">
        <f t="shared" si="22"/>
        <v>0.71042818695965337</v>
      </c>
      <c r="L267" s="6">
        <f t="shared" si="20"/>
        <v>7.8667394973181235</v>
      </c>
      <c r="N267" s="6">
        <v>264</v>
      </c>
      <c r="O267" s="6">
        <f t="shared" ca="1" si="23"/>
        <v>0.44685632824027494</v>
      </c>
      <c r="P267" s="6">
        <f t="shared" ca="1" si="24"/>
        <v>7.8667394973181235</v>
      </c>
    </row>
    <row r="268" spans="9:16" x14ac:dyDescent="0.2">
      <c r="I268" s="6">
        <v>265</v>
      </c>
      <c r="J268" s="6">
        <f t="shared" si="21"/>
        <v>1.9967565054498145E-3</v>
      </c>
      <c r="K268" s="6">
        <f t="shared" si="22"/>
        <v>0.71242494346510321</v>
      </c>
      <c r="L268" s="6">
        <f t="shared" si="20"/>
        <v>7.8667394973181235</v>
      </c>
      <c r="N268" s="6">
        <v>265</v>
      </c>
      <c r="O268" s="6">
        <f t="shared" ca="1" si="23"/>
        <v>0.44885308474572477</v>
      </c>
      <c r="P268" s="6">
        <f t="shared" ca="1" si="24"/>
        <v>7.8667394973181235</v>
      </c>
    </row>
    <row r="269" spans="9:16" x14ac:dyDescent="0.2">
      <c r="I269" s="6">
        <v>266</v>
      </c>
      <c r="J269" s="6">
        <f t="shared" si="21"/>
        <v>1.9967565054498145E-3</v>
      </c>
      <c r="K269" s="6">
        <f t="shared" si="22"/>
        <v>0.71442169997055305</v>
      </c>
      <c r="L269" s="6">
        <f t="shared" si="20"/>
        <v>7.8667394973181235</v>
      </c>
      <c r="N269" s="6">
        <v>266</v>
      </c>
      <c r="O269" s="6">
        <f t="shared" ca="1" si="23"/>
        <v>0.44885308474572477</v>
      </c>
      <c r="P269" s="6">
        <f t="shared" ca="1" si="24"/>
        <v>7.8667394973181235</v>
      </c>
    </row>
    <row r="270" spans="9:16" x14ac:dyDescent="0.2">
      <c r="I270" s="6">
        <v>267</v>
      </c>
      <c r="J270" s="6">
        <f t="shared" si="21"/>
        <v>1.9967565054498145E-3</v>
      </c>
      <c r="K270" s="6">
        <f t="shared" si="22"/>
        <v>0.71641845647600289</v>
      </c>
      <c r="L270" s="6">
        <f t="shared" si="20"/>
        <v>7.8667394973181235</v>
      </c>
      <c r="N270" s="6">
        <v>267</v>
      </c>
      <c r="O270" s="6">
        <f t="shared" ca="1" si="23"/>
        <v>0.45084984125117461</v>
      </c>
      <c r="P270" s="6">
        <f t="shared" ca="1" si="24"/>
        <v>7.8667394973181235</v>
      </c>
    </row>
    <row r="271" spans="9:16" x14ac:dyDescent="0.2">
      <c r="I271" s="6">
        <v>268</v>
      </c>
      <c r="J271" s="6">
        <f t="shared" si="21"/>
        <v>1.9967565054498145E-3</v>
      </c>
      <c r="K271" s="6">
        <f t="shared" si="22"/>
        <v>0.71841521298145272</v>
      </c>
      <c r="L271" s="6">
        <f t="shared" si="20"/>
        <v>7.8667394973181235</v>
      </c>
      <c r="N271" s="6">
        <v>268</v>
      </c>
      <c r="O271" s="6">
        <f t="shared" ca="1" si="23"/>
        <v>0.45084984125117461</v>
      </c>
      <c r="P271" s="6">
        <f t="shared" ca="1" si="24"/>
        <v>7.8667394973181235</v>
      </c>
    </row>
    <row r="272" spans="9:16" x14ac:dyDescent="0.2">
      <c r="I272" s="6">
        <v>269</v>
      </c>
      <c r="J272" s="6">
        <f t="shared" si="21"/>
        <v>1.9967565054498145E-3</v>
      </c>
      <c r="K272" s="6">
        <f t="shared" si="22"/>
        <v>0.72041196948690256</v>
      </c>
      <c r="L272" s="6">
        <f t="shared" si="20"/>
        <v>7.8667394973181235</v>
      </c>
      <c r="N272" s="6">
        <v>269</v>
      </c>
      <c r="O272" s="6">
        <f t="shared" ca="1" si="23"/>
        <v>0.45284659775662445</v>
      </c>
      <c r="P272" s="6">
        <f t="shared" ca="1" si="24"/>
        <v>7.8667394973181235</v>
      </c>
    </row>
    <row r="273" spans="9:16" x14ac:dyDescent="0.2">
      <c r="I273" s="6">
        <v>270</v>
      </c>
      <c r="J273" s="6">
        <f t="shared" si="21"/>
        <v>1.9967565054498145E-3</v>
      </c>
      <c r="K273" s="6">
        <f t="shared" si="22"/>
        <v>0.7224087259923524</v>
      </c>
      <c r="L273" s="6">
        <f t="shared" si="20"/>
        <v>7.8667394973181235</v>
      </c>
      <c r="N273" s="6">
        <v>270</v>
      </c>
      <c r="O273" s="6">
        <f t="shared" ca="1" si="23"/>
        <v>0.45284659775662445</v>
      </c>
      <c r="P273" s="6">
        <f t="shared" ca="1" si="24"/>
        <v>7.8667394973181235</v>
      </c>
    </row>
    <row r="274" spans="9:16" x14ac:dyDescent="0.2">
      <c r="I274" s="6">
        <v>271</v>
      </c>
      <c r="J274" s="6">
        <f t="shared" si="21"/>
        <v>1.9967565054498145E-3</v>
      </c>
      <c r="K274" s="6">
        <f t="shared" si="22"/>
        <v>0.72440548249780223</v>
      </c>
      <c r="L274" s="6">
        <f t="shared" si="20"/>
        <v>7.8667394973181235</v>
      </c>
      <c r="N274" s="6">
        <v>271</v>
      </c>
      <c r="O274" s="6">
        <f t="shared" ca="1" si="23"/>
        <v>0.45484335426207428</v>
      </c>
      <c r="P274" s="6">
        <f t="shared" ca="1" si="24"/>
        <v>7.8667394973181235</v>
      </c>
    </row>
    <row r="275" spans="9:16" x14ac:dyDescent="0.2">
      <c r="I275" s="6">
        <v>272</v>
      </c>
      <c r="J275" s="6">
        <f t="shared" si="21"/>
        <v>1.9967565054498145E-3</v>
      </c>
      <c r="K275" s="6">
        <f t="shared" si="22"/>
        <v>0.72640223900325207</v>
      </c>
      <c r="L275" s="6">
        <f t="shared" si="20"/>
        <v>7.8667394973181235</v>
      </c>
      <c r="N275" s="6">
        <v>272</v>
      </c>
      <c r="O275" s="6">
        <f t="shared" ca="1" si="23"/>
        <v>0.45484335426207428</v>
      </c>
      <c r="P275" s="6">
        <f t="shared" ca="1" si="24"/>
        <v>7.8667394973181235</v>
      </c>
    </row>
    <row r="276" spans="9:16" x14ac:dyDescent="0.2">
      <c r="I276" s="6">
        <v>273</v>
      </c>
      <c r="J276" s="6">
        <f t="shared" si="21"/>
        <v>1.9967565054498145E-3</v>
      </c>
      <c r="K276" s="6">
        <f t="shared" si="22"/>
        <v>0.72839899550870191</v>
      </c>
      <c r="L276" s="6">
        <f t="shared" si="20"/>
        <v>7.8667394973181235</v>
      </c>
      <c r="N276" s="6">
        <v>273</v>
      </c>
      <c r="O276" s="6">
        <f t="shared" ca="1" si="23"/>
        <v>0.45684011076752412</v>
      </c>
      <c r="P276" s="6">
        <f t="shared" ca="1" si="24"/>
        <v>7.8667394973181235</v>
      </c>
    </row>
    <row r="277" spans="9:16" x14ac:dyDescent="0.2">
      <c r="I277" s="6">
        <v>274</v>
      </c>
      <c r="J277" s="6">
        <f t="shared" si="21"/>
        <v>1.9967565054498145E-3</v>
      </c>
      <c r="K277" s="6">
        <f t="shared" si="22"/>
        <v>0.73039575201415174</v>
      </c>
      <c r="L277" s="6">
        <f t="shared" si="20"/>
        <v>7.8667394973181235</v>
      </c>
      <c r="N277" s="6">
        <v>274</v>
      </c>
      <c r="O277" s="6">
        <f t="shared" ca="1" si="23"/>
        <v>0.45684011076752412</v>
      </c>
      <c r="P277" s="6">
        <f t="shared" ca="1" si="24"/>
        <v>7.8667394973181235</v>
      </c>
    </row>
    <row r="278" spans="9:16" x14ac:dyDescent="0.2">
      <c r="I278" s="6">
        <v>275</v>
      </c>
      <c r="J278" s="6">
        <f t="shared" si="21"/>
        <v>1.9967565054498145E-3</v>
      </c>
      <c r="K278" s="6">
        <f t="shared" si="22"/>
        <v>0.73239250851960158</v>
      </c>
      <c r="L278" s="6">
        <f t="shared" si="20"/>
        <v>7.8667394973181235</v>
      </c>
      <c r="N278" s="6">
        <v>275</v>
      </c>
      <c r="O278" s="6">
        <f t="shared" ca="1" si="23"/>
        <v>0.45883686727297396</v>
      </c>
      <c r="P278" s="6">
        <f t="shared" ca="1" si="24"/>
        <v>7.8667394973181235</v>
      </c>
    </row>
    <row r="279" spans="9:16" x14ac:dyDescent="0.2">
      <c r="I279" s="6">
        <v>276</v>
      </c>
      <c r="J279" s="6">
        <f t="shared" si="21"/>
        <v>1.9967565054498145E-3</v>
      </c>
      <c r="K279" s="6">
        <f t="shared" si="22"/>
        <v>0.73438926502505142</v>
      </c>
      <c r="L279" s="6">
        <f t="shared" si="20"/>
        <v>7.8667394973181235</v>
      </c>
      <c r="N279" s="6">
        <v>276</v>
      </c>
      <c r="O279" s="6">
        <f t="shared" ca="1" si="23"/>
        <v>0.45883686727297396</v>
      </c>
      <c r="P279" s="6">
        <f t="shared" ca="1" si="24"/>
        <v>7.8667394973181235</v>
      </c>
    </row>
    <row r="280" spans="9:16" x14ac:dyDescent="0.2">
      <c r="I280" s="6">
        <v>277</v>
      </c>
      <c r="J280" s="6">
        <f t="shared" si="21"/>
        <v>1.9967565054498145E-3</v>
      </c>
      <c r="K280" s="6">
        <f t="shared" si="22"/>
        <v>0.73638602153050126</v>
      </c>
      <c r="L280" s="6">
        <f t="shared" si="20"/>
        <v>7.8667394973181235</v>
      </c>
      <c r="N280" s="6">
        <v>277</v>
      </c>
      <c r="O280" s="6">
        <f t="shared" ca="1" si="23"/>
        <v>0.4608336237784238</v>
      </c>
      <c r="P280" s="6">
        <f t="shared" ca="1" si="24"/>
        <v>7.8667394973181235</v>
      </c>
    </row>
    <row r="281" spans="9:16" x14ac:dyDescent="0.2">
      <c r="I281" s="6">
        <v>278</v>
      </c>
      <c r="J281" s="6">
        <f t="shared" si="21"/>
        <v>1.9967565054498145E-3</v>
      </c>
      <c r="K281" s="6">
        <f t="shared" si="22"/>
        <v>0.73838277803595109</v>
      </c>
      <c r="L281" s="6">
        <f t="shared" si="20"/>
        <v>7.8667394973181235</v>
      </c>
      <c r="N281" s="6">
        <v>278</v>
      </c>
      <c r="O281" s="6">
        <f t="shared" ca="1" si="23"/>
        <v>0.4608336237784238</v>
      </c>
      <c r="P281" s="6">
        <f t="shared" ca="1" si="24"/>
        <v>7.8667394973181235</v>
      </c>
    </row>
    <row r="282" spans="9:16" x14ac:dyDescent="0.2">
      <c r="I282" s="6">
        <v>279</v>
      </c>
      <c r="J282" s="6">
        <f t="shared" si="21"/>
        <v>1.9967565054498145E-3</v>
      </c>
      <c r="K282" s="6">
        <f t="shared" si="22"/>
        <v>0.74037953454140093</v>
      </c>
      <c r="L282" s="6">
        <f t="shared" si="20"/>
        <v>7.8667394973181235</v>
      </c>
      <c r="N282" s="6">
        <v>279</v>
      </c>
      <c r="O282" s="6">
        <f t="shared" ca="1" si="23"/>
        <v>0.46283038028387363</v>
      </c>
      <c r="P282" s="6">
        <f t="shared" ca="1" si="24"/>
        <v>7.8667394973181235</v>
      </c>
    </row>
    <row r="283" spans="9:16" x14ac:dyDescent="0.2">
      <c r="I283" s="6">
        <v>280</v>
      </c>
      <c r="J283" s="6">
        <f t="shared" si="21"/>
        <v>1.9967565054498145E-3</v>
      </c>
      <c r="K283" s="6">
        <f t="shared" si="22"/>
        <v>0.74237629104685077</v>
      </c>
      <c r="L283" s="6">
        <f t="shared" si="20"/>
        <v>7.8667394973181235</v>
      </c>
      <c r="N283" s="6">
        <v>280</v>
      </c>
      <c r="O283" s="6">
        <f t="shared" ca="1" si="23"/>
        <v>0.46283038028387363</v>
      </c>
      <c r="P283" s="6">
        <f t="shared" ca="1" si="24"/>
        <v>7.8667394973181235</v>
      </c>
    </row>
    <row r="284" spans="9:16" x14ac:dyDescent="0.2">
      <c r="I284" s="6">
        <v>281</v>
      </c>
      <c r="J284" s="6">
        <f t="shared" si="21"/>
        <v>1.9967565054498145E-3</v>
      </c>
      <c r="K284" s="6">
        <f t="shared" si="22"/>
        <v>0.7443730475523006</v>
      </c>
      <c r="L284" s="6">
        <f t="shared" si="20"/>
        <v>7.8667394973181235</v>
      </c>
      <c r="N284" s="6">
        <v>281</v>
      </c>
      <c r="O284" s="6">
        <f t="shared" ca="1" si="23"/>
        <v>0.46482713678932347</v>
      </c>
      <c r="P284" s="6">
        <f t="shared" ca="1" si="24"/>
        <v>7.8667394973181235</v>
      </c>
    </row>
    <row r="285" spans="9:16" x14ac:dyDescent="0.2">
      <c r="I285" s="6">
        <v>282</v>
      </c>
      <c r="J285" s="6">
        <f t="shared" si="21"/>
        <v>1.9967565054498145E-3</v>
      </c>
      <c r="K285" s="6">
        <f t="shared" si="22"/>
        <v>0.74636980405775044</v>
      </c>
      <c r="L285" s="6">
        <f t="shared" si="20"/>
        <v>7.8667394973181235</v>
      </c>
      <c r="N285" s="6">
        <v>282</v>
      </c>
      <c r="O285" s="6">
        <f t="shared" ca="1" si="23"/>
        <v>0.46482713678932347</v>
      </c>
      <c r="P285" s="6">
        <f t="shared" ca="1" si="24"/>
        <v>7.8667394973181235</v>
      </c>
    </row>
    <row r="286" spans="9:16" x14ac:dyDescent="0.2">
      <c r="I286" s="6">
        <v>283</v>
      </c>
      <c r="J286" s="6">
        <f t="shared" si="21"/>
        <v>1.9967565054498145E-3</v>
      </c>
      <c r="K286" s="6">
        <f t="shared" si="22"/>
        <v>0.74836656056320028</v>
      </c>
      <c r="L286" s="6">
        <f t="shared" si="20"/>
        <v>7.8667394973181235</v>
      </c>
      <c r="N286" s="6">
        <v>283</v>
      </c>
      <c r="O286" s="6">
        <f t="shared" ca="1" si="23"/>
        <v>0.46682389329477331</v>
      </c>
      <c r="P286" s="6">
        <f t="shared" ca="1" si="24"/>
        <v>7.8667394973181235</v>
      </c>
    </row>
    <row r="287" spans="9:16" x14ac:dyDescent="0.2">
      <c r="I287" s="6">
        <v>284</v>
      </c>
      <c r="J287" s="6">
        <f t="shared" si="21"/>
        <v>1.9967565054498145E-3</v>
      </c>
      <c r="K287" s="6">
        <f t="shared" si="22"/>
        <v>0.75036331706865012</v>
      </c>
      <c r="L287" s="6">
        <f t="shared" si="20"/>
        <v>7.8667394973181235</v>
      </c>
      <c r="N287" s="6">
        <v>284</v>
      </c>
      <c r="O287" s="6">
        <f t="shared" ca="1" si="23"/>
        <v>0.46682389329477331</v>
      </c>
      <c r="P287" s="6">
        <f t="shared" ca="1" si="24"/>
        <v>7.8667394973181235</v>
      </c>
    </row>
    <row r="288" spans="9:16" x14ac:dyDescent="0.2">
      <c r="I288" s="6">
        <v>285</v>
      </c>
      <c r="J288" s="6">
        <f t="shared" si="21"/>
        <v>1.9967565054498145E-3</v>
      </c>
      <c r="K288" s="6">
        <f t="shared" si="22"/>
        <v>0.75236007357409995</v>
      </c>
      <c r="L288" s="6">
        <f t="shared" si="20"/>
        <v>7.8667394973181235</v>
      </c>
      <c r="N288" s="6">
        <v>285</v>
      </c>
      <c r="O288" s="6">
        <f t="shared" ca="1" si="23"/>
        <v>0.46882064980022314</v>
      </c>
      <c r="P288" s="6">
        <f t="shared" ca="1" si="24"/>
        <v>7.8667394973181235</v>
      </c>
    </row>
    <row r="289" spans="9:16" x14ac:dyDescent="0.2">
      <c r="I289" s="6">
        <v>286</v>
      </c>
      <c r="J289" s="6">
        <f t="shared" si="21"/>
        <v>1.9967565054498145E-3</v>
      </c>
      <c r="K289" s="6">
        <f t="shared" si="22"/>
        <v>0.75435683007954979</v>
      </c>
      <c r="L289" s="6">
        <f t="shared" si="20"/>
        <v>7.8667394973181235</v>
      </c>
      <c r="N289" s="6">
        <v>286</v>
      </c>
      <c r="O289" s="6">
        <f t="shared" ca="1" si="23"/>
        <v>0.46882064980022314</v>
      </c>
      <c r="P289" s="6">
        <f t="shared" ca="1" si="24"/>
        <v>7.8667394973181235</v>
      </c>
    </row>
    <row r="290" spans="9:16" x14ac:dyDescent="0.2">
      <c r="I290" s="6">
        <v>287</v>
      </c>
      <c r="J290" s="6">
        <f t="shared" si="21"/>
        <v>1.9967565054498145E-3</v>
      </c>
      <c r="K290" s="6">
        <f t="shared" si="22"/>
        <v>0.75635358658499963</v>
      </c>
      <c r="L290" s="6">
        <f t="shared" si="20"/>
        <v>7.8667394973181235</v>
      </c>
      <c r="N290" s="6">
        <v>287</v>
      </c>
      <c r="O290" s="6">
        <f t="shared" ca="1" si="23"/>
        <v>0.47081740630567298</v>
      </c>
      <c r="P290" s="6">
        <f t="shared" ca="1" si="24"/>
        <v>7.8667394973181235</v>
      </c>
    </row>
    <row r="291" spans="9:16" x14ac:dyDescent="0.2">
      <c r="I291" s="6">
        <v>288</v>
      </c>
      <c r="J291" s="6">
        <f t="shared" si="21"/>
        <v>1.9967565054498145E-3</v>
      </c>
      <c r="K291" s="6">
        <f t="shared" si="22"/>
        <v>0.75835034309044946</v>
      </c>
      <c r="L291" s="6">
        <f t="shared" si="20"/>
        <v>7.8667394973181235</v>
      </c>
      <c r="N291" s="6">
        <v>288</v>
      </c>
      <c r="O291" s="6">
        <f t="shared" ca="1" si="23"/>
        <v>0.47081740630567298</v>
      </c>
      <c r="P291" s="6">
        <f t="shared" ca="1" si="24"/>
        <v>7.8667394973181235</v>
      </c>
    </row>
    <row r="292" spans="9:16" x14ac:dyDescent="0.2">
      <c r="I292" s="6">
        <v>289</v>
      </c>
      <c r="J292" s="6">
        <f t="shared" si="21"/>
        <v>1.9967565054498145E-3</v>
      </c>
      <c r="K292" s="6">
        <f t="shared" si="22"/>
        <v>0.7603470995958993</v>
      </c>
      <c r="L292" s="6">
        <f t="shared" si="20"/>
        <v>7.8667394973181235</v>
      </c>
      <c r="N292" s="6">
        <v>289</v>
      </c>
      <c r="O292" s="6">
        <f t="shared" ca="1" si="23"/>
        <v>0.47281416281112282</v>
      </c>
      <c r="P292" s="6">
        <f t="shared" ca="1" si="24"/>
        <v>7.8667394973181235</v>
      </c>
    </row>
    <row r="293" spans="9:16" x14ac:dyDescent="0.2">
      <c r="I293" s="6">
        <v>290</v>
      </c>
      <c r="J293" s="6">
        <f t="shared" si="21"/>
        <v>1.9967565054498145E-3</v>
      </c>
      <c r="K293" s="6">
        <f t="shared" si="22"/>
        <v>0.76234385610134914</v>
      </c>
      <c r="L293" s="6">
        <f t="shared" si="20"/>
        <v>7.8667394973181235</v>
      </c>
      <c r="N293" s="6">
        <v>290</v>
      </c>
      <c r="O293" s="6">
        <f t="shared" ca="1" si="23"/>
        <v>0.47281416281112282</v>
      </c>
      <c r="P293" s="6">
        <f t="shared" ca="1" si="24"/>
        <v>7.8667394973181235</v>
      </c>
    </row>
    <row r="294" spans="9:16" x14ac:dyDescent="0.2">
      <c r="I294" s="6">
        <v>291</v>
      </c>
      <c r="J294" s="6">
        <f t="shared" si="21"/>
        <v>1.9967565054498145E-3</v>
      </c>
      <c r="K294" s="6">
        <f t="shared" si="22"/>
        <v>0.76434061260679897</v>
      </c>
      <c r="L294" s="6">
        <f t="shared" si="20"/>
        <v>7.8667394973181235</v>
      </c>
      <c r="N294" s="6">
        <v>291</v>
      </c>
      <c r="O294" s="6">
        <f t="shared" ca="1" si="23"/>
        <v>0.47481091931657265</v>
      </c>
      <c r="P294" s="6">
        <f t="shared" ca="1" si="24"/>
        <v>7.8667394973181235</v>
      </c>
    </row>
    <row r="295" spans="9:16" x14ac:dyDescent="0.2">
      <c r="I295" s="6">
        <v>292</v>
      </c>
      <c r="J295" s="6">
        <f t="shared" si="21"/>
        <v>1.9967565054498145E-3</v>
      </c>
      <c r="K295" s="6">
        <f t="shared" si="22"/>
        <v>0.76633736911224881</v>
      </c>
      <c r="L295" s="6">
        <f t="shared" si="20"/>
        <v>7.8667394973181235</v>
      </c>
      <c r="N295" s="6">
        <v>292</v>
      </c>
      <c r="O295" s="6">
        <f t="shared" ca="1" si="23"/>
        <v>0.47481091931657265</v>
      </c>
      <c r="P295" s="6">
        <f t="shared" ca="1" si="24"/>
        <v>7.8667394973181235</v>
      </c>
    </row>
    <row r="296" spans="9:16" x14ac:dyDescent="0.2">
      <c r="I296" s="6">
        <v>293</v>
      </c>
      <c r="J296" s="6">
        <f t="shared" si="21"/>
        <v>1.9967565054498145E-3</v>
      </c>
      <c r="K296" s="6">
        <f t="shared" si="22"/>
        <v>0.76833412561769865</v>
      </c>
      <c r="L296" s="6">
        <f t="shared" si="20"/>
        <v>7.8667394973181235</v>
      </c>
      <c r="N296" s="6">
        <v>293</v>
      </c>
      <c r="O296" s="6">
        <f t="shared" ca="1" si="23"/>
        <v>0.47680767582202249</v>
      </c>
      <c r="P296" s="6">
        <f t="shared" ca="1" si="24"/>
        <v>7.8667394973181235</v>
      </c>
    </row>
    <row r="297" spans="9:16" x14ac:dyDescent="0.2">
      <c r="I297" s="6">
        <v>294</v>
      </c>
      <c r="J297" s="6">
        <f t="shared" si="21"/>
        <v>1.9967565054498145E-3</v>
      </c>
      <c r="K297" s="6">
        <f t="shared" si="22"/>
        <v>0.77033088212314849</v>
      </c>
      <c r="L297" s="6">
        <f t="shared" si="20"/>
        <v>7.8667394973181235</v>
      </c>
      <c r="N297" s="6">
        <v>294</v>
      </c>
      <c r="O297" s="6">
        <f t="shared" ca="1" si="23"/>
        <v>0.47680767582202249</v>
      </c>
      <c r="P297" s="6">
        <f t="shared" ca="1" si="24"/>
        <v>7.8667394973181235</v>
      </c>
    </row>
    <row r="298" spans="9:16" x14ac:dyDescent="0.2">
      <c r="I298" s="6">
        <v>295</v>
      </c>
      <c r="J298" s="6">
        <f t="shared" si="21"/>
        <v>1.9967565054498145E-3</v>
      </c>
      <c r="K298" s="6">
        <f t="shared" si="22"/>
        <v>0.77232763862859832</v>
      </c>
      <c r="L298" s="6">
        <f t="shared" si="20"/>
        <v>7.8667394973181235</v>
      </c>
      <c r="N298" s="6">
        <v>295</v>
      </c>
      <c r="O298" s="6">
        <f t="shared" ca="1" si="23"/>
        <v>0.47880443232747233</v>
      </c>
      <c r="P298" s="6">
        <f t="shared" ca="1" si="24"/>
        <v>7.8667394973181235</v>
      </c>
    </row>
    <row r="299" spans="9:16" x14ac:dyDescent="0.2">
      <c r="I299" s="6">
        <v>296</v>
      </c>
      <c r="J299" s="6">
        <f t="shared" si="21"/>
        <v>1.9967565054498145E-3</v>
      </c>
      <c r="K299" s="6">
        <f t="shared" si="22"/>
        <v>0.77432439513404816</v>
      </c>
      <c r="L299" s="6">
        <f t="shared" si="20"/>
        <v>7.8667394973181235</v>
      </c>
      <c r="N299" s="6">
        <v>296</v>
      </c>
      <c r="O299" s="6">
        <f t="shared" ca="1" si="23"/>
        <v>0.47880443232747233</v>
      </c>
      <c r="P299" s="6">
        <f t="shared" ca="1" si="24"/>
        <v>7.8667394973181235</v>
      </c>
    </row>
    <row r="300" spans="9:16" x14ac:dyDescent="0.2">
      <c r="I300" s="6">
        <v>297</v>
      </c>
      <c r="J300" s="6">
        <f t="shared" si="21"/>
        <v>1.9967565054498145E-3</v>
      </c>
      <c r="K300" s="6">
        <f t="shared" si="22"/>
        <v>0.776321151639498</v>
      </c>
      <c r="L300" s="6">
        <f t="shared" si="20"/>
        <v>7.8667394973181235</v>
      </c>
      <c r="N300" s="6">
        <v>297</v>
      </c>
      <c r="O300" s="6">
        <f t="shared" ca="1" si="23"/>
        <v>0.48080118883292217</v>
      </c>
      <c r="P300" s="6">
        <f t="shared" ca="1" si="24"/>
        <v>7.8667394973181235</v>
      </c>
    </row>
    <row r="301" spans="9:16" x14ac:dyDescent="0.2">
      <c r="I301" s="6">
        <v>298</v>
      </c>
      <c r="J301" s="6">
        <f t="shared" si="21"/>
        <v>1.9967565054498145E-3</v>
      </c>
      <c r="K301" s="6">
        <f t="shared" si="22"/>
        <v>0.77831790814494783</v>
      </c>
      <c r="L301" s="6">
        <f t="shared" si="20"/>
        <v>7.8667394973181235</v>
      </c>
      <c r="N301" s="6">
        <v>298</v>
      </c>
      <c r="O301" s="6">
        <f t="shared" ca="1" si="23"/>
        <v>0.48080118883292217</v>
      </c>
      <c r="P301" s="6">
        <f t="shared" ca="1" si="24"/>
        <v>7.8667394973181235</v>
      </c>
    </row>
    <row r="302" spans="9:16" x14ac:dyDescent="0.2">
      <c r="I302" s="6">
        <v>299</v>
      </c>
      <c r="J302" s="6">
        <f t="shared" si="21"/>
        <v>1.9967565054498145E-3</v>
      </c>
      <c r="K302" s="6">
        <f t="shared" si="22"/>
        <v>0.78031466465039767</v>
      </c>
      <c r="L302" s="6">
        <f t="shared" si="20"/>
        <v>7.8667394973181235</v>
      </c>
      <c r="N302" s="6">
        <v>299</v>
      </c>
      <c r="O302" s="6">
        <f t="shared" ca="1" si="23"/>
        <v>0.482797945338372</v>
      </c>
      <c r="P302" s="6">
        <f t="shared" ca="1" si="24"/>
        <v>7.8667394973181235</v>
      </c>
    </row>
    <row r="303" spans="9:16" x14ac:dyDescent="0.2">
      <c r="I303" s="6">
        <v>300</v>
      </c>
      <c r="J303" s="6">
        <f t="shared" si="21"/>
        <v>1.9967565054498145E-3</v>
      </c>
      <c r="K303" s="6">
        <f t="shared" si="22"/>
        <v>0.78231142115584751</v>
      </c>
      <c r="L303" s="6">
        <f t="shared" si="20"/>
        <v>7.8667394973181235</v>
      </c>
      <c r="N303" s="6">
        <v>300</v>
      </c>
      <c r="O303" s="6">
        <f t="shared" ca="1" si="23"/>
        <v>0.482797945338372</v>
      </c>
      <c r="P303" s="6">
        <f t="shared" ca="1" si="24"/>
        <v>7.8667394973181235</v>
      </c>
    </row>
    <row r="304" spans="9:16" x14ac:dyDescent="0.2">
      <c r="I304" s="6">
        <v>301</v>
      </c>
      <c r="J304" s="6">
        <f t="shared" si="21"/>
        <v>1.9967565054498145E-3</v>
      </c>
      <c r="K304" s="6">
        <f t="shared" si="22"/>
        <v>0.78430817766129735</v>
      </c>
      <c r="L304" s="6">
        <f t="shared" si="20"/>
        <v>7.8667394973181235</v>
      </c>
      <c r="N304" s="6">
        <v>301</v>
      </c>
      <c r="O304" s="6">
        <f t="shared" ca="1" si="23"/>
        <v>0.48479470184382184</v>
      </c>
      <c r="P304" s="6">
        <f t="shared" ca="1" si="24"/>
        <v>7.8667394973181235</v>
      </c>
    </row>
    <row r="305" spans="9:16" x14ac:dyDescent="0.2">
      <c r="I305" s="6">
        <v>302</v>
      </c>
      <c r="J305" s="6">
        <f t="shared" si="21"/>
        <v>2.0069181161645718E-3</v>
      </c>
      <c r="K305" s="6">
        <f t="shared" si="22"/>
        <v>0.78630493416674718</v>
      </c>
      <c r="L305" s="6">
        <f t="shared" si="20"/>
        <v>7.8269079049266397</v>
      </c>
      <c r="N305" s="6">
        <v>302</v>
      </c>
      <c r="O305" s="6">
        <f t="shared" ca="1" si="23"/>
        <v>0.48479470184382184</v>
      </c>
      <c r="P305" s="6">
        <f t="shared" ca="1" si="24"/>
        <v>7.8667394973181235</v>
      </c>
    </row>
    <row r="306" spans="9:16" x14ac:dyDescent="0.2">
      <c r="I306" s="6">
        <v>303</v>
      </c>
      <c r="J306" s="6">
        <f t="shared" si="21"/>
        <v>2.0172364612348267E-3</v>
      </c>
      <c r="K306" s="6">
        <f t="shared" si="22"/>
        <v>0.78831185228291178</v>
      </c>
      <c r="L306" s="6">
        <f t="shared" si="20"/>
        <v>7.7868725703745847</v>
      </c>
      <c r="N306" s="6">
        <v>303</v>
      </c>
      <c r="O306" s="6">
        <f t="shared" ca="1" si="23"/>
        <v>0.48679145834927168</v>
      </c>
      <c r="P306" s="6">
        <f t="shared" ca="1" si="24"/>
        <v>7.8667394973181235</v>
      </c>
    </row>
    <row r="307" spans="9:16" x14ac:dyDescent="0.2">
      <c r="I307" s="6">
        <v>304</v>
      </c>
      <c r="J307" s="6">
        <f t="shared" si="21"/>
        <v>2.0277156116827997E-3</v>
      </c>
      <c r="K307" s="6">
        <f t="shared" si="22"/>
        <v>0.79032908874414665</v>
      </c>
      <c r="L307" s="6">
        <f t="shared" si="20"/>
        <v>7.7466303348687733</v>
      </c>
      <c r="N307" s="6">
        <v>304</v>
      </c>
      <c r="O307" s="6">
        <f t="shared" ca="1" si="23"/>
        <v>0.48679145834927168</v>
      </c>
      <c r="P307" s="6">
        <f t="shared" ca="1" si="24"/>
        <v>7.8667394973181235</v>
      </c>
    </row>
    <row r="308" spans="9:16" x14ac:dyDescent="0.2">
      <c r="I308" s="6">
        <v>305</v>
      </c>
      <c r="J308" s="6">
        <f t="shared" si="21"/>
        <v>2.0383597881220793E-3</v>
      </c>
      <c r="K308" s="6">
        <f t="shared" si="22"/>
        <v>0.79235680435582945</v>
      </c>
      <c r="L308" s="6">
        <f t="shared" si="20"/>
        <v>7.7061779571410005</v>
      </c>
      <c r="N308" s="6">
        <v>305</v>
      </c>
      <c r="O308" s="6">
        <f t="shared" ca="1" si="23"/>
        <v>0.48878821485472151</v>
      </c>
      <c r="P308" s="6">
        <f t="shared" ca="1" si="24"/>
        <v>7.8667394973181235</v>
      </c>
    </row>
    <row r="309" spans="9:16" x14ac:dyDescent="0.2">
      <c r="I309" s="6">
        <v>306</v>
      </c>
      <c r="J309" s="6">
        <f t="shared" si="21"/>
        <v>2.0491733678999154E-3</v>
      </c>
      <c r="K309" s="6">
        <f t="shared" si="22"/>
        <v>0.7943951641439515</v>
      </c>
      <c r="L309" s="6">
        <f t="shared" si="20"/>
        <v>7.665512110401469</v>
      </c>
      <c r="N309" s="6">
        <v>306</v>
      </c>
      <c r="O309" s="6">
        <f t="shared" ca="1" si="23"/>
        <v>0.48878821485472151</v>
      </c>
      <c r="P309" s="6">
        <f t="shared" ca="1" si="24"/>
        <v>7.8667394973181235</v>
      </c>
    </row>
    <row r="310" spans="9:16" x14ac:dyDescent="0.2">
      <c r="I310" s="6">
        <v>307</v>
      </c>
      <c r="J310" s="6">
        <f t="shared" si="21"/>
        <v>2.0601608926607731E-3</v>
      </c>
      <c r="K310" s="6">
        <f t="shared" si="22"/>
        <v>0.7964443375118514</v>
      </c>
      <c r="L310" s="6">
        <f t="shared" si="20"/>
        <v>7.6246293791459943</v>
      </c>
      <c r="N310" s="6">
        <v>307</v>
      </c>
      <c r="O310" s="6">
        <f t="shared" ca="1" si="23"/>
        <v>0.49078497136017135</v>
      </c>
      <c r="P310" s="6">
        <f t="shared" ca="1" si="24"/>
        <v>7.8667394973181235</v>
      </c>
    </row>
    <row r="311" spans="9:16" x14ac:dyDescent="0.2">
      <c r="I311" s="6">
        <v>308</v>
      </c>
      <c r="J311" s="6">
        <f t="shared" si="21"/>
        <v>2.0713270763608317E-3</v>
      </c>
      <c r="K311" s="6">
        <f t="shared" si="22"/>
        <v>0.79850449840451221</v>
      </c>
      <c r="L311" s="6">
        <f t="shared" si="20"/>
        <v>7.5835262558082785</v>
      </c>
      <c r="N311" s="6">
        <v>308</v>
      </c>
      <c r="O311" s="6">
        <f t="shared" ca="1" si="23"/>
        <v>0.49078497136017135</v>
      </c>
      <c r="P311" s="6">
        <f t="shared" ca="1" si="24"/>
        <v>7.8667394973181235</v>
      </c>
    </row>
    <row r="312" spans="9:16" x14ac:dyDescent="0.2">
      <c r="I312" s="6">
        <v>309</v>
      </c>
      <c r="J312" s="6">
        <f t="shared" si="21"/>
        <v>2.0826768137655488E-3</v>
      </c>
      <c r="K312" s="6">
        <f t="shared" si="22"/>
        <v>0.80057582548087303</v>
      </c>
      <c r="L312" s="6">
        <f t="shared" si="20"/>
        <v>7.5421991372480148</v>
      </c>
      <c r="N312" s="6">
        <v>309</v>
      </c>
      <c r="O312" s="6">
        <f t="shared" ca="1" si="23"/>
        <v>0.49278172786562119</v>
      </c>
      <c r="P312" s="6">
        <f t="shared" ca="1" si="24"/>
        <v>7.8667394973181235</v>
      </c>
    </row>
    <row r="313" spans="9:16" x14ac:dyDescent="0.2">
      <c r="I313" s="6">
        <v>310</v>
      </c>
      <c r="J313" s="6">
        <f t="shared" si="21"/>
        <v>2.0942151894650807E-3</v>
      </c>
      <c r="K313" s="6">
        <f t="shared" si="22"/>
        <v>0.80265850229463853</v>
      </c>
      <c r="L313" s="6">
        <f t="shared" si="20"/>
        <v>7.500644321064831</v>
      </c>
      <c r="N313" s="6">
        <v>310</v>
      </c>
      <c r="O313" s="6">
        <f t="shared" ca="1" si="23"/>
        <v>0.49278172786562119</v>
      </c>
      <c r="P313" s="6">
        <f t="shared" ca="1" si="24"/>
        <v>7.8667394973181235</v>
      </c>
    </row>
    <row r="314" spans="9:16" x14ac:dyDescent="0.2">
      <c r="I314" s="6">
        <v>311</v>
      </c>
      <c r="J314" s="6">
        <f t="shared" si="21"/>
        <v>2.1059474874452772E-3</v>
      </c>
      <c r="K314" s="6">
        <f t="shared" si="22"/>
        <v>0.8047527174841036</v>
      </c>
      <c r="L314" s="6">
        <f t="shared" si="20"/>
        <v>7.4588580017274229</v>
      </c>
      <c r="N314" s="6">
        <v>311</v>
      </c>
      <c r="O314" s="6">
        <f t="shared" ca="1" si="23"/>
        <v>0.49477848437107103</v>
      </c>
      <c r="P314" s="6">
        <f t="shared" ca="1" si="24"/>
        <v>7.8667394973181235</v>
      </c>
    </row>
    <row r="315" spans="9:16" x14ac:dyDescent="0.2">
      <c r="I315" s="6">
        <v>312</v>
      </c>
      <c r="J315" s="6">
        <f t="shared" si="21"/>
        <v>2.1178792012551653E-3</v>
      </c>
      <c r="K315" s="6">
        <f t="shared" si="22"/>
        <v>0.8068586649715489</v>
      </c>
      <c r="L315" s="6">
        <f t="shared" si="20"/>
        <v>7.4168362665064231</v>
      </c>
      <c r="N315" s="6">
        <v>312</v>
      </c>
      <c r="O315" s="6">
        <f t="shared" ca="1" si="23"/>
        <v>0.49477848437107103</v>
      </c>
      <c r="P315" s="6">
        <f t="shared" ca="1" si="24"/>
        <v>7.8667394973181235</v>
      </c>
    </row>
    <row r="316" spans="9:16" x14ac:dyDescent="0.2">
      <c r="I316" s="6">
        <v>313</v>
      </c>
      <c r="J316" s="6">
        <f t="shared" si="21"/>
        <v>2.1300160448153669E-3</v>
      </c>
      <c r="K316" s="6">
        <f t="shared" si="22"/>
        <v>0.80897654417280407</v>
      </c>
      <c r="L316" s="6">
        <f t="shared" si="20"/>
        <v>7.3745750911986949</v>
      </c>
      <c r="N316" s="6">
        <v>313</v>
      </c>
      <c r="O316" s="6">
        <f t="shared" ca="1" si="23"/>
        <v>0.49677524087652086</v>
      </c>
      <c r="P316" s="6">
        <f t="shared" ca="1" si="24"/>
        <v>7.8667394973181235</v>
      </c>
    </row>
    <row r="317" spans="9:16" x14ac:dyDescent="0.2">
      <c r="I317" s="6">
        <v>314</v>
      </c>
      <c r="J317" s="6">
        <f t="shared" si="21"/>
        <v>2.1423639639157458E-3</v>
      </c>
      <c r="K317" s="6">
        <f t="shared" si="22"/>
        <v>0.8111065602176194</v>
      </c>
      <c r="L317" s="6">
        <f t="shared" si="20"/>
        <v>7.332070335629826</v>
      </c>
      <c r="N317" s="6">
        <v>314</v>
      </c>
      <c r="O317" s="6">
        <f t="shared" ca="1" si="23"/>
        <v>0.49677524087652086</v>
      </c>
      <c r="P317" s="6">
        <f t="shared" ca="1" si="24"/>
        <v>7.8667394973181235</v>
      </c>
    </row>
    <row r="318" spans="9:16" x14ac:dyDescent="0.2">
      <c r="I318" s="6">
        <v>315</v>
      </c>
      <c r="J318" s="6">
        <f t="shared" si="21"/>
        <v>2.1549291484548412E-3</v>
      </c>
      <c r="K318" s="6">
        <f t="shared" si="22"/>
        <v>0.81324892418153516</v>
      </c>
      <c r="L318" s="6">
        <f t="shared" si="20"/>
        <v>7.2893177389206141</v>
      </c>
      <c r="N318" s="6">
        <v>315</v>
      </c>
      <c r="O318" s="6">
        <f t="shared" ca="1" si="23"/>
        <v>0.4987719973819707</v>
      </c>
      <c r="P318" s="6">
        <f t="shared" ca="1" si="24"/>
        <v>7.8667394973181235</v>
      </c>
    </row>
    <row r="319" spans="9:16" x14ac:dyDescent="0.2">
      <c r="I319" s="6">
        <v>316</v>
      </c>
      <c r="J319" s="6">
        <f t="shared" si="21"/>
        <v>2.167718045478312E-3</v>
      </c>
      <c r="K319" s="6">
        <f t="shared" si="22"/>
        <v>0.81540385332998999</v>
      </c>
      <c r="L319" s="6">
        <f t="shared" si="20"/>
        <v>7.2463129145022034</v>
      </c>
      <c r="N319" s="6">
        <v>316</v>
      </c>
      <c r="O319" s="6">
        <f t="shared" ca="1" si="23"/>
        <v>0.4987719973819707</v>
      </c>
      <c r="P319" s="6">
        <f t="shared" ca="1" si="24"/>
        <v>7.8667394973181235</v>
      </c>
    </row>
    <row r="320" spans="9:16" x14ac:dyDescent="0.2">
      <c r="I320" s="6">
        <v>317</v>
      </c>
      <c r="J320" s="6">
        <f t="shared" si="21"/>
        <v>2.1807373730787821E-3</v>
      </c>
      <c r="K320" s="6">
        <f t="shared" si="22"/>
        <v>0.81757157137546832</v>
      </c>
      <c r="L320" s="6">
        <f t="shared" si="20"/>
        <v>7.2030513448633853</v>
      </c>
      <c r="N320" s="6">
        <v>317</v>
      </c>
      <c r="O320" s="6">
        <f t="shared" ca="1" si="23"/>
        <v>0.50076875388742048</v>
      </c>
      <c r="P320" s="6">
        <f t="shared" ca="1" si="24"/>
        <v>7.8667394973181235</v>
      </c>
    </row>
    <row r="321" spans="9:16" x14ac:dyDescent="0.2">
      <c r="I321" s="6">
        <v>318</v>
      </c>
      <c r="J321" s="6">
        <f t="shared" si="21"/>
        <v>2.1939941352251578E-3</v>
      </c>
      <c r="K321" s="6">
        <f t="shared" si="22"/>
        <v>0.8197523087485471</v>
      </c>
      <c r="L321" s="6">
        <f t="shared" si="20"/>
        <v>7.1595283760122461</v>
      </c>
      <c r="N321" s="6">
        <v>318</v>
      </c>
      <c r="O321" s="6">
        <f t="shared" ca="1" si="23"/>
        <v>0.50076875388742048</v>
      </c>
      <c r="P321" s="6">
        <f t="shared" ca="1" si="24"/>
        <v>7.8667394973181235</v>
      </c>
    </row>
    <row r="322" spans="9:16" x14ac:dyDescent="0.2">
      <c r="I322" s="6">
        <v>319</v>
      </c>
      <c r="J322" s="6">
        <f t="shared" si="21"/>
        <v>2.2074956375957742E-3</v>
      </c>
      <c r="K322" s="6">
        <f t="shared" si="22"/>
        <v>0.82194630288377224</v>
      </c>
      <c r="L322" s="6">
        <f t="shared" si="20"/>
        <v>7.1157392116329667</v>
      </c>
      <c r="N322" s="6">
        <v>319</v>
      </c>
      <c r="O322" s="6">
        <f t="shared" ca="1" si="23"/>
        <v>0.50276551039287032</v>
      </c>
      <c r="P322" s="6">
        <f t="shared" ca="1" si="24"/>
        <v>7.8667394973181235</v>
      </c>
    </row>
    <row r="323" spans="9:16" x14ac:dyDescent="0.2">
      <c r="I323" s="6">
        <v>320</v>
      </c>
      <c r="J323" s="6">
        <f t="shared" si="21"/>
        <v>2.2212495044966825E-3</v>
      </c>
      <c r="K323" s="6">
        <f t="shared" si="22"/>
        <v>0.82415379852136805</v>
      </c>
      <c r="L323" s="6">
        <f t="shared" ref="L323:L386" si="25">IF(I323&lt;=$D$26-1,$D$30/J323,0)</f>
        <v>7.071678906916973</v>
      </c>
      <c r="N323" s="6">
        <v>320</v>
      </c>
      <c r="O323" s="6">
        <f t="shared" ca="1" si="23"/>
        <v>0.50276551039287032</v>
      </c>
      <c r="P323" s="6">
        <f t="shared" ca="1" si="24"/>
        <v>7.8667394973181235</v>
      </c>
    </row>
    <row r="324" spans="9:16" x14ac:dyDescent="0.2">
      <c r="I324" s="6">
        <v>321</v>
      </c>
      <c r="J324" s="6">
        <f t="shared" ref="J324:J387" si="26">IF(I324&lt;$D$33,J323-2*J323/(4*I324+1),IF(I324&lt;$D$34,J323,J323-2*J323/(4*(I324-$D$26)-1)))</f>
        <v>2.2352636969540747E-3</v>
      </c>
      <c r="K324" s="6">
        <f t="shared" ref="K324:K387" si="27">IF(I324&lt;=$D$26,K323+J323,K323)</f>
        <v>0.8263750480258647</v>
      </c>
      <c r="L324" s="6">
        <f t="shared" si="25"/>
        <v>7.0273423620460207</v>
      </c>
      <c r="N324" s="6">
        <v>321</v>
      </c>
      <c r="O324" s="6">
        <f t="shared" ref="O324:O387" ca="1" si="28">OFFSET($K$3,(N324+1)/2,0)</f>
        <v>0.50476226689832016</v>
      </c>
      <c r="P324" s="6">
        <f t="shared" ref="P324:P387" ca="1" si="29">OFFSET($L$3,N324/2,0)</f>
        <v>7.8667394973181235</v>
      </c>
    </row>
    <row r="325" spans="9:16" x14ac:dyDescent="0.2">
      <c r="I325" s="6">
        <v>322</v>
      </c>
      <c r="J325" s="6">
        <f t="shared" si="26"/>
        <v>2.2495465320783821E-3</v>
      </c>
      <c r="K325" s="6">
        <f t="shared" si="27"/>
        <v>0.82861031172281874</v>
      </c>
      <c r="L325" s="6">
        <f t="shared" si="25"/>
        <v>6.9827243153028702</v>
      </c>
      <c r="N325" s="6">
        <v>322</v>
      </c>
      <c r="O325" s="6">
        <f t="shared" ca="1" si="28"/>
        <v>0.50476226689832016</v>
      </c>
      <c r="P325" s="6">
        <f t="shared" ca="1" si="29"/>
        <v>7.8667394973181235</v>
      </c>
    </row>
    <row r="326" spans="9:16" x14ac:dyDescent="0.2">
      <c r="I326" s="6">
        <v>323</v>
      </c>
      <c r="J326" s="6">
        <f t="shared" si="26"/>
        <v>2.2641067038070449E-3</v>
      </c>
      <c r="K326" s="6">
        <f t="shared" si="27"/>
        <v>0.83085985825489717</v>
      </c>
      <c r="L326" s="6">
        <f t="shared" si="25"/>
        <v>6.937819335783237</v>
      </c>
      <c r="N326" s="6">
        <v>323</v>
      </c>
      <c r="O326" s="6">
        <f t="shared" ca="1" si="28"/>
        <v>0.50675902340376999</v>
      </c>
      <c r="P326" s="6">
        <f t="shared" ca="1" si="29"/>
        <v>7.8667394973181235</v>
      </c>
    </row>
    <row r="327" spans="9:16" x14ac:dyDescent="0.2">
      <c r="I327" s="6">
        <v>324</v>
      </c>
      <c r="J327" s="6">
        <f t="shared" si="26"/>
        <v>2.2789533051434845E-3</v>
      </c>
      <c r="K327" s="6">
        <f t="shared" si="27"/>
        <v>0.83312396495870422</v>
      </c>
      <c r="L327" s="6">
        <f t="shared" si="25"/>
        <v>6.8926218156804149</v>
      </c>
      <c r="N327" s="6">
        <v>324</v>
      </c>
      <c r="O327" s="6">
        <f t="shared" ca="1" si="28"/>
        <v>0.50675902340376999</v>
      </c>
      <c r="P327" s="6">
        <f t="shared" ca="1" si="29"/>
        <v>7.8667394973181235</v>
      </c>
    </row>
    <row r="328" spans="9:16" x14ac:dyDescent="0.2">
      <c r="I328" s="6">
        <v>325</v>
      </c>
      <c r="J328" s="6">
        <f t="shared" si="26"/>
        <v>2.2940958520215144E-3</v>
      </c>
      <c r="K328" s="6">
        <f t="shared" si="27"/>
        <v>0.83540291826384772</v>
      </c>
      <c r="L328" s="6">
        <f t="shared" si="25"/>
        <v>6.8471259621115665</v>
      </c>
      <c r="N328" s="6">
        <v>325</v>
      </c>
      <c r="O328" s="6">
        <f t="shared" ca="1" si="28"/>
        <v>0.50875577990921983</v>
      </c>
      <c r="P328" s="6">
        <f t="shared" ca="1" si="29"/>
        <v>7.8667394973181235</v>
      </c>
    </row>
    <row r="329" spans="9:16" x14ac:dyDescent="0.2">
      <c r="I329" s="6">
        <v>326</v>
      </c>
      <c r="J329" s="6">
        <f t="shared" si="26"/>
        <v>2.3095443089374843E-3</v>
      </c>
      <c r="K329" s="6">
        <f t="shared" si="27"/>
        <v>0.83769701411586928</v>
      </c>
      <c r="L329" s="6">
        <f t="shared" si="25"/>
        <v>6.8013257884519573</v>
      </c>
      <c r="N329" s="6">
        <v>326</v>
      </c>
      <c r="O329" s="6">
        <f t="shared" ca="1" si="28"/>
        <v>0.50875577990921983</v>
      </c>
      <c r="P329" s="6">
        <f t="shared" ca="1" si="29"/>
        <v>7.8667394973181235</v>
      </c>
    </row>
    <row r="330" spans="9:16" x14ac:dyDescent="0.2">
      <c r="I330" s="6">
        <v>327</v>
      </c>
      <c r="J330" s="6">
        <f t="shared" si="26"/>
        <v>2.3253091165070234E-3</v>
      </c>
      <c r="K330" s="6">
        <f t="shared" si="27"/>
        <v>0.84000655842480676</v>
      </c>
      <c r="L330" s="6">
        <f t="shared" si="25"/>
        <v>6.7552151051404188</v>
      </c>
      <c r="N330" s="6">
        <v>327</v>
      </c>
      <c r="O330" s="6">
        <f t="shared" ca="1" si="28"/>
        <v>0.51075253641466967</v>
      </c>
      <c r="P330" s="6">
        <f t="shared" ca="1" si="29"/>
        <v>7.8667394973181235</v>
      </c>
    </row>
    <row r="331" spans="9:16" x14ac:dyDescent="0.2">
      <c r="I331" s="6">
        <v>328</v>
      </c>
      <c r="J331" s="6">
        <f t="shared" si="26"/>
        <v>2.3414012211195288E-3</v>
      </c>
      <c r="K331" s="6">
        <f t="shared" si="27"/>
        <v>0.84233186754131373</v>
      </c>
      <c r="L331" s="6">
        <f t="shared" si="25"/>
        <v>6.7087875099160863</v>
      </c>
      <c r="N331" s="6">
        <v>328</v>
      </c>
      <c r="O331" s="6">
        <f t="shared" ca="1" si="28"/>
        <v>0.51075253641466967</v>
      </c>
      <c r="P331" s="6">
        <f t="shared" ca="1" si="29"/>
        <v>7.8667394973181235</v>
      </c>
    </row>
    <row r="332" spans="9:16" x14ac:dyDescent="0.2">
      <c r="I332" s="6">
        <v>329</v>
      </c>
      <c r="J332" s="6">
        <f t="shared" si="26"/>
        <v>2.357832106881771E-3</v>
      </c>
      <c r="K332" s="6">
        <f t="shared" si="27"/>
        <v>0.8446732687624332</v>
      </c>
      <c r="L332" s="6">
        <f t="shared" si="25"/>
        <v>6.6620363774428037</v>
      </c>
      <c r="N332" s="6">
        <v>329</v>
      </c>
      <c r="O332" s="6">
        <f t="shared" ca="1" si="28"/>
        <v>0.5127492929201195</v>
      </c>
      <c r="P332" s="6">
        <f t="shared" ca="1" si="29"/>
        <v>7.8667394973181235</v>
      </c>
    </row>
    <row r="333" spans="9:16" x14ac:dyDescent="0.2">
      <c r="I333" s="6">
        <v>330</v>
      </c>
      <c r="J333" s="6">
        <f t="shared" si="26"/>
        <v>2.3746138300624244E-3</v>
      </c>
      <c r="K333" s="6">
        <f t="shared" si="27"/>
        <v>0.84703110086931499</v>
      </c>
      <c r="L333" s="6">
        <f t="shared" si="25"/>
        <v>6.6149548482735963</v>
      </c>
      <c r="N333" s="6">
        <v>330</v>
      </c>
      <c r="O333" s="6">
        <f t="shared" ca="1" si="28"/>
        <v>0.5127492929201195</v>
      </c>
      <c r="P333" s="6">
        <f t="shared" ca="1" si="29"/>
        <v>7.8667394973181235</v>
      </c>
    </row>
    <row r="334" spans="9:16" x14ac:dyDescent="0.2">
      <c r="I334" s="6">
        <v>331</v>
      </c>
      <c r="J334" s="6">
        <f t="shared" si="26"/>
        <v>2.3917590562722614E-3</v>
      </c>
      <c r="K334" s="6">
        <f t="shared" si="27"/>
        <v>0.84940571469937742</v>
      </c>
      <c r="L334" s="6">
        <f t="shared" si="25"/>
        <v>6.5675358171031757</v>
      </c>
      <c r="N334" s="6">
        <v>331</v>
      </c>
      <c r="O334" s="6">
        <f t="shared" ca="1" si="28"/>
        <v>0.51474604942556934</v>
      </c>
      <c r="P334" s="6">
        <f t="shared" ca="1" si="29"/>
        <v>7.8667394973181235</v>
      </c>
    </row>
    <row r="335" spans="9:16" x14ac:dyDescent="0.2">
      <c r="I335" s="6">
        <v>332</v>
      </c>
      <c r="J335" s="6">
        <f t="shared" si="26"/>
        <v>2.4092811006405563E-3</v>
      </c>
      <c r="K335" s="6">
        <f t="shared" si="27"/>
        <v>0.85179747375564974</v>
      </c>
      <c r="L335" s="6">
        <f t="shared" si="25"/>
        <v>6.5197719202515163</v>
      </c>
      <c r="N335" s="6">
        <v>332</v>
      </c>
      <c r="O335" s="6">
        <f t="shared" ca="1" si="28"/>
        <v>0.51474604942556934</v>
      </c>
      <c r="P335" s="6">
        <f t="shared" ca="1" si="29"/>
        <v>7.8667394973181235</v>
      </c>
    </row>
    <row r="336" spans="9:16" x14ac:dyDescent="0.2">
      <c r="I336" s="6">
        <v>333</v>
      </c>
      <c r="J336" s="6">
        <f t="shared" si="26"/>
        <v>2.4271939712772893E-3</v>
      </c>
      <c r="K336" s="6">
        <f t="shared" si="27"/>
        <v>0.85420675485629027</v>
      </c>
      <c r="L336" s="6">
        <f t="shared" si="25"/>
        <v>6.4716555223160803</v>
      </c>
      <c r="N336" s="6">
        <v>333</v>
      </c>
      <c r="O336" s="6">
        <f t="shared" ca="1" si="28"/>
        <v>0.51674280593101918</v>
      </c>
      <c r="P336" s="6">
        <f t="shared" ca="1" si="29"/>
        <v>7.8667394973181235</v>
      </c>
    </row>
    <row r="337" spans="9:16" x14ac:dyDescent="0.2">
      <c r="I337" s="6">
        <v>334</v>
      </c>
      <c r="J337" s="6">
        <f t="shared" si="26"/>
        <v>2.4455124163435329E-3</v>
      </c>
      <c r="K337" s="6">
        <f t="shared" si="27"/>
        <v>0.8566339488275676</v>
      </c>
      <c r="L337" s="6">
        <f t="shared" si="25"/>
        <v>6.4231787019241997</v>
      </c>
      <c r="N337" s="6">
        <v>334</v>
      </c>
      <c r="O337" s="6">
        <f t="shared" ca="1" si="28"/>
        <v>0.51674280593101918</v>
      </c>
      <c r="P337" s="6">
        <f t="shared" ca="1" si="29"/>
        <v>7.8667394973181235</v>
      </c>
    </row>
    <row r="338" spans="9:16" x14ac:dyDescent="0.2">
      <c r="I338" s="6">
        <v>335</v>
      </c>
      <c r="J338" s="6">
        <f t="shared" si="26"/>
        <v>2.4642519750894603E-3</v>
      </c>
      <c r="K338" s="6">
        <f t="shared" si="27"/>
        <v>0.8590794612439111</v>
      </c>
      <c r="L338" s="6">
        <f t="shared" si="25"/>
        <v>6.3743332365103278</v>
      </c>
      <c r="N338" s="6">
        <v>335</v>
      </c>
      <c r="O338" s="6">
        <f t="shared" ca="1" si="28"/>
        <v>0.51873956243646901</v>
      </c>
      <c r="P338" s="6">
        <f t="shared" ca="1" si="29"/>
        <v>7.8667394973181235</v>
      </c>
    </row>
    <row r="339" spans="9:16" x14ac:dyDescent="0.2">
      <c r="I339" s="6">
        <v>336</v>
      </c>
      <c r="J339" s="6">
        <f t="shared" si="26"/>
        <v>2.483429033261363E-3</v>
      </c>
      <c r="K339" s="6">
        <f t="shared" si="27"/>
        <v>0.86154371321900058</v>
      </c>
      <c r="L339" s="6">
        <f t="shared" si="25"/>
        <v>6.3251105860353443</v>
      </c>
      <c r="N339" s="6">
        <v>336</v>
      </c>
      <c r="O339" s="6">
        <f t="shared" ca="1" si="28"/>
        <v>0.51873956243646901</v>
      </c>
      <c r="P339" s="6">
        <f t="shared" ca="1" si="29"/>
        <v>7.8667394973181235</v>
      </c>
    </row>
    <row r="340" spans="9:16" x14ac:dyDescent="0.2">
      <c r="I340" s="6">
        <v>337</v>
      </c>
      <c r="J340" s="6">
        <f t="shared" si="26"/>
        <v>2.5030608833266701E-3</v>
      </c>
      <c r="K340" s="6">
        <f t="shared" si="27"/>
        <v>0.86402714225226196</v>
      </c>
      <c r="L340" s="6">
        <f t="shared" si="25"/>
        <v>6.2755018755566354</v>
      </c>
      <c r="N340" s="6">
        <v>337</v>
      </c>
      <c r="O340" s="6">
        <f t="shared" ca="1" si="28"/>
        <v>0.52073631894191885</v>
      </c>
      <c r="P340" s="6">
        <f t="shared" ca="1" si="29"/>
        <v>7.8667394973181235</v>
      </c>
    </row>
    <row r="341" spans="9:16" x14ac:dyDescent="0.2">
      <c r="I341" s="6">
        <v>338</v>
      </c>
      <c r="J341" s="6">
        <f t="shared" si="26"/>
        <v>2.5231657900200571E-3</v>
      </c>
      <c r="K341" s="6">
        <f t="shared" si="27"/>
        <v>0.86653020313558859</v>
      </c>
      <c r="L341" s="6">
        <f t="shared" si="25"/>
        <v>6.2254978765482161</v>
      </c>
      <c r="N341" s="6">
        <v>338</v>
      </c>
      <c r="O341" s="6">
        <f t="shared" ca="1" si="28"/>
        <v>0.52073631894191885</v>
      </c>
      <c r="P341" s="6">
        <f t="shared" ca="1" si="29"/>
        <v>7.8667394973181235</v>
      </c>
    </row>
    <row r="342" spans="9:16" x14ac:dyDescent="0.2">
      <c r="I342" s="6">
        <v>339</v>
      </c>
      <c r="J342" s="6">
        <f t="shared" si="26"/>
        <v>2.5437630617753228E-3</v>
      </c>
      <c r="K342" s="6">
        <f t="shared" si="27"/>
        <v>0.86905336892560869</v>
      </c>
      <c r="L342" s="6">
        <f t="shared" si="25"/>
        <v>6.1750889868595662</v>
      </c>
      <c r="N342" s="6">
        <v>339</v>
      </c>
      <c r="O342" s="6">
        <f t="shared" ca="1" si="28"/>
        <v>0.52273307544736869</v>
      </c>
      <c r="P342" s="6">
        <f t="shared" ca="1" si="29"/>
        <v>7.8667394973181235</v>
      </c>
    </row>
    <row r="343" spans="9:16" x14ac:dyDescent="0.2">
      <c r="I343" s="6">
        <v>340</v>
      </c>
      <c r="J343" s="6">
        <f t="shared" si="26"/>
        <v>2.5648731286780227E-3</v>
      </c>
      <c r="K343" s="6">
        <f t="shared" si="27"/>
        <v>0.87159713198738398</v>
      </c>
      <c r="L343" s="6">
        <f t="shared" si="25"/>
        <v>6.1242652091899403</v>
      </c>
      <c r="N343" s="6">
        <v>340</v>
      </c>
      <c r="O343" s="6">
        <f t="shared" ca="1" si="28"/>
        <v>0.52273307544736869</v>
      </c>
      <c r="P343" s="6">
        <f t="shared" ca="1" si="29"/>
        <v>7.8667394973181235</v>
      </c>
    </row>
    <row r="344" spans="9:16" x14ac:dyDescent="0.2">
      <c r="I344" s="6">
        <v>341</v>
      </c>
      <c r="J344" s="6">
        <f t="shared" si="26"/>
        <v>2.5865176276542085E-3</v>
      </c>
      <c r="K344" s="6">
        <f t="shared" si="27"/>
        <v>0.87416200511606201</v>
      </c>
      <c r="L344" s="6">
        <f t="shared" si="25"/>
        <v>6.0730161279414885</v>
      </c>
      <c r="N344" s="6">
        <v>341</v>
      </c>
      <c r="O344" s="6">
        <f t="shared" ca="1" si="28"/>
        <v>0.52472983195281853</v>
      </c>
      <c r="P344" s="6">
        <f t="shared" ca="1" si="29"/>
        <v>7.8667394973181235</v>
      </c>
    </row>
    <row r="345" spans="9:16" x14ac:dyDescent="0.2">
      <c r="I345" s="6">
        <v>342</v>
      </c>
      <c r="J345" s="6">
        <f t="shared" si="26"/>
        <v>2.6087194957027425E-3</v>
      </c>
      <c r="K345" s="6">
        <f t="shared" si="27"/>
        <v>0.87674852274371617</v>
      </c>
      <c r="L345" s="6">
        <f t="shared" si="25"/>
        <v>6.0213308842994335</v>
      </c>
      <c r="N345" s="6">
        <v>342</v>
      </c>
      <c r="O345" s="6">
        <f t="shared" ca="1" si="28"/>
        <v>0.52472983195281853</v>
      </c>
      <c r="P345" s="6">
        <f t="shared" ca="1" si="29"/>
        <v>7.8667394973181235</v>
      </c>
    </row>
    <row r="346" spans="9:16" x14ac:dyDescent="0.2">
      <c r="I346" s="6">
        <v>343</v>
      </c>
      <c r="J346" s="6">
        <f t="shared" si="26"/>
        <v>2.631503072084426E-3</v>
      </c>
      <c r="K346" s="6">
        <f t="shared" si="27"/>
        <v>0.87935724223941891</v>
      </c>
      <c r="L346" s="6">
        <f t="shared" si="25"/>
        <v>5.9691981493704338</v>
      </c>
      <c r="N346" s="6">
        <v>343</v>
      </c>
      <c r="O346" s="6">
        <f t="shared" ca="1" si="28"/>
        <v>0.52672658845826836</v>
      </c>
      <c r="P346" s="6">
        <f t="shared" ca="1" si="29"/>
        <v>7.8667394973181235</v>
      </c>
    </row>
    <row r="347" spans="9:16" x14ac:dyDescent="0.2">
      <c r="I347" s="6">
        <v>344</v>
      </c>
      <c r="J347" s="6">
        <f t="shared" si="26"/>
        <v>2.6548942105029541E-3</v>
      </c>
      <c r="K347" s="6">
        <f t="shared" si="27"/>
        <v>0.88198874531150329</v>
      </c>
      <c r="L347" s="6">
        <f t="shared" si="25"/>
        <v>5.9166060951909589</v>
      </c>
      <c r="N347" s="6">
        <v>344</v>
      </c>
      <c r="O347" s="6">
        <f t="shared" ca="1" si="28"/>
        <v>0.52672658845826836</v>
      </c>
      <c r="P347" s="6">
        <f t="shared" ca="1" si="29"/>
        <v>7.8667394973181235</v>
      </c>
    </row>
    <row r="348" spans="9:16" x14ac:dyDescent="0.2">
      <c r="I348" s="6">
        <v>345</v>
      </c>
      <c r="J348" s="6">
        <f t="shared" si="26"/>
        <v>2.678920402453207E-3</v>
      </c>
      <c r="K348" s="6">
        <f t="shared" si="27"/>
        <v>0.8846436395220062</v>
      </c>
      <c r="L348" s="6">
        <f t="shared" si="25"/>
        <v>5.8635423633955241</v>
      </c>
      <c r="N348" s="6">
        <v>345</v>
      </c>
      <c r="O348" s="6">
        <f t="shared" ca="1" si="28"/>
        <v>0.5287233449637182</v>
      </c>
      <c r="P348" s="6">
        <f t="shared" ca="1" si="29"/>
        <v>7.8667394973181235</v>
      </c>
    </row>
    <row r="349" spans="9:16" x14ac:dyDescent="0.2">
      <c r="I349" s="6">
        <v>346</v>
      </c>
      <c r="J349" s="6">
        <f t="shared" si="26"/>
        <v>2.7036109130748956E-3</v>
      </c>
      <c r="K349" s="6">
        <f t="shared" si="27"/>
        <v>0.88732255992445941</v>
      </c>
      <c r="L349" s="6">
        <f t="shared" si="25"/>
        <v>5.8099940313097207</v>
      </c>
      <c r="N349" s="6">
        <v>346</v>
      </c>
      <c r="O349" s="6">
        <f t="shared" ca="1" si="28"/>
        <v>0.5287233449637182</v>
      </c>
      <c r="P349" s="6">
        <f t="shared" ca="1" si="29"/>
        <v>7.8667394973181235</v>
      </c>
    </row>
    <row r="350" spans="9:16" x14ac:dyDescent="0.2">
      <c r="I350" s="6">
        <v>347</v>
      </c>
      <c r="J350" s="6">
        <f t="shared" si="26"/>
        <v>2.7289969310380401E-3</v>
      </c>
      <c r="K350" s="6">
        <f t="shared" si="27"/>
        <v>0.89002617083753433</v>
      </c>
      <c r="L350" s="6">
        <f t="shared" si="25"/>
        <v>5.7559475752045142</v>
      </c>
      <c r="N350" s="6">
        <v>347</v>
      </c>
      <c r="O350" s="6">
        <f t="shared" ca="1" si="28"/>
        <v>0.53072010146916804</v>
      </c>
      <c r="P350" s="6">
        <f t="shared" ca="1" si="29"/>
        <v>7.8667394973181235</v>
      </c>
    </row>
    <row r="351" spans="9:16" x14ac:dyDescent="0.2">
      <c r="I351" s="6">
        <v>348</v>
      </c>
      <c r="J351" s="6">
        <f t="shared" si="26"/>
        <v>2.7551117342058682E-3</v>
      </c>
      <c r="K351" s="6">
        <f t="shared" si="27"/>
        <v>0.89275516776857233</v>
      </c>
      <c r="L351" s="6">
        <f t="shared" si="25"/>
        <v>5.701388830415846</v>
      </c>
      <c r="N351" s="6">
        <v>348</v>
      </c>
      <c r="O351" s="6">
        <f t="shared" ca="1" si="28"/>
        <v>0.53072010146916804</v>
      </c>
      <c r="P351" s="6">
        <f t="shared" ca="1" si="29"/>
        <v>7.8667394973181235</v>
      </c>
    </row>
    <row r="352" spans="9:16" x14ac:dyDescent="0.2">
      <c r="I352" s="6">
        <v>349</v>
      </c>
      <c r="J352" s="6">
        <f t="shared" si="26"/>
        <v>2.7819908730761693E-3</v>
      </c>
      <c r="K352" s="6">
        <f t="shared" si="27"/>
        <v>0.89551027950277817</v>
      </c>
      <c r="L352" s="6">
        <f t="shared" si="25"/>
        <v>5.6463029479963689</v>
      </c>
      <c r="N352" s="6">
        <v>349</v>
      </c>
      <c r="O352" s="6">
        <f t="shared" ca="1" si="28"/>
        <v>0.53271685797461787</v>
      </c>
      <c r="P352" s="6">
        <f t="shared" ca="1" si="29"/>
        <v>7.8667394973181235</v>
      </c>
    </row>
    <row r="353" spans="9:16" x14ac:dyDescent="0.2">
      <c r="I353" s="6">
        <v>350</v>
      </c>
      <c r="J353" s="6">
        <f t="shared" si="26"/>
        <v>2.8096723743008078E-3</v>
      </c>
      <c r="K353" s="6">
        <f t="shared" si="27"/>
        <v>0.89829227037585435</v>
      </c>
      <c r="L353" s="6">
        <f t="shared" si="25"/>
        <v>5.5906743475234979</v>
      </c>
      <c r="N353" s="6">
        <v>350</v>
      </c>
      <c r="O353" s="6">
        <f t="shared" ca="1" si="28"/>
        <v>0.53271685797461787</v>
      </c>
      <c r="P353" s="6">
        <f t="shared" ca="1" si="29"/>
        <v>7.8667394973181235</v>
      </c>
    </row>
    <row r="354" spans="9:16" x14ac:dyDescent="0.2">
      <c r="I354" s="6">
        <v>351</v>
      </c>
      <c r="J354" s="6">
        <f t="shared" si="26"/>
        <v>2.8381969669333033E-3</v>
      </c>
      <c r="K354" s="6">
        <f t="shared" si="27"/>
        <v>0.9011019427501552</v>
      </c>
      <c r="L354" s="6">
        <f t="shared" si="25"/>
        <v>5.5344866656388403</v>
      </c>
      <c r="N354" s="6">
        <v>351</v>
      </c>
      <c r="O354" s="6">
        <f t="shared" ca="1" si="28"/>
        <v>0.53471361448006771</v>
      </c>
      <c r="P354" s="6">
        <f t="shared" ca="1" si="29"/>
        <v>7.8667394973181235</v>
      </c>
    </row>
    <row r="355" spans="9:16" x14ac:dyDescent="0.2">
      <c r="I355" s="6">
        <v>352</v>
      </c>
      <c r="J355" s="6">
        <f t="shared" si="26"/>
        <v>2.8676083344662908E-3</v>
      </c>
      <c r="K355" s="6">
        <f t="shared" si="27"/>
        <v>0.90394013971708853</v>
      </c>
      <c r="L355" s="6">
        <f t="shared" si="25"/>
        <v>5.4777226998374164</v>
      </c>
      <c r="N355" s="6">
        <v>352</v>
      </c>
      <c r="O355" s="6">
        <f t="shared" ca="1" si="28"/>
        <v>0.53471361448006771</v>
      </c>
      <c r="P355" s="6">
        <f t="shared" ca="1" si="29"/>
        <v>7.8667394973181235</v>
      </c>
    </row>
    <row r="356" spans="9:16" x14ac:dyDescent="0.2">
      <c r="I356" s="6">
        <v>353</v>
      </c>
      <c r="J356" s="6">
        <f t="shared" si="26"/>
        <v>2.8979533962066751E-3</v>
      </c>
      <c r="K356" s="6">
        <f t="shared" si="27"/>
        <v>0.90680774805155484</v>
      </c>
      <c r="L356" s="6">
        <f t="shared" si="25"/>
        <v>5.4203643469595368</v>
      </c>
      <c r="N356" s="6">
        <v>353</v>
      </c>
      <c r="O356" s="6">
        <f t="shared" ca="1" si="28"/>
        <v>0.53671037098551755</v>
      </c>
      <c r="P356" s="6">
        <f t="shared" ca="1" si="29"/>
        <v>7.8667394973181235</v>
      </c>
    </row>
    <row r="357" spans="9:16" x14ac:dyDescent="0.2">
      <c r="I357" s="6">
        <v>354</v>
      </c>
      <c r="J357" s="6">
        <f t="shared" si="26"/>
        <v>2.9292826221116123E-3</v>
      </c>
      <c r="K357" s="6">
        <f t="shared" si="27"/>
        <v>0.90970570144776153</v>
      </c>
      <c r="L357" s="6">
        <f t="shared" si="25"/>
        <v>5.3623925357621083</v>
      </c>
      <c r="N357" s="6">
        <v>354</v>
      </c>
      <c r="O357" s="6">
        <f t="shared" ca="1" si="28"/>
        <v>0.53671037098551755</v>
      </c>
      <c r="P357" s="6">
        <f t="shared" ca="1" si="29"/>
        <v>7.8667394973181235</v>
      </c>
    </row>
    <row r="358" spans="9:16" x14ac:dyDescent="0.2">
      <c r="I358" s="6">
        <v>355</v>
      </c>
      <c r="J358" s="6">
        <f t="shared" si="26"/>
        <v>2.9616503858918512E-3</v>
      </c>
      <c r="K358" s="6">
        <f t="shared" si="27"/>
        <v>0.91263498406987309</v>
      </c>
      <c r="L358" s="6">
        <f t="shared" si="25"/>
        <v>5.3037871528576046</v>
      </c>
      <c r="N358" s="6">
        <v>355</v>
      </c>
      <c r="O358" s="6">
        <f t="shared" ca="1" si="28"/>
        <v>0.53870712749096739</v>
      </c>
      <c r="P358" s="6">
        <f t="shared" ca="1" si="29"/>
        <v>7.8667394973181235</v>
      </c>
    </row>
    <row r="359" spans="9:16" x14ac:dyDescent="0.2">
      <c r="I359" s="6">
        <v>356</v>
      </c>
      <c r="J359" s="6">
        <f t="shared" si="26"/>
        <v>2.9951153620036237E-3</v>
      </c>
      <c r="K359" s="6">
        <f t="shared" si="27"/>
        <v>0.91559663445576489</v>
      </c>
      <c r="L359" s="6">
        <f t="shared" si="25"/>
        <v>5.2445269612055636</v>
      </c>
      <c r="N359" s="6">
        <v>356</v>
      </c>
      <c r="O359" s="6">
        <f t="shared" ca="1" si="28"/>
        <v>0.53870712749096739</v>
      </c>
      <c r="P359" s="6">
        <f t="shared" ca="1" si="29"/>
        <v>7.8667394973181235</v>
      </c>
    </row>
    <row r="360" spans="9:16" x14ac:dyDescent="0.2">
      <c r="I360" s="6">
        <v>357</v>
      </c>
      <c r="J360" s="6">
        <f t="shared" si="26"/>
        <v>3.0297409731250531E-3</v>
      </c>
      <c r="K360" s="6">
        <f t="shared" si="27"/>
        <v>0.91859174981776848</v>
      </c>
      <c r="L360" s="6">
        <f t="shared" si="25"/>
        <v>5.1845895102203565</v>
      </c>
      <c r="N360" s="6">
        <v>357</v>
      </c>
      <c r="O360" s="6">
        <f t="shared" ca="1" si="28"/>
        <v>0.54070388399641722</v>
      </c>
      <c r="P360" s="6">
        <f t="shared" ca="1" si="29"/>
        <v>7.8667394973181235</v>
      </c>
    </row>
    <row r="361" spans="9:16" x14ac:dyDescent="0.2">
      <c r="I361" s="6">
        <v>358</v>
      </c>
      <c r="J361" s="6">
        <f t="shared" si="26"/>
        <v>3.0655958958839295E-3</v>
      </c>
      <c r="K361" s="6">
        <f t="shared" si="27"/>
        <v>0.92162149079089351</v>
      </c>
      <c r="L361" s="6">
        <f t="shared" si="25"/>
        <v>5.1239510364166101</v>
      </c>
      <c r="N361" s="6">
        <v>358</v>
      </c>
      <c r="O361" s="6">
        <f t="shared" ca="1" si="28"/>
        <v>0.54070388399641722</v>
      </c>
      <c r="P361" s="6">
        <f t="shared" ca="1" si="29"/>
        <v>7.8667394973181235</v>
      </c>
    </row>
    <row r="362" spans="9:16" x14ac:dyDescent="0.2">
      <c r="I362" s="6">
        <v>359</v>
      </c>
      <c r="J362" s="6">
        <f t="shared" si="26"/>
        <v>3.102754634015856E-3</v>
      </c>
      <c r="K362" s="6">
        <f t="shared" si="27"/>
        <v>0.92468708668677746</v>
      </c>
      <c r="L362" s="6">
        <f t="shared" si="25"/>
        <v>5.0625863533457522</v>
      </c>
      <c r="N362" s="6">
        <v>359</v>
      </c>
      <c r="O362" s="6">
        <f t="shared" ca="1" si="28"/>
        <v>0.54270064050186706</v>
      </c>
      <c r="P362" s="6">
        <f t="shared" ca="1" si="29"/>
        <v>7.8667394973181235</v>
      </c>
    </row>
    <row r="363" spans="9:16" x14ac:dyDescent="0.2">
      <c r="I363" s="6">
        <v>360</v>
      </c>
      <c r="J363" s="6">
        <f t="shared" si="26"/>
        <v>3.1412981698421398E-3</v>
      </c>
      <c r="K363" s="6">
        <f t="shared" si="27"/>
        <v>0.92778984132079334</v>
      </c>
      <c r="L363" s="6">
        <f t="shared" si="25"/>
        <v>5.0004687293783201</v>
      </c>
      <c r="N363" s="6">
        <v>360</v>
      </c>
      <c r="O363" s="6">
        <f t="shared" ca="1" si="28"/>
        <v>0.54270064050186706</v>
      </c>
      <c r="P363" s="6">
        <f t="shared" ca="1" si="29"/>
        <v>7.8667394973181235</v>
      </c>
    </row>
    <row r="364" spans="9:16" x14ac:dyDescent="0.2">
      <c r="I364" s="6">
        <v>361</v>
      </c>
      <c r="J364" s="6">
        <f t="shared" si="26"/>
        <v>3.181314707037581E-3</v>
      </c>
      <c r="K364" s="6">
        <f t="shared" si="27"/>
        <v>0.93093113949063544</v>
      </c>
      <c r="L364" s="6">
        <f t="shared" si="25"/>
        <v>4.9375697516502912</v>
      </c>
      <c r="N364" s="6">
        <v>361</v>
      </c>
      <c r="O364" s="6">
        <f t="shared" ca="1" si="28"/>
        <v>0.5446973970073169</v>
      </c>
      <c r="P364" s="6">
        <f t="shared" ca="1" si="29"/>
        <v>7.8667394973181235</v>
      </c>
    </row>
    <row r="365" spans="9:16" x14ac:dyDescent="0.2">
      <c r="I365" s="6">
        <v>362</v>
      </c>
      <c r="J365" s="6">
        <f t="shared" si="26"/>
        <v>3.2229005202014712E-3</v>
      </c>
      <c r="K365" s="6">
        <f t="shared" si="27"/>
        <v>0.93411245419767297</v>
      </c>
      <c r="L365" s="6">
        <f t="shared" si="25"/>
        <v>4.8738591742096418</v>
      </c>
      <c r="N365" s="6">
        <v>362</v>
      </c>
      <c r="O365" s="6">
        <f t="shared" ca="1" si="28"/>
        <v>0.5446973970073169</v>
      </c>
      <c r="P365" s="6">
        <f t="shared" ca="1" si="29"/>
        <v>7.8667394973181235</v>
      </c>
    </row>
    <row r="366" spans="9:16" x14ac:dyDescent="0.2">
      <c r="I366" s="6">
        <v>363</v>
      </c>
      <c r="J366" s="6">
        <f t="shared" si="26"/>
        <v>3.266160929868605E-3</v>
      </c>
      <c r="K366" s="6">
        <f t="shared" si="27"/>
        <v>0.93733535471787444</v>
      </c>
      <c r="L366" s="6">
        <f t="shared" si="25"/>
        <v>4.8093047480611695</v>
      </c>
      <c r="N366" s="6">
        <v>363</v>
      </c>
      <c r="O366" s="6">
        <f t="shared" ca="1" si="28"/>
        <v>0.54669415351276673</v>
      </c>
      <c r="P366" s="6">
        <f t="shared" ca="1" si="29"/>
        <v>7.8667394973181235</v>
      </c>
    </row>
    <row r="367" spans="9:16" x14ac:dyDescent="0.2">
      <c r="I367" s="6">
        <v>364</v>
      </c>
      <c r="J367" s="6">
        <f t="shared" si="26"/>
        <v>3.3112114254529998E-3</v>
      </c>
      <c r="K367" s="6">
        <f t="shared" si="27"/>
        <v>0.94060151564774308</v>
      </c>
      <c r="L367" s="6">
        <f t="shared" si="25"/>
        <v>4.7438720304004729</v>
      </c>
      <c r="N367" s="6">
        <v>364</v>
      </c>
      <c r="O367" s="6">
        <f t="shared" ca="1" si="28"/>
        <v>0.54669415351276673</v>
      </c>
      <c r="P367" s="6">
        <f t="shared" ca="1" si="29"/>
        <v>7.8667394973181235</v>
      </c>
    </row>
    <row r="368" spans="9:16" x14ac:dyDescent="0.2">
      <c r="I368" s="6">
        <v>365</v>
      </c>
      <c r="J368" s="6">
        <f t="shared" si="26"/>
        <v>3.3581789634026878E-3</v>
      </c>
      <c r="K368" s="6">
        <f t="shared" si="27"/>
        <v>0.94391272707319607</v>
      </c>
      <c r="L368" s="6">
        <f t="shared" si="25"/>
        <v>4.6775241698354311</v>
      </c>
      <c r="N368" s="6">
        <v>365</v>
      </c>
      <c r="O368" s="6">
        <f t="shared" ca="1" si="28"/>
        <v>0.54869091001821657</v>
      </c>
      <c r="P368" s="6">
        <f t="shared" ca="1" si="29"/>
        <v>7.8667394973181235</v>
      </c>
    </row>
    <row r="369" spans="9:16" x14ac:dyDescent="0.2">
      <c r="I369" s="6">
        <v>366</v>
      </c>
      <c r="J369" s="6">
        <f t="shared" si="26"/>
        <v>3.4072034738173258E-3</v>
      </c>
      <c r="K369" s="6">
        <f t="shared" si="27"/>
        <v>0.9472709060365988</v>
      </c>
      <c r="L369" s="6">
        <f t="shared" si="25"/>
        <v>4.6102216637946336</v>
      </c>
      <c r="N369" s="6">
        <v>366</v>
      </c>
      <c r="O369" s="6">
        <f t="shared" ca="1" si="28"/>
        <v>0.54869091001821657</v>
      </c>
      <c r="P369" s="6">
        <f t="shared" ca="1" si="29"/>
        <v>7.8667394973181235</v>
      </c>
    </row>
    <row r="370" spans="9:16" x14ac:dyDescent="0.2">
      <c r="I370" s="6">
        <v>367</v>
      </c>
      <c r="J370" s="6">
        <f t="shared" si="26"/>
        <v>3.4584396162807441E-3</v>
      </c>
      <c r="K370" s="6">
        <f t="shared" si="27"/>
        <v>0.95067810951041609</v>
      </c>
      <c r="L370" s="6">
        <f t="shared" si="25"/>
        <v>4.5419220835902685</v>
      </c>
      <c r="N370" s="6">
        <v>367</v>
      </c>
      <c r="O370" s="6">
        <f t="shared" ca="1" si="28"/>
        <v>0.55068766652366641</v>
      </c>
      <c r="P370" s="6">
        <f t="shared" ca="1" si="29"/>
        <v>7.8667394973181235</v>
      </c>
    </row>
    <row r="371" spans="9:16" x14ac:dyDescent="0.2">
      <c r="I371" s="6">
        <v>368</v>
      </c>
      <c r="J371" s="6">
        <f t="shared" si="26"/>
        <v>3.5120588351378098E-3</v>
      </c>
      <c r="K371" s="6">
        <f t="shared" si="27"/>
        <v>0.95413654912669688</v>
      </c>
      <c r="L371" s="6">
        <f t="shared" si="25"/>
        <v>4.4725797617033942</v>
      </c>
      <c r="N371" s="6">
        <v>368</v>
      </c>
      <c r="O371" s="6">
        <f t="shared" ca="1" si="28"/>
        <v>0.55068766652366641</v>
      </c>
      <c r="P371" s="6">
        <f t="shared" ca="1" si="29"/>
        <v>7.8667394973181235</v>
      </c>
    </row>
    <row r="372" spans="9:16" x14ac:dyDescent="0.2">
      <c r="I372" s="6">
        <v>369</v>
      </c>
      <c r="J372" s="6">
        <f t="shared" si="26"/>
        <v>3.568251776500015E-3</v>
      </c>
      <c r="K372" s="6">
        <f t="shared" si="27"/>
        <v>0.95764860796183471</v>
      </c>
      <c r="L372" s="6">
        <f t="shared" si="25"/>
        <v>4.4021454347474354</v>
      </c>
      <c r="N372" s="6">
        <v>369</v>
      </c>
      <c r="O372" s="6">
        <f t="shared" ca="1" si="28"/>
        <v>0.55268442302911625</v>
      </c>
      <c r="P372" s="6">
        <f t="shared" ca="1" si="29"/>
        <v>7.8667394973181235</v>
      </c>
    </row>
    <row r="373" spans="9:16" x14ac:dyDescent="0.2">
      <c r="I373" s="6">
        <v>370</v>
      </c>
      <c r="J373" s="6">
        <f t="shared" si="26"/>
        <v>3.6272311447066272E-3</v>
      </c>
      <c r="K373" s="6">
        <f t="shared" si="27"/>
        <v>0.96121685973833471</v>
      </c>
      <c r="L373" s="6">
        <f t="shared" si="25"/>
        <v>4.330565834182436</v>
      </c>
      <c r="N373" s="6">
        <v>370</v>
      </c>
      <c r="O373" s="6">
        <f t="shared" ca="1" si="28"/>
        <v>0.55268442302911625</v>
      </c>
      <c r="P373" s="6">
        <f t="shared" ca="1" si="29"/>
        <v>7.8667394973181235</v>
      </c>
    </row>
    <row r="374" spans="9:16" x14ac:dyDescent="0.2">
      <c r="I374" s="6">
        <v>371</v>
      </c>
      <c r="J374" s="6">
        <f t="shared" si="26"/>
        <v>3.6892350958981934E-3</v>
      </c>
      <c r="K374" s="6">
        <f t="shared" si="27"/>
        <v>0.96484409088304135</v>
      </c>
      <c r="L374" s="6">
        <f t="shared" si="25"/>
        <v>4.2577832151205461</v>
      </c>
      <c r="N374" s="6">
        <v>371</v>
      </c>
      <c r="O374" s="6">
        <f t="shared" ca="1" si="28"/>
        <v>0.55468117953456608</v>
      </c>
      <c r="P374" s="6">
        <f t="shared" ca="1" si="29"/>
        <v>7.8667394973181235</v>
      </c>
    </row>
    <row r="375" spans="9:16" x14ac:dyDescent="0.2">
      <c r="I375" s="6">
        <v>372</v>
      </c>
      <c r="J375" s="6">
        <f t="shared" si="26"/>
        <v>3.7545312922857722E-3</v>
      </c>
      <c r="K375" s="6">
        <f t="shared" si="27"/>
        <v>0.9685333259789396</v>
      </c>
      <c r="L375" s="6">
        <f t="shared" si="25"/>
        <v>4.1837348113793196</v>
      </c>
      <c r="N375" s="6">
        <v>372</v>
      </c>
      <c r="O375" s="6">
        <f t="shared" ca="1" si="28"/>
        <v>0.55468117953456608</v>
      </c>
      <c r="P375" s="6">
        <f t="shared" ca="1" si="29"/>
        <v>7.8667394973181235</v>
      </c>
    </row>
    <row r="376" spans="9:16" x14ac:dyDescent="0.2">
      <c r="I376" s="6">
        <v>373</v>
      </c>
      <c r="J376" s="6">
        <f t="shared" si="26"/>
        <v>3.8234217747130342E-3</v>
      </c>
      <c r="K376" s="6">
        <f t="shared" si="27"/>
        <v>0.97228785727122535</v>
      </c>
      <c r="L376" s="6">
        <f t="shared" si="25"/>
        <v>4.1083522021652774</v>
      </c>
      <c r="N376" s="6">
        <v>373</v>
      </c>
      <c r="O376" s="6">
        <f t="shared" ca="1" si="28"/>
        <v>0.55667793604001592</v>
      </c>
      <c r="P376" s="6">
        <f t="shared" ca="1" si="29"/>
        <v>7.8667394973181235</v>
      </c>
    </row>
    <row r="377" spans="9:16" x14ac:dyDescent="0.2">
      <c r="I377" s="6">
        <v>374</v>
      </c>
      <c r="J377" s="6">
        <f t="shared" si="26"/>
        <v>3.8962488561361396E-3</v>
      </c>
      <c r="K377" s="6">
        <f t="shared" si="27"/>
        <v>0.97611127904593842</v>
      </c>
      <c r="L377" s="6">
        <f t="shared" si="25"/>
        <v>4.0315605722182628</v>
      </c>
      <c r="N377" s="6">
        <v>374</v>
      </c>
      <c r="O377" s="6">
        <f t="shared" ca="1" si="28"/>
        <v>0.55667793604001592</v>
      </c>
      <c r="P377" s="6">
        <f t="shared" ca="1" si="29"/>
        <v>7.8667394973181235</v>
      </c>
    </row>
    <row r="378" spans="9:16" x14ac:dyDescent="0.2">
      <c r="I378" s="6">
        <v>375</v>
      </c>
      <c r="J378" s="6">
        <f t="shared" si="26"/>
        <v>3.9734022988319045E-3</v>
      </c>
      <c r="K378" s="6">
        <f t="shared" si="27"/>
        <v>0.98000752790207457</v>
      </c>
      <c r="L378" s="6">
        <f t="shared" si="25"/>
        <v>3.953277842660627</v>
      </c>
      <c r="N378" s="6">
        <v>375</v>
      </c>
      <c r="O378" s="6">
        <f t="shared" ca="1" si="28"/>
        <v>0.55867469254546576</v>
      </c>
      <c r="P378" s="6">
        <f t="shared" ca="1" si="29"/>
        <v>7.8667394973181235</v>
      </c>
    </row>
    <row r="379" spans="9:16" x14ac:dyDescent="0.2">
      <c r="I379" s="6">
        <v>376</v>
      </c>
      <c r="J379" s="6">
        <f t="shared" si="26"/>
        <v>4.0553281194263772E-3</v>
      </c>
      <c r="K379" s="6">
        <f t="shared" si="27"/>
        <v>0.98398093020090649</v>
      </c>
      <c r="L379" s="6">
        <f t="shared" si="25"/>
        <v>3.8734136438189979</v>
      </c>
      <c r="N379" s="6">
        <v>376</v>
      </c>
      <c r="O379" s="6">
        <f t="shared" ca="1" si="28"/>
        <v>0.55867469254546576</v>
      </c>
      <c r="P379" s="6">
        <f t="shared" ca="1" si="29"/>
        <v>7.8667394973181235</v>
      </c>
    </row>
    <row r="380" spans="9:16" x14ac:dyDescent="0.2">
      <c r="I380" s="6">
        <v>377</v>
      </c>
      <c r="J380" s="6">
        <f t="shared" si="26"/>
        <v>4.1425394768333963E-3</v>
      </c>
      <c r="K380" s="6">
        <f t="shared" si="27"/>
        <v>0.98803625832033282</v>
      </c>
      <c r="L380" s="6">
        <f t="shared" si="25"/>
        <v>3.7918680934228082</v>
      </c>
      <c r="N380" s="6">
        <v>377</v>
      </c>
      <c r="O380" s="6">
        <f t="shared" ca="1" si="28"/>
        <v>0.56067144905091559</v>
      </c>
      <c r="P380" s="6">
        <f t="shared" ca="1" si="29"/>
        <v>7.8667394973181235</v>
      </c>
    </row>
    <row r="381" spans="9:16" x14ac:dyDescent="0.2">
      <c r="I381" s="6">
        <v>378</v>
      </c>
      <c r="J381" s="6">
        <f t="shared" si="26"/>
        <v>4.2356302515936979E-3</v>
      </c>
      <c r="K381" s="6">
        <f t="shared" si="27"/>
        <v>0.99217879779716622</v>
      </c>
      <c r="L381" s="6">
        <f t="shared" si="25"/>
        <v>3.7085303331278006</v>
      </c>
      <c r="N381" s="6">
        <v>378</v>
      </c>
      <c r="O381" s="6">
        <f t="shared" ca="1" si="28"/>
        <v>0.56067144905091559</v>
      </c>
      <c r="P381" s="6">
        <f t="shared" ca="1" si="29"/>
        <v>7.8667394973181235</v>
      </c>
    </row>
    <row r="382" spans="9:16" x14ac:dyDescent="0.2">
      <c r="I382" s="6">
        <v>379</v>
      </c>
      <c r="J382" s="6">
        <f t="shared" si="26"/>
        <v>4.3352921398664909E-3</v>
      </c>
      <c r="K382" s="6">
        <f t="shared" si="27"/>
        <v>0.9964144280487599</v>
      </c>
      <c r="L382" s="6">
        <f t="shared" si="25"/>
        <v>3.6232767622512996</v>
      </c>
      <c r="N382" s="6">
        <v>379</v>
      </c>
      <c r="O382" s="6">
        <f t="shared" ca="1" si="28"/>
        <v>0.56266820555636543</v>
      </c>
      <c r="P382" s="6">
        <f t="shared" ca="1" si="29"/>
        <v>7.8667394973181235</v>
      </c>
    </row>
    <row r="383" spans="9:16" x14ac:dyDescent="0.2">
      <c r="I383" s="6">
        <v>380</v>
      </c>
      <c r="J383" s="6">
        <f t="shared" si="26"/>
        <v>4.4423363902335649E-3</v>
      </c>
      <c r="K383" s="6">
        <f t="shared" si="27"/>
        <v>1.0007497201886264</v>
      </c>
      <c r="L383" s="6">
        <f t="shared" si="25"/>
        <v>3.5359688884621114</v>
      </c>
      <c r="N383" s="6">
        <v>380</v>
      </c>
      <c r="O383" s="6">
        <f t="shared" ca="1" si="28"/>
        <v>0.56266820555636543</v>
      </c>
      <c r="P383" s="6">
        <f t="shared" ca="1" si="29"/>
        <v>7.8667394973181235</v>
      </c>
    </row>
    <row r="384" spans="9:16" x14ac:dyDescent="0.2">
      <c r="I384" s="6">
        <v>381</v>
      </c>
      <c r="J384" s="6">
        <f t="shared" si="26"/>
        <v>4.5577217510188528E-3</v>
      </c>
      <c r="K384" s="6">
        <f t="shared" si="27"/>
        <v>1.0051920565788599</v>
      </c>
      <c r="L384" s="6">
        <f t="shared" si="25"/>
        <v>3.4464506887542097</v>
      </c>
      <c r="N384" s="6">
        <v>381</v>
      </c>
      <c r="O384" s="6">
        <f t="shared" ca="1" si="28"/>
        <v>0.56466496206181527</v>
      </c>
      <c r="P384" s="6">
        <f t="shared" ca="1" si="29"/>
        <v>7.8667394973181235</v>
      </c>
    </row>
    <row r="385" spans="9:16" x14ac:dyDescent="0.2">
      <c r="I385" s="6">
        <v>382</v>
      </c>
      <c r="J385" s="6">
        <f t="shared" si="26"/>
        <v>4.6825908400878625E-3</v>
      </c>
      <c r="K385" s="6">
        <f t="shared" si="27"/>
        <v>1.0097497783298788</v>
      </c>
      <c r="L385" s="6">
        <f t="shared" si="25"/>
        <v>3.3545453370540974</v>
      </c>
      <c r="N385" s="6">
        <v>382</v>
      </c>
      <c r="O385" s="6">
        <f t="shared" ca="1" si="28"/>
        <v>0.56466496206181527</v>
      </c>
      <c r="P385" s="6">
        <f t="shared" ca="1" si="29"/>
        <v>7.8667394973181235</v>
      </c>
    </row>
    <row r="386" spans="9:16" x14ac:dyDescent="0.2">
      <c r="I386" s="6">
        <v>383</v>
      </c>
      <c r="J386" s="6">
        <f t="shared" si="26"/>
        <v>4.8183181108150475E-3</v>
      </c>
      <c r="K386" s="6">
        <f t="shared" si="27"/>
        <v>1.0144323691699666</v>
      </c>
      <c r="L386" s="6">
        <f t="shared" si="25"/>
        <v>3.2600511022075027</v>
      </c>
      <c r="N386" s="6">
        <v>383</v>
      </c>
      <c r="O386" s="6">
        <f t="shared" ca="1" si="28"/>
        <v>0.5666617185672651</v>
      </c>
      <c r="P386" s="6">
        <f t="shared" ca="1" si="29"/>
        <v>7.8667394973181235</v>
      </c>
    </row>
    <row r="387" spans="9:16" x14ac:dyDescent="0.2">
      <c r="I387" s="6">
        <v>384</v>
      </c>
      <c r="J387" s="6">
        <f t="shared" si="26"/>
        <v>4.9665740526862803E-3</v>
      </c>
      <c r="K387" s="6">
        <f t="shared" si="27"/>
        <v>1.0192506872807816</v>
      </c>
      <c r="L387" s="6">
        <f t="shared" ref="L387:L450" si="30">IF(I387&lt;=$D$26-1,$D$30/J387,0)</f>
        <v>3.1627361439326513</v>
      </c>
      <c r="N387" s="6">
        <v>384</v>
      </c>
      <c r="O387" s="6">
        <f t="shared" ca="1" si="28"/>
        <v>0.5666617185672651</v>
      </c>
      <c r="P387" s="6">
        <f t="shared" ca="1" si="29"/>
        <v>7.8667394973181235</v>
      </c>
    </row>
    <row r="388" spans="9:16" x14ac:dyDescent="0.2">
      <c r="I388" s="6">
        <v>385</v>
      </c>
      <c r="J388" s="6">
        <f t="shared" ref="J388:J451" si="31">IF(I388&lt;$D$33,J387-2*J387/(4*I388+1),IF(I388&lt;$D$34,J387,J387-2*J387/(4*(I388-$D$26)-1)))</f>
        <v>5.1294125462169786E-3</v>
      </c>
      <c r="K388" s="6">
        <f t="shared" ref="K388:K451" si="32">IF(I388&lt;=$D$26,K387+J387,K387)</f>
        <v>1.0242172613334679</v>
      </c>
      <c r="L388" s="6">
        <f t="shared" si="30"/>
        <v>3.0623318219030429</v>
      </c>
      <c r="N388" s="6">
        <v>385</v>
      </c>
      <c r="O388" s="6">
        <f t="shared" ref="O388:O451" ca="1" si="33">OFFSET($K$3,(N388+1)/2,0)</f>
        <v>0.56865847507271494</v>
      </c>
      <c r="P388" s="6">
        <f t="shared" ref="P388:P451" ca="1" si="34">OFFSET($L$3,N388/2,0)</f>
        <v>7.8667394973181235</v>
      </c>
    </row>
    <row r="389" spans="9:16" x14ac:dyDescent="0.2">
      <c r="I389" s="6">
        <v>386</v>
      </c>
      <c r="J389" s="6">
        <f t="shared" si="31"/>
        <v>5.3093919338035398E-3</v>
      </c>
      <c r="K389" s="6">
        <f t="shared" si="32"/>
        <v>1.0293466738796848</v>
      </c>
      <c r="L389" s="6">
        <f t="shared" si="30"/>
        <v>2.9585239635334482</v>
      </c>
      <c r="N389" s="6">
        <v>386</v>
      </c>
      <c r="O389" s="6">
        <f t="shared" ca="1" si="33"/>
        <v>0.56865847507271494</v>
      </c>
      <c r="P389" s="6">
        <f t="shared" ca="1" si="34"/>
        <v>7.8667394973181235</v>
      </c>
    </row>
    <row r="390" spans="9:16" x14ac:dyDescent="0.2">
      <c r="I390" s="6">
        <v>387</v>
      </c>
      <c r="J390" s="6">
        <f t="shared" si="31"/>
        <v>5.5097463463999003E-3</v>
      </c>
      <c r="K390" s="6">
        <f t="shared" si="32"/>
        <v>1.0346560658134885</v>
      </c>
      <c r="L390" s="6">
        <f t="shared" si="30"/>
        <v>2.8509412739504132</v>
      </c>
      <c r="N390" s="6">
        <v>387</v>
      </c>
      <c r="O390" s="6">
        <f t="shared" ca="1" si="33"/>
        <v>0.57065523157816478</v>
      </c>
      <c r="P390" s="6">
        <f t="shared" ca="1" si="34"/>
        <v>7.8667394973181235</v>
      </c>
    </row>
    <row r="391" spans="9:16" x14ac:dyDescent="0.2">
      <c r="I391" s="6">
        <v>388</v>
      </c>
      <c r="J391" s="6">
        <f t="shared" si="31"/>
        <v>5.7346339523754071E-3</v>
      </c>
      <c r="K391" s="6">
        <f t="shared" si="32"/>
        <v>1.0401658121598885</v>
      </c>
      <c r="L391" s="6">
        <f t="shared" si="30"/>
        <v>2.7391396553641223</v>
      </c>
      <c r="N391" s="6">
        <v>388</v>
      </c>
      <c r="O391" s="6">
        <f t="shared" ca="1" si="33"/>
        <v>0.57065523157816478</v>
      </c>
      <c r="P391" s="6">
        <f t="shared" ca="1" si="34"/>
        <v>7.8667394973181235</v>
      </c>
    </row>
    <row r="392" spans="9:16" x14ac:dyDescent="0.2">
      <c r="I392" s="6">
        <v>389</v>
      </c>
      <c r="J392" s="6">
        <f t="shared" si="31"/>
        <v>5.9895065724809822E-3</v>
      </c>
      <c r="K392" s="6">
        <f t="shared" si="32"/>
        <v>1.0459004461122638</v>
      </c>
      <c r="L392" s="6">
        <f t="shared" si="30"/>
        <v>2.6225805210933077</v>
      </c>
      <c r="N392" s="6">
        <v>389</v>
      </c>
      <c r="O392" s="6">
        <f t="shared" ca="1" si="33"/>
        <v>0.57265198808361462</v>
      </c>
      <c r="P392" s="6">
        <f t="shared" ca="1" si="34"/>
        <v>7.8667394973181235</v>
      </c>
    </row>
    <row r="393" spans="9:16" x14ac:dyDescent="0.2">
      <c r="I393" s="6">
        <v>390</v>
      </c>
      <c r="J393" s="6">
        <f t="shared" si="31"/>
        <v>6.2816776247971292E-3</v>
      </c>
      <c r="K393" s="6">
        <f t="shared" si="32"/>
        <v>1.0518899526847447</v>
      </c>
      <c r="L393" s="6">
        <f t="shared" si="30"/>
        <v>2.50060003174013</v>
      </c>
      <c r="N393" s="6">
        <v>390</v>
      </c>
      <c r="O393" s="6">
        <f t="shared" ca="1" si="33"/>
        <v>0.57265198808361462</v>
      </c>
      <c r="P393" s="6">
        <f t="shared" ca="1" si="34"/>
        <v>7.8667394973181235</v>
      </c>
    </row>
    <row r="394" spans="9:16" x14ac:dyDescent="0.2">
      <c r="I394" s="6">
        <v>391</v>
      </c>
      <c r="J394" s="6">
        <f t="shared" si="31"/>
        <v>6.6212277666780573E-3</v>
      </c>
      <c r="K394" s="6">
        <f t="shared" si="32"/>
        <v>1.0581716303095419</v>
      </c>
      <c r="L394" s="6">
        <f t="shared" si="30"/>
        <v>2.372364132676533</v>
      </c>
      <c r="N394" s="6">
        <v>391</v>
      </c>
      <c r="O394" s="6">
        <f t="shared" ca="1" si="33"/>
        <v>0.57464874458906445</v>
      </c>
      <c r="P394" s="6">
        <f t="shared" ca="1" si="34"/>
        <v>7.8667394973181235</v>
      </c>
    </row>
    <row r="395" spans="9:16" x14ac:dyDescent="0.2">
      <c r="I395" s="6">
        <v>392</v>
      </c>
      <c r="J395" s="6">
        <f t="shared" si="31"/>
        <v>7.0225142979918817E-3</v>
      </c>
      <c r="K395" s="6">
        <f t="shared" si="32"/>
        <v>1.0647928580762198</v>
      </c>
      <c r="L395" s="6">
        <f t="shared" si="30"/>
        <v>2.2368004679521589</v>
      </c>
      <c r="N395" s="6">
        <v>392</v>
      </c>
      <c r="O395" s="6">
        <f t="shared" ca="1" si="33"/>
        <v>0.57464874458906445</v>
      </c>
      <c r="P395" s="6">
        <f t="shared" ca="1" si="34"/>
        <v>7.8667394973181235</v>
      </c>
    </row>
    <row r="396" spans="9:16" x14ac:dyDescent="0.2">
      <c r="I396" s="6">
        <v>393</v>
      </c>
      <c r="J396" s="6">
        <f t="shared" si="31"/>
        <v>7.5068256288878775E-3</v>
      </c>
      <c r="K396" s="6">
        <f t="shared" si="32"/>
        <v>1.0718153723742117</v>
      </c>
      <c r="L396" s="6">
        <f t="shared" si="30"/>
        <v>2.0924907603423408</v>
      </c>
      <c r="N396" s="6">
        <v>393</v>
      </c>
      <c r="O396" s="6">
        <f t="shared" ca="1" si="33"/>
        <v>0.57664550109451429</v>
      </c>
      <c r="P396" s="6">
        <f t="shared" ca="1" si="34"/>
        <v>7.8667394973181235</v>
      </c>
    </row>
    <row r="397" spans="9:16" x14ac:dyDescent="0.2">
      <c r="I397" s="6">
        <v>394</v>
      </c>
      <c r="J397" s="6">
        <f t="shared" si="31"/>
        <v>8.1073716791989128E-3</v>
      </c>
      <c r="K397" s="6">
        <f t="shared" si="32"/>
        <v>1.0793221980030996</v>
      </c>
      <c r="L397" s="6">
        <f t="shared" si="30"/>
        <v>1.9374914447614255</v>
      </c>
      <c r="N397" s="6">
        <v>394</v>
      </c>
      <c r="O397" s="6">
        <f t="shared" ca="1" si="33"/>
        <v>0.57664550109451429</v>
      </c>
      <c r="P397" s="6">
        <f t="shared" ca="1" si="34"/>
        <v>7.8667394973181235</v>
      </c>
    </row>
    <row r="398" spans="9:16" x14ac:dyDescent="0.2">
      <c r="I398" s="6">
        <v>395</v>
      </c>
      <c r="J398" s="6">
        <f t="shared" si="31"/>
        <v>8.8795023153131029E-3</v>
      </c>
      <c r="K398" s="6">
        <f t="shared" si="32"/>
        <v>1.0874295696822984</v>
      </c>
      <c r="L398" s="6">
        <f t="shared" si="30"/>
        <v>1.7690139278256478</v>
      </c>
      <c r="N398" s="6">
        <v>395</v>
      </c>
      <c r="O398" s="6">
        <f t="shared" ca="1" si="33"/>
        <v>0.57864225759996413</v>
      </c>
      <c r="P398" s="6">
        <f t="shared" ca="1" si="34"/>
        <v>7.8667394973181235</v>
      </c>
    </row>
    <row r="399" spans="9:16" x14ac:dyDescent="0.2">
      <c r="I399" s="6">
        <v>396</v>
      </c>
      <c r="J399" s="6">
        <f t="shared" si="31"/>
        <v>9.9241496465264228E-3</v>
      </c>
      <c r="K399" s="6">
        <f t="shared" si="32"/>
        <v>1.0963090719976116</v>
      </c>
      <c r="L399" s="6">
        <f t="shared" si="30"/>
        <v>1.5828019354229459</v>
      </c>
      <c r="N399" s="6">
        <v>396</v>
      </c>
      <c r="O399" s="6">
        <f t="shared" ca="1" si="33"/>
        <v>0.57864225759996413</v>
      </c>
      <c r="P399" s="6">
        <f t="shared" ca="1" si="34"/>
        <v>7.8667394973181235</v>
      </c>
    </row>
    <row r="400" spans="9:16" x14ac:dyDescent="0.2">
      <c r="I400" s="6">
        <v>397</v>
      </c>
      <c r="J400" s="6">
        <f t="shared" si="31"/>
        <v>1.1450941899838207E-2</v>
      </c>
      <c r="K400" s="6">
        <f t="shared" si="32"/>
        <v>1.106233221644138</v>
      </c>
      <c r="L400" s="6">
        <f t="shared" si="30"/>
        <v>1.37176167736655</v>
      </c>
      <c r="N400" s="6">
        <v>397</v>
      </c>
      <c r="O400" s="6">
        <f t="shared" ca="1" si="33"/>
        <v>0.58063901410541396</v>
      </c>
      <c r="P400" s="6">
        <f t="shared" ca="1" si="34"/>
        <v>7.8667394973181235</v>
      </c>
    </row>
    <row r="401" spans="9:16" x14ac:dyDescent="0.2">
      <c r="I401" s="6">
        <v>398</v>
      </c>
      <c r="J401" s="6">
        <f t="shared" si="31"/>
        <v>1.3995595655357872E-2</v>
      </c>
      <c r="K401" s="6">
        <f t="shared" si="32"/>
        <v>1.1176841635439763</v>
      </c>
      <c r="L401" s="6">
        <f t="shared" si="30"/>
        <v>1.1223504632998995</v>
      </c>
      <c r="N401" s="6">
        <v>398</v>
      </c>
      <c r="O401" s="6">
        <f t="shared" ca="1" si="33"/>
        <v>0.58063901410541396</v>
      </c>
      <c r="P401" s="6">
        <f t="shared" ca="1" si="34"/>
        <v>7.8667394973181235</v>
      </c>
    </row>
    <row r="402" spans="9:16" x14ac:dyDescent="0.2">
      <c r="I402" s="6">
        <v>399</v>
      </c>
      <c r="J402" s="6">
        <f t="shared" si="31"/>
        <v>1.9593833917501274E-2</v>
      </c>
      <c r="K402" s="6">
        <f t="shared" si="32"/>
        <v>1.1316797591993342</v>
      </c>
      <c r="L402" s="6">
        <f t="shared" si="30"/>
        <v>0.80167890235706063</v>
      </c>
      <c r="N402" s="6">
        <v>399</v>
      </c>
      <c r="O402" s="6">
        <f t="shared" ca="1" si="33"/>
        <v>0.5826357706108638</v>
      </c>
      <c r="P402" s="6">
        <f t="shared" ca="1" si="34"/>
        <v>7.8667394973181235</v>
      </c>
    </row>
    <row r="403" spans="9:16" x14ac:dyDescent="0.2">
      <c r="I403" s="6">
        <v>400</v>
      </c>
      <c r="J403" s="6">
        <f t="shared" si="31"/>
        <v>5.8781501752512733E-2</v>
      </c>
      <c r="K403" s="6">
        <f t="shared" si="32"/>
        <v>1.1512735931168354</v>
      </c>
      <c r="L403" s="6">
        <f t="shared" si="30"/>
        <v>0</v>
      </c>
      <c r="N403" s="6">
        <v>400</v>
      </c>
      <c r="O403" s="6">
        <f t="shared" ca="1" si="33"/>
        <v>0.5826357706108638</v>
      </c>
      <c r="P403" s="6">
        <f t="shared" ca="1" si="34"/>
        <v>7.8667394973181235</v>
      </c>
    </row>
    <row r="404" spans="9:16" x14ac:dyDescent="0.2">
      <c r="I404" s="6">
        <v>401</v>
      </c>
      <c r="J404" s="6">
        <f t="shared" si="31"/>
        <v>1.9593833917507214E-2</v>
      </c>
      <c r="K404" s="6">
        <f t="shared" si="32"/>
        <v>1.1512735931168354</v>
      </c>
      <c r="L404" s="6">
        <f t="shared" si="30"/>
        <v>0</v>
      </c>
      <c r="N404" s="6">
        <v>401</v>
      </c>
      <c r="O404" s="6">
        <f t="shared" ca="1" si="33"/>
        <v>0.58463252711631364</v>
      </c>
      <c r="P404" s="6">
        <f t="shared" ca="1" si="34"/>
        <v>7.8667394973181235</v>
      </c>
    </row>
    <row r="405" spans="9:16" x14ac:dyDescent="0.2">
      <c r="I405" s="6">
        <v>402</v>
      </c>
      <c r="J405" s="6">
        <f t="shared" si="31"/>
        <v>1.3995595655362477E-2</v>
      </c>
      <c r="K405" s="6">
        <f t="shared" si="32"/>
        <v>1.1512735931168354</v>
      </c>
      <c r="L405" s="6">
        <f t="shared" si="30"/>
        <v>0</v>
      </c>
      <c r="N405" s="6">
        <v>402</v>
      </c>
      <c r="O405" s="6">
        <f t="shared" ca="1" si="33"/>
        <v>0.58463252711631364</v>
      </c>
      <c r="P405" s="6">
        <f t="shared" ca="1" si="34"/>
        <v>7.8667394973181235</v>
      </c>
    </row>
    <row r="406" spans="9:16" x14ac:dyDescent="0.2">
      <c r="I406" s="6">
        <v>403</v>
      </c>
      <c r="J406" s="6">
        <f t="shared" si="31"/>
        <v>1.1450941899842079E-2</v>
      </c>
      <c r="K406" s="6">
        <f t="shared" si="32"/>
        <v>1.1512735931168354</v>
      </c>
      <c r="L406" s="6">
        <f t="shared" si="30"/>
        <v>0</v>
      </c>
      <c r="N406" s="6">
        <v>403</v>
      </c>
      <c r="O406" s="6">
        <f t="shared" ca="1" si="33"/>
        <v>0.58662928362176348</v>
      </c>
      <c r="P406" s="6">
        <f t="shared" ca="1" si="34"/>
        <v>7.8667394973181235</v>
      </c>
    </row>
    <row r="407" spans="9:16" x14ac:dyDescent="0.2">
      <c r="I407" s="6">
        <v>404</v>
      </c>
      <c r="J407" s="6">
        <f t="shared" si="31"/>
        <v>9.9241496465298246E-3</v>
      </c>
      <c r="K407" s="6">
        <f t="shared" si="32"/>
        <v>1.1512735931168354</v>
      </c>
      <c r="L407" s="6">
        <f t="shared" si="30"/>
        <v>0</v>
      </c>
      <c r="N407" s="6">
        <v>404</v>
      </c>
      <c r="O407" s="6">
        <f t="shared" ca="1" si="33"/>
        <v>0.58662928362176348</v>
      </c>
      <c r="P407" s="6">
        <f t="shared" ca="1" si="34"/>
        <v>7.8667394973181235</v>
      </c>
    </row>
    <row r="408" spans="9:16" x14ac:dyDescent="0.2">
      <c r="I408" s="6">
        <v>405</v>
      </c>
      <c r="J408" s="6">
        <f t="shared" si="31"/>
        <v>8.8795023153161717E-3</v>
      </c>
      <c r="K408" s="6">
        <f t="shared" si="32"/>
        <v>1.1512735931168354</v>
      </c>
      <c r="L408" s="6">
        <f t="shared" si="30"/>
        <v>0</v>
      </c>
      <c r="N408" s="6">
        <v>405</v>
      </c>
      <c r="O408" s="6">
        <f t="shared" ca="1" si="33"/>
        <v>0.58862604012721331</v>
      </c>
      <c r="P408" s="6">
        <f t="shared" ca="1" si="34"/>
        <v>7.8667394973181235</v>
      </c>
    </row>
    <row r="409" spans="9:16" x14ac:dyDescent="0.2">
      <c r="I409" s="6">
        <v>406</v>
      </c>
      <c r="J409" s="6">
        <f t="shared" si="31"/>
        <v>8.1073716792017299E-3</v>
      </c>
      <c r="K409" s="6">
        <f t="shared" si="32"/>
        <v>1.1512735931168354</v>
      </c>
      <c r="L409" s="6">
        <f t="shared" si="30"/>
        <v>0</v>
      </c>
      <c r="N409" s="6">
        <v>406</v>
      </c>
      <c r="O409" s="6">
        <f t="shared" ca="1" si="33"/>
        <v>0.58862604012721331</v>
      </c>
      <c r="P409" s="6">
        <f t="shared" ca="1" si="34"/>
        <v>7.8667394973181235</v>
      </c>
    </row>
    <row r="410" spans="9:16" x14ac:dyDescent="0.2">
      <c r="I410" s="6">
        <v>407</v>
      </c>
      <c r="J410" s="6">
        <f t="shared" si="31"/>
        <v>7.5068256288904961E-3</v>
      </c>
      <c r="K410" s="6">
        <f t="shared" si="32"/>
        <v>1.1512735931168354</v>
      </c>
      <c r="L410" s="6">
        <f t="shared" si="30"/>
        <v>0</v>
      </c>
      <c r="N410" s="6">
        <v>407</v>
      </c>
      <c r="O410" s="6">
        <f t="shared" ca="1" si="33"/>
        <v>0.59062279663266315</v>
      </c>
      <c r="P410" s="6">
        <f t="shared" ca="1" si="34"/>
        <v>7.8667394973181235</v>
      </c>
    </row>
    <row r="411" spans="9:16" x14ac:dyDescent="0.2">
      <c r="I411" s="6">
        <v>408</v>
      </c>
      <c r="J411" s="6">
        <f t="shared" si="31"/>
        <v>7.0225142979943389E-3</v>
      </c>
      <c r="K411" s="6">
        <f t="shared" si="32"/>
        <v>1.1512735931168354</v>
      </c>
      <c r="L411" s="6">
        <f t="shared" si="30"/>
        <v>0</v>
      </c>
      <c r="N411" s="6">
        <v>408</v>
      </c>
      <c r="O411" s="6">
        <f t="shared" ca="1" si="33"/>
        <v>0.59062279663266315</v>
      </c>
      <c r="P411" s="6">
        <f t="shared" ca="1" si="34"/>
        <v>7.8667394973181235</v>
      </c>
    </row>
    <row r="412" spans="9:16" x14ac:dyDescent="0.2">
      <c r="I412" s="6">
        <v>409</v>
      </c>
      <c r="J412" s="6">
        <f t="shared" si="31"/>
        <v>6.6212277666803793E-3</v>
      </c>
      <c r="K412" s="6">
        <f t="shared" si="32"/>
        <v>1.1512735931168354</v>
      </c>
      <c r="L412" s="6">
        <f t="shared" si="30"/>
        <v>0</v>
      </c>
      <c r="N412" s="6">
        <v>409</v>
      </c>
      <c r="O412" s="6">
        <f t="shared" ca="1" si="33"/>
        <v>0.59261955313811299</v>
      </c>
      <c r="P412" s="6">
        <f t="shared" ca="1" si="34"/>
        <v>7.8667394973181235</v>
      </c>
    </row>
    <row r="413" spans="9:16" x14ac:dyDescent="0.2">
      <c r="I413" s="6">
        <v>410</v>
      </c>
      <c r="J413" s="6">
        <f t="shared" si="31"/>
        <v>6.2816776247993358E-3</v>
      </c>
      <c r="K413" s="6">
        <f t="shared" si="32"/>
        <v>1.1512735931168354</v>
      </c>
      <c r="L413" s="6">
        <f t="shared" si="30"/>
        <v>0</v>
      </c>
      <c r="N413" s="6">
        <v>410</v>
      </c>
      <c r="O413" s="6">
        <f t="shared" ca="1" si="33"/>
        <v>0.59261955313811299</v>
      </c>
      <c r="P413" s="6">
        <f t="shared" ca="1" si="34"/>
        <v>7.8667394973181235</v>
      </c>
    </row>
    <row r="414" spans="9:16" x14ac:dyDescent="0.2">
      <c r="I414" s="6">
        <v>411</v>
      </c>
      <c r="J414" s="6">
        <f t="shared" si="31"/>
        <v>5.9895065724830891E-3</v>
      </c>
      <c r="K414" s="6">
        <f t="shared" si="32"/>
        <v>1.1512735931168354</v>
      </c>
      <c r="L414" s="6">
        <f t="shared" si="30"/>
        <v>0</v>
      </c>
      <c r="N414" s="6">
        <v>411</v>
      </c>
      <c r="O414" s="6">
        <f t="shared" ca="1" si="33"/>
        <v>0.59461630964356282</v>
      </c>
      <c r="P414" s="6">
        <f t="shared" ca="1" si="34"/>
        <v>7.8667394973181235</v>
      </c>
    </row>
    <row r="415" spans="9:16" x14ac:dyDescent="0.2">
      <c r="I415" s="6">
        <v>412</v>
      </c>
      <c r="J415" s="6">
        <f t="shared" si="31"/>
        <v>5.7346339523774272E-3</v>
      </c>
      <c r="K415" s="6">
        <f t="shared" si="32"/>
        <v>1.1512735931168354</v>
      </c>
      <c r="L415" s="6">
        <f t="shared" si="30"/>
        <v>0</v>
      </c>
      <c r="N415" s="6">
        <v>412</v>
      </c>
      <c r="O415" s="6">
        <f t="shared" ca="1" si="33"/>
        <v>0.59461630964356282</v>
      </c>
      <c r="P415" s="6">
        <f t="shared" ca="1" si="34"/>
        <v>7.8667394973181235</v>
      </c>
    </row>
    <row r="416" spans="9:16" x14ac:dyDescent="0.2">
      <c r="I416" s="6">
        <v>413</v>
      </c>
      <c r="J416" s="6">
        <f t="shared" si="31"/>
        <v>5.5097463464018424E-3</v>
      </c>
      <c r="K416" s="6">
        <f t="shared" si="32"/>
        <v>1.1512735931168354</v>
      </c>
      <c r="L416" s="6">
        <f t="shared" si="30"/>
        <v>0</v>
      </c>
      <c r="N416" s="6">
        <v>413</v>
      </c>
      <c r="O416" s="6">
        <f t="shared" ca="1" si="33"/>
        <v>0.59661306614901266</v>
      </c>
      <c r="P416" s="6">
        <f t="shared" ca="1" si="34"/>
        <v>7.8667394973181235</v>
      </c>
    </row>
    <row r="417" spans="9:16" x14ac:dyDescent="0.2">
      <c r="I417" s="6">
        <v>414</v>
      </c>
      <c r="J417" s="6">
        <f t="shared" si="31"/>
        <v>5.3093919338054124E-3</v>
      </c>
      <c r="K417" s="6">
        <f t="shared" si="32"/>
        <v>1.1512735931168354</v>
      </c>
      <c r="L417" s="6">
        <f t="shared" si="30"/>
        <v>0</v>
      </c>
      <c r="N417" s="6">
        <v>414</v>
      </c>
      <c r="O417" s="6">
        <f t="shared" ca="1" si="33"/>
        <v>0.59661306614901266</v>
      </c>
      <c r="P417" s="6">
        <f t="shared" ca="1" si="34"/>
        <v>7.8667394973181235</v>
      </c>
    </row>
    <row r="418" spans="9:16" x14ac:dyDescent="0.2">
      <c r="I418" s="6">
        <v>415</v>
      </c>
      <c r="J418" s="6">
        <f t="shared" si="31"/>
        <v>5.1294125462187888E-3</v>
      </c>
      <c r="K418" s="6">
        <f t="shared" si="32"/>
        <v>1.1512735931168354</v>
      </c>
      <c r="L418" s="6">
        <f t="shared" si="30"/>
        <v>0</v>
      </c>
      <c r="N418" s="6">
        <v>415</v>
      </c>
      <c r="O418" s="6">
        <f t="shared" ca="1" si="33"/>
        <v>0.5986098226544625</v>
      </c>
      <c r="P418" s="6">
        <f t="shared" ca="1" si="34"/>
        <v>7.8667394973181235</v>
      </c>
    </row>
    <row r="419" spans="9:16" x14ac:dyDescent="0.2">
      <c r="I419" s="6">
        <v>416</v>
      </c>
      <c r="J419" s="6">
        <f t="shared" si="31"/>
        <v>4.9665740526880341E-3</v>
      </c>
      <c r="K419" s="6">
        <f t="shared" si="32"/>
        <v>1.1512735931168354</v>
      </c>
      <c r="L419" s="6">
        <f t="shared" si="30"/>
        <v>0</v>
      </c>
      <c r="N419" s="6">
        <v>416</v>
      </c>
      <c r="O419" s="6">
        <f t="shared" ca="1" si="33"/>
        <v>0.5986098226544625</v>
      </c>
      <c r="P419" s="6">
        <f t="shared" ca="1" si="34"/>
        <v>7.8667394973181235</v>
      </c>
    </row>
    <row r="420" spans="9:16" x14ac:dyDescent="0.2">
      <c r="I420" s="6">
        <v>417</v>
      </c>
      <c r="J420" s="6">
        <f t="shared" si="31"/>
        <v>4.8183181108167501E-3</v>
      </c>
      <c r="K420" s="6">
        <f t="shared" si="32"/>
        <v>1.1512735931168354</v>
      </c>
      <c r="L420" s="6">
        <f t="shared" si="30"/>
        <v>0</v>
      </c>
      <c r="N420" s="6">
        <v>417</v>
      </c>
      <c r="O420" s="6">
        <f t="shared" ca="1" si="33"/>
        <v>0.60060657915991233</v>
      </c>
      <c r="P420" s="6">
        <f t="shared" ca="1" si="34"/>
        <v>7.8667394973181235</v>
      </c>
    </row>
    <row r="421" spans="9:16" x14ac:dyDescent="0.2">
      <c r="I421" s="6">
        <v>418</v>
      </c>
      <c r="J421" s="6">
        <f t="shared" si="31"/>
        <v>4.6825908400895183E-3</v>
      </c>
      <c r="K421" s="6">
        <f t="shared" si="32"/>
        <v>1.1512735931168354</v>
      </c>
      <c r="L421" s="6">
        <f t="shared" si="30"/>
        <v>0</v>
      </c>
      <c r="N421" s="6">
        <v>418</v>
      </c>
      <c r="O421" s="6">
        <f t="shared" ca="1" si="33"/>
        <v>0.60060657915991233</v>
      </c>
      <c r="P421" s="6">
        <f t="shared" ca="1" si="34"/>
        <v>7.8667394973181235</v>
      </c>
    </row>
    <row r="422" spans="9:16" x14ac:dyDescent="0.2">
      <c r="I422" s="6">
        <v>419</v>
      </c>
      <c r="J422" s="6">
        <f t="shared" si="31"/>
        <v>4.5577217510204653E-3</v>
      </c>
      <c r="K422" s="6">
        <f t="shared" si="32"/>
        <v>1.1512735931168354</v>
      </c>
      <c r="L422" s="6">
        <f t="shared" si="30"/>
        <v>0</v>
      </c>
      <c r="N422" s="6">
        <v>419</v>
      </c>
      <c r="O422" s="6">
        <f t="shared" ca="1" si="33"/>
        <v>0.60260333566536217</v>
      </c>
      <c r="P422" s="6">
        <f t="shared" ca="1" si="34"/>
        <v>7.8667394973181235</v>
      </c>
    </row>
    <row r="423" spans="9:16" x14ac:dyDescent="0.2">
      <c r="I423" s="6">
        <v>420</v>
      </c>
      <c r="J423" s="6">
        <f t="shared" si="31"/>
        <v>4.4423363902351375E-3</v>
      </c>
      <c r="K423" s="6">
        <f t="shared" si="32"/>
        <v>1.1512735931168354</v>
      </c>
      <c r="L423" s="6">
        <f t="shared" si="30"/>
        <v>0</v>
      </c>
      <c r="N423" s="6">
        <v>420</v>
      </c>
      <c r="O423" s="6">
        <f t="shared" ca="1" si="33"/>
        <v>0.60260333566536217</v>
      </c>
      <c r="P423" s="6">
        <f t="shared" ca="1" si="34"/>
        <v>7.8667394973181235</v>
      </c>
    </row>
    <row r="424" spans="9:16" x14ac:dyDescent="0.2">
      <c r="I424" s="6">
        <v>421</v>
      </c>
      <c r="J424" s="6">
        <f t="shared" si="31"/>
        <v>4.3352921398680262E-3</v>
      </c>
      <c r="K424" s="6">
        <f t="shared" si="32"/>
        <v>1.1512735931168354</v>
      </c>
      <c r="L424" s="6">
        <f t="shared" si="30"/>
        <v>0</v>
      </c>
      <c r="N424" s="6">
        <v>421</v>
      </c>
      <c r="O424" s="6">
        <f t="shared" ca="1" si="33"/>
        <v>0.60460009217081201</v>
      </c>
      <c r="P424" s="6">
        <f t="shared" ca="1" si="34"/>
        <v>7.8667394973181235</v>
      </c>
    </row>
    <row r="425" spans="9:16" x14ac:dyDescent="0.2">
      <c r="I425" s="6">
        <v>422</v>
      </c>
      <c r="J425" s="6">
        <f t="shared" si="31"/>
        <v>4.2356302515951984E-3</v>
      </c>
      <c r="K425" s="6">
        <f t="shared" si="32"/>
        <v>1.1512735931168354</v>
      </c>
      <c r="L425" s="6">
        <f t="shared" si="30"/>
        <v>0</v>
      </c>
      <c r="N425" s="6">
        <v>422</v>
      </c>
      <c r="O425" s="6">
        <f t="shared" ca="1" si="33"/>
        <v>0.60460009217081201</v>
      </c>
      <c r="P425" s="6">
        <f t="shared" ca="1" si="34"/>
        <v>7.8667394973181235</v>
      </c>
    </row>
    <row r="426" spans="9:16" x14ac:dyDescent="0.2">
      <c r="I426" s="6">
        <v>423</v>
      </c>
      <c r="J426" s="6">
        <f t="shared" si="31"/>
        <v>4.1425394768348648E-3</v>
      </c>
      <c r="K426" s="6">
        <f t="shared" si="32"/>
        <v>1.1512735931168354</v>
      </c>
      <c r="L426" s="6">
        <f t="shared" si="30"/>
        <v>0</v>
      </c>
      <c r="N426" s="6">
        <v>423</v>
      </c>
      <c r="O426" s="6">
        <f t="shared" ca="1" si="33"/>
        <v>0.60659684867626185</v>
      </c>
      <c r="P426" s="6">
        <f t="shared" ca="1" si="34"/>
        <v>7.8667394973181235</v>
      </c>
    </row>
    <row r="427" spans="9:16" x14ac:dyDescent="0.2">
      <c r="I427" s="6">
        <v>424</v>
      </c>
      <c r="J427" s="6">
        <f t="shared" si="31"/>
        <v>4.0553281194278153E-3</v>
      </c>
      <c r="K427" s="6">
        <f t="shared" si="32"/>
        <v>1.1512735931168354</v>
      </c>
      <c r="L427" s="6">
        <f t="shared" si="30"/>
        <v>0</v>
      </c>
      <c r="N427" s="6">
        <v>424</v>
      </c>
      <c r="O427" s="6">
        <f t="shared" ca="1" si="33"/>
        <v>0.60659684867626185</v>
      </c>
      <c r="P427" s="6">
        <f t="shared" ca="1" si="34"/>
        <v>7.8667394973181235</v>
      </c>
    </row>
    <row r="428" spans="9:16" x14ac:dyDescent="0.2">
      <c r="I428" s="6">
        <v>425</v>
      </c>
      <c r="J428" s="6">
        <f t="shared" si="31"/>
        <v>3.973402298833314E-3</v>
      </c>
      <c r="K428" s="6">
        <f t="shared" si="32"/>
        <v>1.1512735931168354</v>
      </c>
      <c r="L428" s="6">
        <f t="shared" si="30"/>
        <v>0</v>
      </c>
      <c r="N428" s="6">
        <v>425</v>
      </c>
      <c r="O428" s="6">
        <f t="shared" ca="1" si="33"/>
        <v>0.60859360518171168</v>
      </c>
      <c r="P428" s="6">
        <f t="shared" ca="1" si="34"/>
        <v>7.8667394973181235</v>
      </c>
    </row>
    <row r="429" spans="9:16" x14ac:dyDescent="0.2">
      <c r="I429" s="6">
        <v>426</v>
      </c>
      <c r="J429" s="6">
        <f t="shared" si="31"/>
        <v>3.8962488561375217E-3</v>
      </c>
      <c r="K429" s="6">
        <f t="shared" si="32"/>
        <v>1.1512735931168354</v>
      </c>
      <c r="L429" s="6">
        <f t="shared" si="30"/>
        <v>0</v>
      </c>
      <c r="N429" s="6">
        <v>426</v>
      </c>
      <c r="O429" s="6">
        <f t="shared" ca="1" si="33"/>
        <v>0.60859360518171168</v>
      </c>
      <c r="P429" s="6">
        <f t="shared" ca="1" si="34"/>
        <v>7.8667394973181235</v>
      </c>
    </row>
    <row r="430" spans="9:16" x14ac:dyDescent="0.2">
      <c r="I430" s="6">
        <v>427</v>
      </c>
      <c r="J430" s="6">
        <f t="shared" si="31"/>
        <v>3.8234217747143908E-3</v>
      </c>
      <c r="K430" s="6">
        <f t="shared" si="32"/>
        <v>1.1512735931168354</v>
      </c>
      <c r="L430" s="6">
        <f t="shared" si="30"/>
        <v>0</v>
      </c>
      <c r="N430" s="6">
        <v>427</v>
      </c>
      <c r="O430" s="6">
        <f t="shared" ca="1" si="33"/>
        <v>0.61059036168716152</v>
      </c>
      <c r="P430" s="6">
        <f t="shared" ca="1" si="34"/>
        <v>7.8667394973181235</v>
      </c>
    </row>
    <row r="431" spans="9:16" x14ac:dyDescent="0.2">
      <c r="I431" s="6">
        <v>428</v>
      </c>
      <c r="J431" s="6">
        <f t="shared" si="31"/>
        <v>3.7545312922871044E-3</v>
      </c>
      <c r="K431" s="6">
        <f t="shared" si="32"/>
        <v>1.1512735931168354</v>
      </c>
      <c r="L431" s="6">
        <f t="shared" si="30"/>
        <v>0</v>
      </c>
      <c r="N431" s="6">
        <v>428</v>
      </c>
      <c r="O431" s="6">
        <f t="shared" ca="1" si="33"/>
        <v>0.61059036168716152</v>
      </c>
      <c r="P431" s="6">
        <f t="shared" ca="1" si="34"/>
        <v>7.8667394973181235</v>
      </c>
    </row>
    <row r="432" spans="9:16" x14ac:dyDescent="0.2">
      <c r="I432" s="6">
        <v>429</v>
      </c>
      <c r="J432" s="6">
        <f t="shared" si="31"/>
        <v>3.6892350958995027E-3</v>
      </c>
      <c r="K432" s="6">
        <f t="shared" si="32"/>
        <v>1.1512735931168354</v>
      </c>
      <c r="L432" s="6">
        <f t="shared" si="30"/>
        <v>0</v>
      </c>
      <c r="N432" s="6">
        <v>429</v>
      </c>
      <c r="O432" s="6">
        <f t="shared" ca="1" si="33"/>
        <v>0.61258711819261136</v>
      </c>
      <c r="P432" s="6">
        <f t="shared" ca="1" si="34"/>
        <v>7.8667394973181235</v>
      </c>
    </row>
    <row r="433" spans="9:16" x14ac:dyDescent="0.2">
      <c r="I433" s="6">
        <v>430</v>
      </c>
      <c r="J433" s="6">
        <f t="shared" si="31"/>
        <v>3.6272311447079143E-3</v>
      </c>
      <c r="K433" s="6">
        <f t="shared" si="32"/>
        <v>1.1512735931168354</v>
      </c>
      <c r="L433" s="6">
        <f t="shared" si="30"/>
        <v>0</v>
      </c>
      <c r="N433" s="6">
        <v>430</v>
      </c>
      <c r="O433" s="6">
        <f t="shared" ca="1" si="33"/>
        <v>0.61258711819261136</v>
      </c>
      <c r="P433" s="6">
        <f t="shared" ca="1" si="34"/>
        <v>7.8667394973181235</v>
      </c>
    </row>
    <row r="434" spans="9:16" x14ac:dyDescent="0.2">
      <c r="I434" s="6">
        <v>431</v>
      </c>
      <c r="J434" s="6">
        <f t="shared" si="31"/>
        <v>3.5682517765012818E-3</v>
      </c>
      <c r="K434" s="6">
        <f t="shared" si="32"/>
        <v>1.1512735931168354</v>
      </c>
      <c r="L434" s="6">
        <f t="shared" si="30"/>
        <v>0</v>
      </c>
      <c r="N434" s="6">
        <v>431</v>
      </c>
      <c r="O434" s="6">
        <f t="shared" ca="1" si="33"/>
        <v>0.61458387469806119</v>
      </c>
      <c r="P434" s="6">
        <f t="shared" ca="1" si="34"/>
        <v>7.8667394973181235</v>
      </c>
    </row>
    <row r="435" spans="9:16" x14ac:dyDescent="0.2">
      <c r="I435" s="6">
        <v>432</v>
      </c>
      <c r="J435" s="6">
        <f t="shared" si="31"/>
        <v>3.5120588351390571E-3</v>
      </c>
      <c r="K435" s="6">
        <f t="shared" si="32"/>
        <v>1.1512735931168354</v>
      </c>
      <c r="L435" s="6">
        <f t="shared" si="30"/>
        <v>0</v>
      </c>
      <c r="N435" s="6">
        <v>432</v>
      </c>
      <c r="O435" s="6">
        <f t="shared" ca="1" si="33"/>
        <v>0.61458387469806119</v>
      </c>
      <c r="P435" s="6">
        <f t="shared" ca="1" si="34"/>
        <v>7.8667394973181235</v>
      </c>
    </row>
    <row r="436" spans="9:16" x14ac:dyDescent="0.2">
      <c r="I436" s="6">
        <v>433</v>
      </c>
      <c r="J436" s="6">
        <f t="shared" si="31"/>
        <v>3.4584396162819723E-3</v>
      </c>
      <c r="K436" s="6">
        <f t="shared" si="32"/>
        <v>1.1512735931168354</v>
      </c>
      <c r="L436" s="6">
        <f t="shared" si="30"/>
        <v>0</v>
      </c>
      <c r="N436" s="6">
        <v>433</v>
      </c>
      <c r="O436" s="6">
        <f t="shared" ca="1" si="33"/>
        <v>0.61658063120351103</v>
      </c>
      <c r="P436" s="6">
        <f t="shared" ca="1" si="34"/>
        <v>7.8667394973181235</v>
      </c>
    </row>
    <row r="437" spans="9:16" x14ac:dyDescent="0.2">
      <c r="I437" s="6">
        <v>434</v>
      </c>
      <c r="J437" s="6">
        <f t="shared" si="31"/>
        <v>3.4072034738185358E-3</v>
      </c>
      <c r="K437" s="6">
        <f t="shared" si="32"/>
        <v>1.1512735931168354</v>
      </c>
      <c r="L437" s="6">
        <f t="shared" si="30"/>
        <v>0</v>
      </c>
      <c r="N437" s="6">
        <v>434</v>
      </c>
      <c r="O437" s="6">
        <f t="shared" ca="1" si="33"/>
        <v>0.61658063120351103</v>
      </c>
      <c r="P437" s="6">
        <f t="shared" ca="1" si="34"/>
        <v>7.8667394973181235</v>
      </c>
    </row>
    <row r="438" spans="9:16" x14ac:dyDescent="0.2">
      <c r="I438" s="6">
        <v>435</v>
      </c>
      <c r="J438" s="6">
        <f t="shared" si="31"/>
        <v>3.3581789634038808E-3</v>
      </c>
      <c r="K438" s="6">
        <f t="shared" si="32"/>
        <v>1.1512735931168354</v>
      </c>
      <c r="L438" s="6">
        <f t="shared" si="30"/>
        <v>0</v>
      </c>
      <c r="N438" s="6">
        <v>435</v>
      </c>
      <c r="O438" s="6">
        <f t="shared" ca="1" si="33"/>
        <v>0.61857738770896087</v>
      </c>
      <c r="P438" s="6">
        <f t="shared" ca="1" si="34"/>
        <v>7.8667394973181235</v>
      </c>
    </row>
    <row r="439" spans="9:16" x14ac:dyDescent="0.2">
      <c r="I439" s="6">
        <v>436</v>
      </c>
      <c r="J439" s="6">
        <f t="shared" si="31"/>
        <v>3.3112114254541763E-3</v>
      </c>
      <c r="K439" s="6">
        <f t="shared" si="32"/>
        <v>1.1512735931168354</v>
      </c>
      <c r="L439" s="6">
        <f t="shared" si="30"/>
        <v>0</v>
      </c>
      <c r="N439" s="6">
        <v>436</v>
      </c>
      <c r="O439" s="6">
        <f t="shared" ca="1" si="33"/>
        <v>0.61857738770896087</v>
      </c>
      <c r="P439" s="6">
        <f t="shared" ca="1" si="34"/>
        <v>7.8667394973181235</v>
      </c>
    </row>
    <row r="440" spans="9:16" x14ac:dyDescent="0.2">
      <c r="I440" s="6">
        <v>437</v>
      </c>
      <c r="J440" s="6">
        <f t="shared" si="31"/>
        <v>3.266160929869766E-3</v>
      </c>
      <c r="K440" s="6">
        <f t="shared" si="32"/>
        <v>1.1512735931168354</v>
      </c>
      <c r="L440" s="6">
        <f t="shared" si="30"/>
        <v>0</v>
      </c>
      <c r="N440" s="6">
        <v>437</v>
      </c>
      <c r="O440" s="6">
        <f t="shared" ca="1" si="33"/>
        <v>0.62057414421441071</v>
      </c>
      <c r="P440" s="6">
        <f t="shared" ca="1" si="34"/>
        <v>7.8667394973181235</v>
      </c>
    </row>
    <row r="441" spans="9:16" x14ac:dyDescent="0.2">
      <c r="I441" s="6">
        <v>438</v>
      </c>
      <c r="J441" s="6">
        <f t="shared" si="31"/>
        <v>3.222900520202617E-3</v>
      </c>
      <c r="K441" s="6">
        <f t="shared" si="32"/>
        <v>1.1512735931168354</v>
      </c>
      <c r="L441" s="6">
        <f t="shared" si="30"/>
        <v>0</v>
      </c>
      <c r="N441" s="6">
        <v>438</v>
      </c>
      <c r="O441" s="6">
        <f t="shared" ca="1" si="33"/>
        <v>0.62057414421441071</v>
      </c>
      <c r="P441" s="6">
        <f t="shared" ca="1" si="34"/>
        <v>7.8667394973181235</v>
      </c>
    </row>
    <row r="442" spans="9:16" x14ac:dyDescent="0.2">
      <c r="I442" s="6">
        <v>439</v>
      </c>
      <c r="J442" s="6">
        <f t="shared" si="31"/>
        <v>3.1813147070387125E-3</v>
      </c>
      <c r="K442" s="6">
        <f t="shared" si="32"/>
        <v>1.1512735931168354</v>
      </c>
      <c r="L442" s="6">
        <f t="shared" si="30"/>
        <v>0</v>
      </c>
      <c r="N442" s="6">
        <v>439</v>
      </c>
      <c r="O442" s="6">
        <f t="shared" ca="1" si="33"/>
        <v>0.62257090071986054</v>
      </c>
      <c r="P442" s="6">
        <f t="shared" ca="1" si="34"/>
        <v>7.8667394973181235</v>
      </c>
    </row>
    <row r="443" spans="9:16" x14ac:dyDescent="0.2">
      <c r="I443" s="6">
        <v>440</v>
      </c>
      <c r="J443" s="6">
        <f t="shared" si="31"/>
        <v>3.1412981698432569E-3</v>
      </c>
      <c r="K443" s="6">
        <f t="shared" si="32"/>
        <v>1.1512735931168354</v>
      </c>
      <c r="L443" s="6">
        <f t="shared" si="30"/>
        <v>0</v>
      </c>
      <c r="N443" s="6">
        <v>440</v>
      </c>
      <c r="O443" s="6">
        <f t="shared" ca="1" si="33"/>
        <v>0.62257090071986054</v>
      </c>
      <c r="P443" s="6">
        <f t="shared" ca="1" si="34"/>
        <v>7.8667394973181235</v>
      </c>
    </row>
    <row r="444" spans="9:16" x14ac:dyDescent="0.2">
      <c r="I444" s="6">
        <v>441</v>
      </c>
      <c r="J444" s="6">
        <f t="shared" si="31"/>
        <v>3.1027546340169593E-3</v>
      </c>
      <c r="K444" s="6">
        <f t="shared" si="32"/>
        <v>1.1512735931168354</v>
      </c>
      <c r="L444" s="6">
        <f t="shared" si="30"/>
        <v>0</v>
      </c>
      <c r="N444" s="6">
        <v>441</v>
      </c>
      <c r="O444" s="6">
        <f t="shared" ca="1" si="33"/>
        <v>0.62456765722531038</v>
      </c>
      <c r="P444" s="6">
        <f t="shared" ca="1" si="34"/>
        <v>7.8667394973181235</v>
      </c>
    </row>
    <row r="445" spans="9:16" x14ac:dyDescent="0.2">
      <c r="I445" s="6">
        <v>442</v>
      </c>
      <c r="J445" s="6">
        <f t="shared" si="31"/>
        <v>3.0655958958850198E-3</v>
      </c>
      <c r="K445" s="6">
        <f t="shared" si="32"/>
        <v>1.1512735931168354</v>
      </c>
      <c r="L445" s="6">
        <f t="shared" si="30"/>
        <v>0</v>
      </c>
      <c r="N445" s="6">
        <v>442</v>
      </c>
      <c r="O445" s="6">
        <f t="shared" ca="1" si="33"/>
        <v>0.62456765722531038</v>
      </c>
      <c r="P445" s="6">
        <f t="shared" ca="1" si="34"/>
        <v>7.8667394973181235</v>
      </c>
    </row>
    <row r="446" spans="9:16" x14ac:dyDescent="0.2">
      <c r="I446" s="6">
        <v>443</v>
      </c>
      <c r="J446" s="6">
        <f t="shared" si="31"/>
        <v>3.0297409731261308E-3</v>
      </c>
      <c r="K446" s="6">
        <f t="shared" si="32"/>
        <v>1.1512735931168354</v>
      </c>
      <c r="L446" s="6">
        <f t="shared" si="30"/>
        <v>0</v>
      </c>
      <c r="N446" s="6">
        <v>443</v>
      </c>
      <c r="O446" s="6">
        <f t="shared" ca="1" si="33"/>
        <v>0.62656441373076022</v>
      </c>
      <c r="P446" s="6">
        <f t="shared" ca="1" si="34"/>
        <v>7.8667394973181235</v>
      </c>
    </row>
    <row r="447" spans="9:16" x14ac:dyDescent="0.2">
      <c r="I447" s="6">
        <v>444</v>
      </c>
      <c r="J447" s="6">
        <f t="shared" si="31"/>
        <v>2.9951153620046893E-3</v>
      </c>
      <c r="K447" s="6">
        <f t="shared" si="32"/>
        <v>1.1512735931168354</v>
      </c>
      <c r="L447" s="6">
        <f t="shared" si="30"/>
        <v>0</v>
      </c>
      <c r="N447" s="6">
        <v>444</v>
      </c>
      <c r="O447" s="6">
        <f t="shared" ca="1" si="33"/>
        <v>0.62656441373076022</v>
      </c>
      <c r="P447" s="6">
        <f t="shared" ca="1" si="34"/>
        <v>7.8667394973181235</v>
      </c>
    </row>
    <row r="448" spans="9:16" x14ac:dyDescent="0.2">
      <c r="I448" s="6">
        <v>445</v>
      </c>
      <c r="J448" s="6">
        <f t="shared" si="31"/>
        <v>2.961650385892905E-3</v>
      </c>
      <c r="K448" s="6">
        <f t="shared" si="32"/>
        <v>1.1512735931168354</v>
      </c>
      <c r="L448" s="6">
        <f t="shared" si="30"/>
        <v>0</v>
      </c>
      <c r="N448" s="6">
        <v>445</v>
      </c>
      <c r="O448" s="6">
        <f t="shared" ca="1" si="33"/>
        <v>0.62856117023621005</v>
      </c>
      <c r="P448" s="6">
        <f t="shared" ca="1" si="34"/>
        <v>7.8667394973181235</v>
      </c>
    </row>
    <row r="449" spans="9:16" x14ac:dyDescent="0.2">
      <c r="I449" s="6">
        <v>446</v>
      </c>
      <c r="J449" s="6">
        <f t="shared" si="31"/>
        <v>2.9292826221126549E-3</v>
      </c>
      <c r="K449" s="6">
        <f t="shared" si="32"/>
        <v>1.1512735931168354</v>
      </c>
      <c r="L449" s="6">
        <f t="shared" si="30"/>
        <v>0</v>
      </c>
      <c r="N449" s="6">
        <v>446</v>
      </c>
      <c r="O449" s="6">
        <f t="shared" ca="1" si="33"/>
        <v>0.62856117023621005</v>
      </c>
      <c r="P449" s="6">
        <f t="shared" ca="1" si="34"/>
        <v>7.8667394973181235</v>
      </c>
    </row>
    <row r="450" spans="9:16" x14ac:dyDescent="0.2">
      <c r="I450" s="6">
        <v>447</v>
      </c>
      <c r="J450" s="6">
        <f t="shared" si="31"/>
        <v>2.8979533962077068E-3</v>
      </c>
      <c r="K450" s="6">
        <f t="shared" si="32"/>
        <v>1.1512735931168354</v>
      </c>
      <c r="L450" s="6">
        <f t="shared" si="30"/>
        <v>0</v>
      </c>
      <c r="N450" s="6">
        <v>447</v>
      </c>
      <c r="O450" s="6">
        <f t="shared" ca="1" si="33"/>
        <v>0.63055792674165989</v>
      </c>
      <c r="P450" s="6">
        <f t="shared" ca="1" si="34"/>
        <v>7.8667394973181235</v>
      </c>
    </row>
    <row r="451" spans="9:16" x14ac:dyDescent="0.2">
      <c r="I451" s="6">
        <v>448</v>
      </c>
      <c r="J451" s="6">
        <f t="shared" si="31"/>
        <v>2.8676083344673121E-3</v>
      </c>
      <c r="K451" s="6">
        <f t="shared" si="32"/>
        <v>1.1512735931168354</v>
      </c>
      <c r="L451" s="6">
        <f t="shared" ref="L451:L514" si="35">IF(I451&lt;=$D$26-1,$D$30/J451,0)</f>
        <v>0</v>
      </c>
      <c r="N451" s="6">
        <v>448</v>
      </c>
      <c r="O451" s="6">
        <f t="shared" ca="1" si="33"/>
        <v>0.63055792674165989</v>
      </c>
      <c r="P451" s="6">
        <f t="shared" ca="1" si="34"/>
        <v>7.8667394973181235</v>
      </c>
    </row>
    <row r="452" spans="9:16" x14ac:dyDescent="0.2">
      <c r="I452" s="6">
        <v>449</v>
      </c>
      <c r="J452" s="6">
        <f t="shared" ref="J452:J515" si="36">IF(I452&lt;$D$33,J451-2*J451/(4*I452+1),IF(I452&lt;$D$34,J451,J451-2*J451/(4*(I452-$D$26)-1)))</f>
        <v>2.8381969669343142E-3</v>
      </c>
      <c r="K452" s="6">
        <f t="shared" ref="K452:K515" si="37">IF(I452&lt;=$D$26,K451+J451,K451)</f>
        <v>1.1512735931168354</v>
      </c>
      <c r="L452" s="6">
        <f t="shared" si="35"/>
        <v>0</v>
      </c>
      <c r="N452" s="6">
        <v>449</v>
      </c>
      <c r="O452" s="6">
        <f t="shared" ref="O452:O515" ca="1" si="38">OFFSET($K$3,(N452+1)/2,0)</f>
        <v>0.63255468324710973</v>
      </c>
      <c r="P452" s="6">
        <f t="shared" ref="P452:P515" ca="1" si="39">OFFSET($L$3,N452/2,0)</f>
        <v>7.8667394973181235</v>
      </c>
    </row>
    <row r="453" spans="9:16" x14ac:dyDescent="0.2">
      <c r="I453" s="6">
        <v>450</v>
      </c>
      <c r="J453" s="6">
        <f t="shared" si="36"/>
        <v>2.8096723743018083E-3</v>
      </c>
      <c r="K453" s="6">
        <f t="shared" si="37"/>
        <v>1.1512735931168354</v>
      </c>
      <c r="L453" s="6">
        <f t="shared" si="35"/>
        <v>0</v>
      </c>
      <c r="N453" s="6">
        <v>450</v>
      </c>
      <c r="O453" s="6">
        <f t="shared" ca="1" si="38"/>
        <v>0.63255468324710973</v>
      </c>
      <c r="P453" s="6">
        <f t="shared" ca="1" si="39"/>
        <v>7.8667394973181235</v>
      </c>
    </row>
    <row r="454" spans="9:16" x14ac:dyDescent="0.2">
      <c r="I454" s="6">
        <v>451</v>
      </c>
      <c r="J454" s="6">
        <f t="shared" si="36"/>
        <v>2.7819908730771599E-3</v>
      </c>
      <c r="K454" s="6">
        <f t="shared" si="37"/>
        <v>1.1512735931168354</v>
      </c>
      <c r="L454" s="6">
        <f t="shared" si="35"/>
        <v>0</v>
      </c>
      <c r="N454" s="6">
        <v>451</v>
      </c>
      <c r="O454" s="6">
        <f t="shared" ca="1" si="38"/>
        <v>0.63455143975255957</v>
      </c>
      <c r="P454" s="6">
        <f t="shared" ca="1" si="39"/>
        <v>7.8667394973181235</v>
      </c>
    </row>
    <row r="455" spans="9:16" x14ac:dyDescent="0.2">
      <c r="I455" s="6">
        <v>452</v>
      </c>
      <c r="J455" s="6">
        <f t="shared" si="36"/>
        <v>2.7551117342068492E-3</v>
      </c>
      <c r="K455" s="6">
        <f t="shared" si="37"/>
        <v>1.1512735931168354</v>
      </c>
      <c r="L455" s="6">
        <f t="shared" si="35"/>
        <v>0</v>
      </c>
      <c r="N455" s="6">
        <v>452</v>
      </c>
      <c r="O455" s="6">
        <f t="shared" ca="1" si="38"/>
        <v>0.63455143975255957</v>
      </c>
      <c r="P455" s="6">
        <f t="shared" ca="1" si="39"/>
        <v>7.8667394973181235</v>
      </c>
    </row>
    <row r="456" spans="9:16" x14ac:dyDescent="0.2">
      <c r="I456" s="6">
        <v>453</v>
      </c>
      <c r="J456" s="6">
        <f t="shared" si="36"/>
        <v>2.7289969310390115E-3</v>
      </c>
      <c r="K456" s="6">
        <f t="shared" si="37"/>
        <v>1.1512735931168354</v>
      </c>
      <c r="L456" s="6">
        <f t="shared" si="35"/>
        <v>0</v>
      </c>
      <c r="N456" s="6">
        <v>453</v>
      </c>
      <c r="O456" s="6">
        <f t="shared" ca="1" si="38"/>
        <v>0.6365481962580094</v>
      </c>
      <c r="P456" s="6">
        <f t="shared" ca="1" si="39"/>
        <v>7.8667394973181235</v>
      </c>
    </row>
    <row r="457" spans="9:16" x14ac:dyDescent="0.2">
      <c r="I457" s="6">
        <v>454</v>
      </c>
      <c r="J457" s="6">
        <f t="shared" si="36"/>
        <v>2.7036109130758579E-3</v>
      </c>
      <c r="K457" s="6">
        <f t="shared" si="37"/>
        <v>1.1512735931168354</v>
      </c>
      <c r="L457" s="6">
        <f t="shared" si="35"/>
        <v>0</v>
      </c>
      <c r="N457" s="6">
        <v>454</v>
      </c>
      <c r="O457" s="6">
        <f t="shared" ca="1" si="38"/>
        <v>0.6365481962580094</v>
      </c>
      <c r="P457" s="6">
        <f t="shared" ca="1" si="39"/>
        <v>7.8667394973181235</v>
      </c>
    </row>
    <row r="458" spans="9:16" x14ac:dyDescent="0.2">
      <c r="I458" s="6">
        <v>455</v>
      </c>
      <c r="J458" s="6">
        <f t="shared" si="36"/>
        <v>2.6789204024541607E-3</v>
      </c>
      <c r="K458" s="6">
        <f t="shared" si="37"/>
        <v>1.1512735931168354</v>
      </c>
      <c r="L458" s="6">
        <f t="shared" si="35"/>
        <v>0</v>
      </c>
      <c r="N458" s="6">
        <v>455</v>
      </c>
      <c r="O458" s="6">
        <f t="shared" ca="1" si="38"/>
        <v>0.63854495276345924</v>
      </c>
      <c r="P458" s="6">
        <f t="shared" ca="1" si="39"/>
        <v>7.8667394973181235</v>
      </c>
    </row>
    <row r="459" spans="9:16" x14ac:dyDescent="0.2">
      <c r="I459" s="6">
        <v>456</v>
      </c>
      <c r="J459" s="6">
        <f t="shared" si="36"/>
        <v>2.6548942105038991E-3</v>
      </c>
      <c r="K459" s="6">
        <f t="shared" si="37"/>
        <v>1.1512735931168354</v>
      </c>
      <c r="L459" s="6">
        <f t="shared" si="35"/>
        <v>0</v>
      </c>
      <c r="N459" s="6">
        <v>456</v>
      </c>
      <c r="O459" s="6">
        <f t="shared" ca="1" si="38"/>
        <v>0.63854495276345924</v>
      </c>
      <c r="P459" s="6">
        <f t="shared" ca="1" si="39"/>
        <v>7.8667394973181235</v>
      </c>
    </row>
    <row r="460" spans="9:16" x14ac:dyDescent="0.2">
      <c r="I460" s="6">
        <v>457</v>
      </c>
      <c r="J460" s="6">
        <f t="shared" si="36"/>
        <v>2.6315030720853627E-3</v>
      </c>
      <c r="K460" s="6">
        <f t="shared" si="37"/>
        <v>1.1512735931168354</v>
      </c>
      <c r="L460" s="6">
        <f t="shared" si="35"/>
        <v>0</v>
      </c>
      <c r="N460" s="6">
        <v>457</v>
      </c>
      <c r="O460" s="6">
        <f t="shared" ca="1" si="38"/>
        <v>0.64054170926890908</v>
      </c>
      <c r="P460" s="6">
        <f t="shared" ca="1" si="39"/>
        <v>7.8667394973181235</v>
      </c>
    </row>
    <row r="461" spans="9:16" x14ac:dyDescent="0.2">
      <c r="I461" s="6">
        <v>458</v>
      </c>
      <c r="J461" s="6">
        <f t="shared" si="36"/>
        <v>2.6087194957036715E-3</v>
      </c>
      <c r="K461" s="6">
        <f t="shared" si="37"/>
        <v>1.1512735931168354</v>
      </c>
      <c r="L461" s="6">
        <f t="shared" si="35"/>
        <v>0</v>
      </c>
      <c r="N461" s="6">
        <v>458</v>
      </c>
      <c r="O461" s="6">
        <f t="shared" ca="1" si="38"/>
        <v>0.64054170926890908</v>
      </c>
      <c r="P461" s="6">
        <f t="shared" ca="1" si="39"/>
        <v>7.8667394973181235</v>
      </c>
    </row>
    <row r="462" spans="9:16" x14ac:dyDescent="0.2">
      <c r="I462" s="6">
        <v>459</v>
      </c>
      <c r="J462" s="6">
        <f t="shared" si="36"/>
        <v>2.5865176276551297E-3</v>
      </c>
      <c r="K462" s="6">
        <f t="shared" si="37"/>
        <v>1.1512735931168354</v>
      </c>
      <c r="L462" s="6">
        <f t="shared" si="35"/>
        <v>0</v>
      </c>
      <c r="N462" s="6">
        <v>459</v>
      </c>
      <c r="O462" s="6">
        <f t="shared" ca="1" si="38"/>
        <v>0.64253846577435891</v>
      </c>
      <c r="P462" s="6">
        <f t="shared" ca="1" si="39"/>
        <v>7.8667394973181235</v>
      </c>
    </row>
    <row r="463" spans="9:16" x14ac:dyDescent="0.2">
      <c r="I463" s="6">
        <v>460</v>
      </c>
      <c r="J463" s="6">
        <f t="shared" si="36"/>
        <v>2.5648731286789361E-3</v>
      </c>
      <c r="K463" s="6">
        <f t="shared" si="37"/>
        <v>1.1512735931168354</v>
      </c>
      <c r="L463" s="6">
        <f t="shared" si="35"/>
        <v>0</v>
      </c>
      <c r="N463" s="6">
        <v>460</v>
      </c>
      <c r="O463" s="6">
        <f t="shared" ca="1" si="38"/>
        <v>0.64253846577435891</v>
      </c>
      <c r="P463" s="6">
        <f t="shared" ca="1" si="39"/>
        <v>7.8667394973181235</v>
      </c>
    </row>
    <row r="464" spans="9:16" x14ac:dyDescent="0.2">
      <c r="I464" s="6">
        <v>461</v>
      </c>
      <c r="J464" s="6">
        <f t="shared" si="36"/>
        <v>2.5437630617762288E-3</v>
      </c>
      <c r="K464" s="6">
        <f t="shared" si="37"/>
        <v>1.1512735931168354</v>
      </c>
      <c r="L464" s="6">
        <f t="shared" si="35"/>
        <v>0</v>
      </c>
      <c r="N464" s="6">
        <v>461</v>
      </c>
      <c r="O464" s="6">
        <f t="shared" ca="1" si="38"/>
        <v>0.64453522227980875</v>
      </c>
      <c r="P464" s="6">
        <f t="shared" ca="1" si="39"/>
        <v>7.8667394973181235</v>
      </c>
    </row>
    <row r="465" spans="9:16" x14ac:dyDescent="0.2">
      <c r="I465" s="6">
        <v>462</v>
      </c>
      <c r="J465" s="6">
        <f t="shared" si="36"/>
        <v>2.5231657900209557E-3</v>
      </c>
      <c r="K465" s="6">
        <f t="shared" si="37"/>
        <v>1.1512735931168354</v>
      </c>
      <c r="L465" s="6">
        <f t="shared" si="35"/>
        <v>0</v>
      </c>
      <c r="N465" s="6">
        <v>462</v>
      </c>
      <c r="O465" s="6">
        <f t="shared" ca="1" si="38"/>
        <v>0.64453522227980875</v>
      </c>
      <c r="P465" s="6">
        <f t="shared" ca="1" si="39"/>
        <v>7.8667394973181235</v>
      </c>
    </row>
    <row r="466" spans="9:16" x14ac:dyDescent="0.2">
      <c r="I466" s="6">
        <v>463</v>
      </c>
      <c r="J466" s="6">
        <f t="shared" si="36"/>
        <v>2.5030608833275618E-3</v>
      </c>
      <c r="K466" s="6">
        <f t="shared" si="37"/>
        <v>1.1512735931168354</v>
      </c>
      <c r="L466" s="6">
        <f t="shared" si="35"/>
        <v>0</v>
      </c>
      <c r="N466" s="6">
        <v>463</v>
      </c>
      <c r="O466" s="6">
        <f t="shared" ca="1" si="38"/>
        <v>0.64653197878525859</v>
      </c>
      <c r="P466" s="6">
        <f t="shared" ca="1" si="39"/>
        <v>7.8667394973181235</v>
      </c>
    </row>
    <row r="467" spans="9:16" x14ac:dyDescent="0.2">
      <c r="I467" s="6">
        <v>464</v>
      </c>
      <c r="J467" s="6">
        <f t="shared" si="36"/>
        <v>2.4834290332622477E-3</v>
      </c>
      <c r="K467" s="6">
        <f t="shared" si="37"/>
        <v>1.1512735931168354</v>
      </c>
      <c r="L467" s="6">
        <f t="shared" si="35"/>
        <v>0</v>
      </c>
      <c r="N467" s="6">
        <v>464</v>
      </c>
      <c r="O467" s="6">
        <f t="shared" ca="1" si="38"/>
        <v>0.64653197878525859</v>
      </c>
      <c r="P467" s="6">
        <f t="shared" ca="1" si="39"/>
        <v>7.8667394973181235</v>
      </c>
    </row>
    <row r="468" spans="9:16" x14ac:dyDescent="0.2">
      <c r="I468" s="6">
        <v>465</v>
      </c>
      <c r="J468" s="6">
        <f t="shared" si="36"/>
        <v>2.4642519750903385E-3</v>
      </c>
      <c r="K468" s="6">
        <f t="shared" si="37"/>
        <v>1.1512735931168354</v>
      </c>
      <c r="L468" s="6">
        <f t="shared" si="35"/>
        <v>0</v>
      </c>
      <c r="N468" s="6">
        <v>465</v>
      </c>
      <c r="O468" s="6">
        <f t="shared" ca="1" si="38"/>
        <v>0.64852873529070842</v>
      </c>
      <c r="P468" s="6">
        <f t="shared" ca="1" si="39"/>
        <v>7.8667394973181235</v>
      </c>
    </row>
    <row r="469" spans="9:16" x14ac:dyDescent="0.2">
      <c r="I469" s="6">
        <v>466</v>
      </c>
      <c r="J469" s="6">
        <f t="shared" si="36"/>
        <v>2.4455124163444042E-3</v>
      </c>
      <c r="K469" s="6">
        <f t="shared" si="37"/>
        <v>1.1512735931168354</v>
      </c>
      <c r="L469" s="6">
        <f t="shared" si="35"/>
        <v>0</v>
      </c>
      <c r="N469" s="6">
        <v>466</v>
      </c>
      <c r="O469" s="6">
        <f t="shared" ca="1" si="38"/>
        <v>0.64852873529070842</v>
      </c>
      <c r="P469" s="6">
        <f t="shared" ca="1" si="39"/>
        <v>7.8667394973181235</v>
      </c>
    </row>
    <row r="470" spans="9:16" x14ac:dyDescent="0.2">
      <c r="I470" s="6">
        <v>467</v>
      </c>
      <c r="J470" s="6">
        <f t="shared" si="36"/>
        <v>2.4271939712781541E-3</v>
      </c>
      <c r="K470" s="6">
        <f t="shared" si="37"/>
        <v>1.1512735931168354</v>
      </c>
      <c r="L470" s="6">
        <f t="shared" si="35"/>
        <v>0</v>
      </c>
      <c r="N470" s="6">
        <v>467</v>
      </c>
      <c r="O470" s="6">
        <f t="shared" ca="1" si="38"/>
        <v>0.65052549179615826</v>
      </c>
      <c r="P470" s="6">
        <f t="shared" ca="1" si="39"/>
        <v>7.8667394973181235</v>
      </c>
    </row>
    <row r="471" spans="9:16" x14ac:dyDescent="0.2">
      <c r="I471" s="6">
        <v>468</v>
      </c>
      <c r="J471" s="6">
        <f t="shared" si="36"/>
        <v>2.409281100641415E-3</v>
      </c>
      <c r="K471" s="6">
        <f t="shared" si="37"/>
        <v>1.1512735931168354</v>
      </c>
      <c r="L471" s="6">
        <f t="shared" si="35"/>
        <v>0</v>
      </c>
      <c r="N471" s="6">
        <v>468</v>
      </c>
      <c r="O471" s="6">
        <f t="shared" ca="1" si="38"/>
        <v>0.65052549179615826</v>
      </c>
      <c r="P471" s="6">
        <f t="shared" ca="1" si="39"/>
        <v>7.8667394973181235</v>
      </c>
    </row>
    <row r="472" spans="9:16" x14ac:dyDescent="0.2">
      <c r="I472" s="6">
        <v>469</v>
      </c>
      <c r="J472" s="6">
        <f t="shared" si="36"/>
        <v>2.391759056273114E-3</v>
      </c>
      <c r="K472" s="6">
        <f t="shared" si="37"/>
        <v>1.1512735931168354</v>
      </c>
      <c r="L472" s="6">
        <f t="shared" si="35"/>
        <v>0</v>
      </c>
      <c r="N472" s="6">
        <v>469</v>
      </c>
      <c r="O472" s="6">
        <f t="shared" ca="1" si="38"/>
        <v>0.6525222483016081</v>
      </c>
      <c r="P472" s="6">
        <f t="shared" ca="1" si="39"/>
        <v>7.8667394973181235</v>
      </c>
    </row>
    <row r="473" spans="9:16" x14ac:dyDescent="0.2">
      <c r="I473" s="6">
        <v>470</v>
      </c>
      <c r="J473" s="6">
        <f t="shared" si="36"/>
        <v>2.374613830063271E-3</v>
      </c>
      <c r="K473" s="6">
        <f t="shared" si="37"/>
        <v>1.1512735931168354</v>
      </c>
      <c r="L473" s="6">
        <f t="shared" si="35"/>
        <v>0</v>
      </c>
      <c r="N473" s="6">
        <v>470</v>
      </c>
      <c r="O473" s="6">
        <f t="shared" ca="1" si="38"/>
        <v>0.6525222483016081</v>
      </c>
      <c r="P473" s="6">
        <f t="shared" ca="1" si="39"/>
        <v>7.8667394973181235</v>
      </c>
    </row>
    <row r="474" spans="9:16" x14ac:dyDescent="0.2">
      <c r="I474" s="6">
        <v>471</v>
      </c>
      <c r="J474" s="6">
        <f t="shared" si="36"/>
        <v>2.3578321068826119E-3</v>
      </c>
      <c r="K474" s="6">
        <f t="shared" si="37"/>
        <v>1.1512735931168354</v>
      </c>
      <c r="L474" s="6">
        <f t="shared" si="35"/>
        <v>0</v>
      </c>
      <c r="N474" s="6">
        <v>471</v>
      </c>
      <c r="O474" s="6">
        <f t="shared" ca="1" si="38"/>
        <v>0.65451900480705794</v>
      </c>
      <c r="P474" s="6">
        <f t="shared" ca="1" si="39"/>
        <v>7.8667394973181235</v>
      </c>
    </row>
    <row r="475" spans="9:16" x14ac:dyDescent="0.2">
      <c r="I475" s="6">
        <v>472</v>
      </c>
      <c r="J475" s="6">
        <f t="shared" si="36"/>
        <v>2.3414012211203637E-3</v>
      </c>
      <c r="K475" s="6">
        <f t="shared" si="37"/>
        <v>1.1512735931168354</v>
      </c>
      <c r="L475" s="6">
        <f t="shared" si="35"/>
        <v>0</v>
      </c>
      <c r="N475" s="6">
        <v>472</v>
      </c>
      <c r="O475" s="6">
        <f t="shared" ca="1" si="38"/>
        <v>0.65451900480705794</v>
      </c>
      <c r="P475" s="6">
        <f t="shared" ca="1" si="39"/>
        <v>7.8667394973181235</v>
      </c>
    </row>
    <row r="476" spans="9:16" x14ac:dyDescent="0.2">
      <c r="I476" s="6">
        <v>473</v>
      </c>
      <c r="J476" s="6">
        <f t="shared" si="36"/>
        <v>2.3253091165078526E-3</v>
      </c>
      <c r="K476" s="6">
        <f t="shared" si="37"/>
        <v>1.1512735931168354</v>
      </c>
      <c r="L476" s="6">
        <f t="shared" si="35"/>
        <v>0</v>
      </c>
      <c r="N476" s="6">
        <v>473</v>
      </c>
      <c r="O476" s="6">
        <f t="shared" ca="1" si="38"/>
        <v>0.65651576131250777</v>
      </c>
      <c r="P476" s="6">
        <f t="shared" ca="1" si="39"/>
        <v>7.8667394973181235</v>
      </c>
    </row>
    <row r="477" spans="9:16" x14ac:dyDescent="0.2">
      <c r="I477" s="6">
        <v>474</v>
      </c>
      <c r="J477" s="6">
        <f t="shared" si="36"/>
        <v>2.3095443089383078E-3</v>
      </c>
      <c r="K477" s="6">
        <f t="shared" si="37"/>
        <v>1.1512735931168354</v>
      </c>
      <c r="L477" s="6">
        <f t="shared" si="35"/>
        <v>0</v>
      </c>
      <c r="N477" s="6">
        <v>474</v>
      </c>
      <c r="O477" s="6">
        <f t="shared" ca="1" si="38"/>
        <v>0.65651576131250777</v>
      </c>
      <c r="P477" s="6">
        <f t="shared" ca="1" si="39"/>
        <v>7.8667394973181235</v>
      </c>
    </row>
    <row r="478" spans="9:16" x14ac:dyDescent="0.2">
      <c r="I478" s="6">
        <v>475</v>
      </c>
      <c r="J478" s="6">
        <f t="shared" si="36"/>
        <v>2.2940958520223324E-3</v>
      </c>
      <c r="K478" s="6">
        <f t="shared" si="37"/>
        <v>1.1512735931168354</v>
      </c>
      <c r="L478" s="6">
        <f t="shared" si="35"/>
        <v>0</v>
      </c>
      <c r="N478" s="6">
        <v>475</v>
      </c>
      <c r="O478" s="6">
        <f t="shared" ca="1" si="38"/>
        <v>0.65851251781795761</v>
      </c>
      <c r="P478" s="6">
        <f t="shared" ca="1" si="39"/>
        <v>7.8667394973181235</v>
      </c>
    </row>
    <row r="479" spans="9:16" x14ac:dyDescent="0.2">
      <c r="I479" s="6">
        <v>476</v>
      </c>
      <c r="J479" s="6">
        <f t="shared" si="36"/>
        <v>2.2789533051442972E-3</v>
      </c>
      <c r="K479" s="6">
        <f t="shared" si="37"/>
        <v>1.1512735931168354</v>
      </c>
      <c r="L479" s="6">
        <f t="shared" si="35"/>
        <v>0</v>
      </c>
      <c r="N479" s="6">
        <v>476</v>
      </c>
      <c r="O479" s="6">
        <f t="shared" ca="1" si="38"/>
        <v>0.65851251781795761</v>
      </c>
      <c r="P479" s="6">
        <f t="shared" ca="1" si="39"/>
        <v>7.8667394973181235</v>
      </c>
    </row>
    <row r="480" spans="9:16" x14ac:dyDescent="0.2">
      <c r="I480" s="6">
        <v>477</v>
      </c>
      <c r="J480" s="6">
        <f t="shared" si="36"/>
        <v>2.2641067038078524E-3</v>
      </c>
      <c r="K480" s="6">
        <f t="shared" si="37"/>
        <v>1.1512735931168354</v>
      </c>
      <c r="L480" s="6">
        <f t="shared" si="35"/>
        <v>0</v>
      </c>
      <c r="N480" s="6">
        <v>477</v>
      </c>
      <c r="O480" s="6">
        <f t="shared" ca="1" si="38"/>
        <v>0.66050927432340745</v>
      </c>
      <c r="P480" s="6">
        <f t="shared" ca="1" si="39"/>
        <v>7.8667394973181235</v>
      </c>
    </row>
    <row r="481" spans="9:16" x14ac:dyDescent="0.2">
      <c r="I481" s="6">
        <v>478</v>
      </c>
      <c r="J481" s="6">
        <f t="shared" si="36"/>
        <v>2.2495465320791844E-3</v>
      </c>
      <c r="K481" s="6">
        <f t="shared" si="37"/>
        <v>1.1512735931168354</v>
      </c>
      <c r="L481" s="6">
        <f t="shared" si="35"/>
        <v>0</v>
      </c>
      <c r="N481" s="6">
        <v>478</v>
      </c>
      <c r="O481" s="6">
        <f t="shared" ca="1" si="38"/>
        <v>0.66050927432340745</v>
      </c>
      <c r="P481" s="6">
        <f t="shared" ca="1" si="39"/>
        <v>7.8667394973181235</v>
      </c>
    </row>
    <row r="482" spans="9:16" x14ac:dyDescent="0.2">
      <c r="I482" s="6">
        <v>479</v>
      </c>
      <c r="J482" s="6">
        <f t="shared" si="36"/>
        <v>2.2352636969548722E-3</v>
      </c>
      <c r="K482" s="6">
        <f t="shared" si="37"/>
        <v>1.1512735931168354</v>
      </c>
      <c r="L482" s="6">
        <f t="shared" si="35"/>
        <v>0</v>
      </c>
      <c r="N482" s="6">
        <v>479</v>
      </c>
      <c r="O482" s="6">
        <f t="shared" ca="1" si="38"/>
        <v>0.66250603082885728</v>
      </c>
      <c r="P482" s="6">
        <f t="shared" ca="1" si="39"/>
        <v>7.8667394973181235</v>
      </c>
    </row>
    <row r="483" spans="9:16" x14ac:dyDescent="0.2">
      <c r="I483" s="6">
        <v>480</v>
      </c>
      <c r="J483" s="6">
        <f t="shared" si="36"/>
        <v>2.2212495044974748E-3</v>
      </c>
      <c r="K483" s="6">
        <f t="shared" si="37"/>
        <v>1.1512735931168354</v>
      </c>
      <c r="L483" s="6">
        <f t="shared" si="35"/>
        <v>0</v>
      </c>
      <c r="N483" s="6">
        <v>480</v>
      </c>
      <c r="O483" s="6">
        <f t="shared" ca="1" si="38"/>
        <v>0.66250603082885728</v>
      </c>
      <c r="P483" s="6">
        <f t="shared" ca="1" si="39"/>
        <v>7.8667394973181235</v>
      </c>
    </row>
    <row r="484" spans="9:16" x14ac:dyDescent="0.2">
      <c r="I484" s="6">
        <v>481</v>
      </c>
      <c r="J484" s="6">
        <f t="shared" si="36"/>
        <v>2.2074956375965618E-3</v>
      </c>
      <c r="K484" s="6">
        <f t="shared" si="37"/>
        <v>1.1512735931168354</v>
      </c>
      <c r="L484" s="6">
        <f t="shared" si="35"/>
        <v>0</v>
      </c>
      <c r="N484" s="6">
        <v>481</v>
      </c>
      <c r="O484" s="6">
        <f t="shared" ca="1" si="38"/>
        <v>0.66450278733430712</v>
      </c>
      <c r="P484" s="6">
        <f t="shared" ca="1" si="39"/>
        <v>7.8667394973181235</v>
      </c>
    </row>
    <row r="485" spans="9:16" x14ac:dyDescent="0.2">
      <c r="I485" s="6">
        <v>482</v>
      </c>
      <c r="J485" s="6">
        <f t="shared" si="36"/>
        <v>2.1939941352259406E-3</v>
      </c>
      <c r="K485" s="6">
        <f t="shared" si="37"/>
        <v>1.1512735931168354</v>
      </c>
      <c r="L485" s="6">
        <f t="shared" si="35"/>
        <v>0</v>
      </c>
      <c r="N485" s="6">
        <v>482</v>
      </c>
      <c r="O485" s="6">
        <f t="shared" ca="1" si="38"/>
        <v>0.66450278733430712</v>
      </c>
      <c r="P485" s="6">
        <f t="shared" ca="1" si="39"/>
        <v>7.8667394973181235</v>
      </c>
    </row>
    <row r="486" spans="9:16" x14ac:dyDescent="0.2">
      <c r="I486" s="6">
        <v>483</v>
      </c>
      <c r="J486" s="6">
        <f t="shared" si="36"/>
        <v>2.1807373730795602E-3</v>
      </c>
      <c r="K486" s="6">
        <f t="shared" si="37"/>
        <v>1.1512735931168354</v>
      </c>
      <c r="L486" s="6">
        <f t="shared" si="35"/>
        <v>0</v>
      </c>
      <c r="N486" s="6">
        <v>483</v>
      </c>
      <c r="O486" s="6">
        <f t="shared" ca="1" si="38"/>
        <v>0.66649954383975696</v>
      </c>
      <c r="P486" s="6">
        <f t="shared" ca="1" si="39"/>
        <v>7.8667394973181235</v>
      </c>
    </row>
    <row r="487" spans="9:16" x14ac:dyDescent="0.2">
      <c r="I487" s="6">
        <v>484</v>
      </c>
      <c r="J487" s="6">
        <f t="shared" si="36"/>
        <v>2.1677180454790852E-3</v>
      </c>
      <c r="K487" s="6">
        <f t="shared" si="37"/>
        <v>1.1512735931168354</v>
      </c>
      <c r="L487" s="6">
        <f t="shared" si="35"/>
        <v>0</v>
      </c>
      <c r="N487" s="6">
        <v>484</v>
      </c>
      <c r="O487" s="6">
        <f t="shared" ca="1" si="38"/>
        <v>0.66649954383975696</v>
      </c>
      <c r="P487" s="6">
        <f t="shared" ca="1" si="39"/>
        <v>7.8667394973181235</v>
      </c>
    </row>
    <row r="488" spans="9:16" x14ac:dyDescent="0.2">
      <c r="I488" s="6">
        <v>485</v>
      </c>
      <c r="J488" s="6">
        <f t="shared" si="36"/>
        <v>2.1549291484556097E-3</v>
      </c>
      <c r="K488" s="6">
        <f t="shared" si="37"/>
        <v>1.1512735931168354</v>
      </c>
      <c r="L488" s="6">
        <f t="shared" si="35"/>
        <v>0</v>
      </c>
      <c r="N488" s="6">
        <v>485</v>
      </c>
      <c r="O488" s="6">
        <f t="shared" ca="1" si="38"/>
        <v>0.6684963003452068</v>
      </c>
      <c r="P488" s="6">
        <f t="shared" ca="1" si="39"/>
        <v>7.8667394973181235</v>
      </c>
    </row>
    <row r="489" spans="9:16" x14ac:dyDescent="0.2">
      <c r="I489" s="6">
        <v>486</v>
      </c>
      <c r="J489" s="6">
        <f t="shared" si="36"/>
        <v>2.14236396391651E-3</v>
      </c>
      <c r="K489" s="6">
        <f t="shared" si="37"/>
        <v>1.1512735931168354</v>
      </c>
      <c r="L489" s="6">
        <f t="shared" si="35"/>
        <v>0</v>
      </c>
      <c r="N489" s="6">
        <v>486</v>
      </c>
      <c r="O489" s="6">
        <f t="shared" ca="1" si="38"/>
        <v>0.6684963003452068</v>
      </c>
      <c r="P489" s="6">
        <f t="shared" ca="1" si="39"/>
        <v>7.8667394973181235</v>
      </c>
    </row>
    <row r="490" spans="9:16" x14ac:dyDescent="0.2">
      <c r="I490" s="6">
        <v>487</v>
      </c>
      <c r="J490" s="6">
        <f t="shared" si="36"/>
        <v>2.1300160448161267E-3</v>
      </c>
      <c r="K490" s="6">
        <f t="shared" si="37"/>
        <v>1.1512735931168354</v>
      </c>
      <c r="L490" s="6">
        <f t="shared" si="35"/>
        <v>0</v>
      </c>
      <c r="N490" s="6">
        <v>487</v>
      </c>
      <c r="O490" s="6">
        <f t="shared" ca="1" si="38"/>
        <v>0.67049305685065663</v>
      </c>
      <c r="P490" s="6">
        <f t="shared" ca="1" si="39"/>
        <v>7.8667394973181235</v>
      </c>
    </row>
    <row r="491" spans="9:16" x14ac:dyDescent="0.2">
      <c r="I491" s="6">
        <v>488</v>
      </c>
      <c r="J491" s="6">
        <f t="shared" si="36"/>
        <v>2.1178792012559208E-3</v>
      </c>
      <c r="K491" s="6">
        <f t="shared" si="37"/>
        <v>1.1512735931168354</v>
      </c>
      <c r="L491" s="6">
        <f t="shared" si="35"/>
        <v>0</v>
      </c>
      <c r="N491" s="6">
        <v>488</v>
      </c>
      <c r="O491" s="6">
        <f t="shared" ca="1" si="38"/>
        <v>0.67049305685065663</v>
      </c>
      <c r="P491" s="6">
        <f t="shared" ca="1" si="39"/>
        <v>7.8667394973181235</v>
      </c>
    </row>
    <row r="492" spans="9:16" x14ac:dyDescent="0.2">
      <c r="I492" s="6">
        <v>489</v>
      </c>
      <c r="J492" s="6">
        <f t="shared" si="36"/>
        <v>2.1059474874460284E-3</v>
      </c>
      <c r="K492" s="6">
        <f t="shared" si="37"/>
        <v>1.1512735931168354</v>
      </c>
      <c r="L492" s="6">
        <f t="shared" si="35"/>
        <v>0</v>
      </c>
      <c r="N492" s="6">
        <v>489</v>
      </c>
      <c r="O492" s="6">
        <f t="shared" ca="1" si="38"/>
        <v>0.67248981335610647</v>
      </c>
      <c r="P492" s="6">
        <f t="shared" ca="1" si="39"/>
        <v>7.8667394973181235</v>
      </c>
    </row>
    <row r="493" spans="9:16" x14ac:dyDescent="0.2">
      <c r="I493" s="6">
        <v>490</v>
      </c>
      <c r="J493" s="6">
        <f t="shared" si="36"/>
        <v>2.0942151894658275E-3</v>
      </c>
      <c r="K493" s="6">
        <f t="shared" si="37"/>
        <v>1.1512735931168354</v>
      </c>
      <c r="L493" s="6">
        <f t="shared" si="35"/>
        <v>0</v>
      </c>
      <c r="N493" s="6">
        <v>490</v>
      </c>
      <c r="O493" s="6">
        <f t="shared" ca="1" si="38"/>
        <v>0.67248981335610647</v>
      </c>
      <c r="P493" s="6">
        <f t="shared" ca="1" si="39"/>
        <v>7.8667394973181235</v>
      </c>
    </row>
    <row r="494" spans="9:16" x14ac:dyDescent="0.2">
      <c r="I494" s="6">
        <v>491</v>
      </c>
      <c r="J494" s="6">
        <f t="shared" si="36"/>
        <v>2.0826768137662912E-3</v>
      </c>
      <c r="K494" s="6">
        <f t="shared" si="37"/>
        <v>1.1512735931168354</v>
      </c>
      <c r="L494" s="6">
        <f t="shared" si="35"/>
        <v>0</v>
      </c>
      <c r="N494" s="6">
        <v>491</v>
      </c>
      <c r="O494" s="6">
        <f t="shared" ca="1" si="38"/>
        <v>0.67448656986155631</v>
      </c>
      <c r="P494" s="6">
        <f t="shared" ca="1" si="39"/>
        <v>7.8667394973181235</v>
      </c>
    </row>
    <row r="495" spans="9:16" x14ac:dyDescent="0.2">
      <c r="I495" s="6">
        <v>492</v>
      </c>
      <c r="J495" s="6">
        <f t="shared" si="36"/>
        <v>2.0713270763615703E-3</v>
      </c>
      <c r="K495" s="6">
        <f t="shared" si="37"/>
        <v>1.1512735931168354</v>
      </c>
      <c r="L495" s="6">
        <f t="shared" si="35"/>
        <v>0</v>
      </c>
      <c r="N495" s="6">
        <v>492</v>
      </c>
      <c r="O495" s="6">
        <f t="shared" ca="1" si="38"/>
        <v>0.67448656986155631</v>
      </c>
      <c r="P495" s="6">
        <f t="shared" ca="1" si="39"/>
        <v>7.8667394973181235</v>
      </c>
    </row>
    <row r="496" spans="9:16" x14ac:dyDescent="0.2">
      <c r="I496" s="6">
        <v>493</v>
      </c>
      <c r="J496" s="6">
        <f t="shared" si="36"/>
        <v>2.0601608926615078E-3</v>
      </c>
      <c r="K496" s="6">
        <f t="shared" si="37"/>
        <v>1.1512735931168354</v>
      </c>
      <c r="L496" s="6">
        <f t="shared" si="35"/>
        <v>0</v>
      </c>
      <c r="N496" s="6">
        <v>493</v>
      </c>
      <c r="O496" s="6">
        <f t="shared" ca="1" si="38"/>
        <v>0.67648332636700614</v>
      </c>
      <c r="P496" s="6">
        <f t="shared" ca="1" si="39"/>
        <v>7.8667394973181235</v>
      </c>
    </row>
    <row r="497" spans="9:16" x14ac:dyDescent="0.2">
      <c r="I497" s="6">
        <v>494</v>
      </c>
      <c r="J497" s="6">
        <f t="shared" si="36"/>
        <v>2.0491733679006462E-3</v>
      </c>
      <c r="K497" s="6">
        <f t="shared" si="37"/>
        <v>1.1512735931168354</v>
      </c>
      <c r="L497" s="6">
        <f t="shared" si="35"/>
        <v>0</v>
      </c>
      <c r="N497" s="6">
        <v>494</v>
      </c>
      <c r="O497" s="6">
        <f t="shared" ca="1" si="38"/>
        <v>0.67648332636700614</v>
      </c>
      <c r="P497" s="6">
        <f t="shared" ca="1" si="39"/>
        <v>7.8667394973181235</v>
      </c>
    </row>
    <row r="498" spans="9:16" x14ac:dyDescent="0.2">
      <c r="I498" s="6">
        <v>495</v>
      </c>
      <c r="J498" s="6">
        <f t="shared" si="36"/>
        <v>2.0383597881228062E-3</v>
      </c>
      <c r="K498" s="6">
        <f t="shared" si="37"/>
        <v>1.1512735931168354</v>
      </c>
      <c r="L498" s="6">
        <f t="shared" si="35"/>
        <v>0</v>
      </c>
      <c r="N498" s="6">
        <v>495</v>
      </c>
      <c r="O498" s="6">
        <f t="shared" ca="1" si="38"/>
        <v>0.67848008287245598</v>
      </c>
      <c r="P498" s="6">
        <f t="shared" ca="1" si="39"/>
        <v>7.8667394973181235</v>
      </c>
    </row>
    <row r="499" spans="9:16" x14ac:dyDescent="0.2">
      <c r="I499" s="6">
        <v>496</v>
      </c>
      <c r="J499" s="6">
        <f t="shared" si="36"/>
        <v>2.0277156116835227E-3</v>
      </c>
      <c r="K499" s="6">
        <f t="shared" si="37"/>
        <v>1.1512735931168354</v>
      </c>
      <c r="L499" s="6">
        <f t="shared" si="35"/>
        <v>0</v>
      </c>
      <c r="N499" s="6">
        <v>496</v>
      </c>
      <c r="O499" s="6">
        <f t="shared" ca="1" si="38"/>
        <v>0.67848008287245598</v>
      </c>
      <c r="P499" s="6">
        <f t="shared" ca="1" si="39"/>
        <v>7.8667394973181235</v>
      </c>
    </row>
    <row r="500" spans="9:16" x14ac:dyDescent="0.2">
      <c r="I500" s="6">
        <v>497</v>
      </c>
      <c r="J500" s="6">
        <f t="shared" si="36"/>
        <v>2.0172364612355458E-3</v>
      </c>
      <c r="K500" s="6">
        <f t="shared" si="37"/>
        <v>1.1512735931168354</v>
      </c>
      <c r="L500" s="6">
        <f t="shared" si="35"/>
        <v>0</v>
      </c>
      <c r="N500" s="6">
        <v>497</v>
      </c>
      <c r="O500" s="6">
        <f t="shared" ca="1" si="38"/>
        <v>0.68047683937790582</v>
      </c>
      <c r="P500" s="6">
        <f t="shared" ca="1" si="39"/>
        <v>7.8667394973181235</v>
      </c>
    </row>
    <row r="501" spans="9:16" x14ac:dyDescent="0.2">
      <c r="I501" s="6">
        <v>498</v>
      </c>
      <c r="J501" s="6">
        <f t="shared" si="36"/>
        <v>2.0069181161652874E-3</v>
      </c>
      <c r="K501" s="6">
        <f t="shared" si="37"/>
        <v>1.1512735931168354</v>
      </c>
      <c r="L501" s="6">
        <f t="shared" si="35"/>
        <v>0</v>
      </c>
      <c r="N501" s="6">
        <v>498</v>
      </c>
      <c r="O501" s="6">
        <f t="shared" ca="1" si="38"/>
        <v>0.68047683937790582</v>
      </c>
      <c r="P501" s="6">
        <f t="shared" ca="1" si="39"/>
        <v>7.8667394973181235</v>
      </c>
    </row>
    <row r="502" spans="9:16" x14ac:dyDescent="0.2">
      <c r="I502" s="6">
        <v>499</v>
      </c>
      <c r="J502" s="6">
        <f t="shared" si="36"/>
        <v>1.9967565054505266E-3</v>
      </c>
      <c r="K502" s="6">
        <f t="shared" si="37"/>
        <v>1.1512735931168354</v>
      </c>
      <c r="L502" s="6">
        <f t="shared" si="35"/>
        <v>0</v>
      </c>
      <c r="N502" s="6">
        <v>499</v>
      </c>
      <c r="O502" s="6">
        <f t="shared" ca="1" si="38"/>
        <v>0.68247359588335565</v>
      </c>
      <c r="P502" s="6">
        <f t="shared" ca="1" si="39"/>
        <v>7.8667394973181235</v>
      </c>
    </row>
    <row r="503" spans="9:16" x14ac:dyDescent="0.2">
      <c r="I503" s="6">
        <v>500</v>
      </c>
      <c r="J503" s="6">
        <f t="shared" si="36"/>
        <v>1.9867477009119275E-3</v>
      </c>
      <c r="K503" s="6">
        <f t="shared" si="37"/>
        <v>1.1512735931168354</v>
      </c>
      <c r="L503" s="6">
        <f t="shared" si="35"/>
        <v>0</v>
      </c>
      <c r="N503" s="6">
        <v>500</v>
      </c>
      <c r="O503" s="6">
        <f t="shared" ca="1" si="38"/>
        <v>0.68247359588335565</v>
      </c>
      <c r="P503" s="6">
        <f t="shared" ca="1" si="39"/>
        <v>7.8667394973181235</v>
      </c>
    </row>
    <row r="504" spans="9:16" x14ac:dyDescent="0.2">
      <c r="I504" s="6">
        <v>501</v>
      </c>
      <c r="J504" s="6">
        <f t="shared" si="36"/>
        <v>1.9768879108329604E-3</v>
      </c>
      <c r="K504" s="6">
        <f t="shared" si="37"/>
        <v>1.1512735931168354</v>
      </c>
      <c r="L504" s="6">
        <f t="shared" si="35"/>
        <v>0</v>
      </c>
      <c r="N504" s="6">
        <v>501</v>
      </c>
      <c r="O504" s="6">
        <f t="shared" ca="1" si="38"/>
        <v>0.68447035238880549</v>
      </c>
      <c r="P504" s="6">
        <f t="shared" ca="1" si="39"/>
        <v>7.8667394973181235</v>
      </c>
    </row>
    <row r="505" spans="9:16" x14ac:dyDescent="0.2">
      <c r="I505" s="6">
        <v>502</v>
      </c>
      <c r="J505" s="6">
        <f t="shared" si="36"/>
        <v>1.9671734739246903E-3</v>
      </c>
      <c r="K505" s="6">
        <f t="shared" si="37"/>
        <v>1.1512735931168354</v>
      </c>
      <c r="L505" s="6">
        <f t="shared" si="35"/>
        <v>0</v>
      </c>
      <c r="N505" s="6">
        <v>502</v>
      </c>
      <c r="O505" s="6">
        <f t="shared" ca="1" si="38"/>
        <v>0.68447035238880549</v>
      </c>
      <c r="P505" s="6">
        <f t="shared" ca="1" si="39"/>
        <v>7.8667394973181235</v>
      </c>
    </row>
    <row r="506" spans="9:16" x14ac:dyDescent="0.2">
      <c r="I506" s="6">
        <v>503</v>
      </c>
      <c r="J506" s="6">
        <f t="shared" si="36"/>
        <v>1.9576008536136211E-3</v>
      </c>
      <c r="K506" s="6">
        <f t="shared" si="37"/>
        <v>1.1512735931168354</v>
      </c>
      <c r="L506" s="6">
        <f t="shared" si="35"/>
        <v>0</v>
      </c>
      <c r="N506" s="6">
        <v>503</v>
      </c>
      <c r="O506" s="6">
        <f t="shared" ca="1" si="38"/>
        <v>0.68646710889425533</v>
      </c>
      <c r="P506" s="6">
        <f t="shared" ca="1" si="39"/>
        <v>7.8667394973181235</v>
      </c>
    </row>
    <row r="507" spans="9:16" x14ac:dyDescent="0.2">
      <c r="I507" s="6">
        <v>504</v>
      </c>
      <c r="J507" s="6">
        <f t="shared" si="36"/>
        <v>1.9481666326323507E-3</v>
      </c>
      <c r="K507" s="6">
        <f t="shared" si="37"/>
        <v>1.1512735931168354</v>
      </c>
      <c r="L507" s="6">
        <f t="shared" si="35"/>
        <v>0</v>
      </c>
      <c r="N507" s="6">
        <v>504</v>
      </c>
      <c r="O507" s="6">
        <f t="shared" ca="1" si="38"/>
        <v>0.68646710889425533</v>
      </c>
      <c r="P507" s="6">
        <f t="shared" ca="1" si="39"/>
        <v>7.8667394973181235</v>
      </c>
    </row>
    <row r="508" spans="9:16" x14ac:dyDescent="0.2">
      <c r="I508" s="6">
        <v>505</v>
      </c>
      <c r="J508" s="6">
        <f t="shared" si="36"/>
        <v>1.9388675078942487E-3</v>
      </c>
      <c r="K508" s="6">
        <f t="shared" si="37"/>
        <v>1.1512735931168354</v>
      </c>
      <c r="L508" s="6">
        <f t="shared" si="35"/>
        <v>0</v>
      </c>
      <c r="N508" s="6">
        <v>505</v>
      </c>
      <c r="O508" s="6">
        <f t="shared" ca="1" si="38"/>
        <v>0.68846386539970517</v>
      </c>
      <c r="P508" s="6">
        <f t="shared" ca="1" si="39"/>
        <v>7.8667394973181235</v>
      </c>
    </row>
    <row r="509" spans="9:16" x14ac:dyDescent="0.2">
      <c r="I509" s="6">
        <v>506</v>
      </c>
      <c r="J509" s="6">
        <f t="shared" si="36"/>
        <v>1.9297002856347016E-3</v>
      </c>
      <c r="K509" s="6">
        <f t="shared" si="37"/>
        <v>1.1512735931168354</v>
      </c>
      <c r="L509" s="6">
        <f t="shared" si="35"/>
        <v>0</v>
      </c>
      <c r="N509" s="6">
        <v>506</v>
      </c>
      <c r="O509" s="6">
        <f t="shared" ca="1" si="38"/>
        <v>0.68846386539970517</v>
      </c>
      <c r="P509" s="6">
        <f t="shared" ca="1" si="39"/>
        <v>7.8667394973181235</v>
      </c>
    </row>
    <row r="510" spans="9:16" x14ac:dyDescent="0.2">
      <c r="I510" s="6">
        <v>507</v>
      </c>
      <c r="J510" s="6">
        <f t="shared" si="36"/>
        <v>1.920661876802689E-3</v>
      </c>
      <c r="K510" s="6">
        <f t="shared" si="37"/>
        <v>1.1512735931168354</v>
      </c>
      <c r="L510" s="6">
        <f t="shared" si="35"/>
        <v>0</v>
      </c>
      <c r="N510" s="6">
        <v>507</v>
      </c>
      <c r="O510" s="6">
        <f t="shared" ca="1" si="38"/>
        <v>0.690460621905155</v>
      </c>
      <c r="P510" s="6">
        <f t="shared" ca="1" si="39"/>
        <v>7.8667394973181235</v>
      </c>
    </row>
    <row r="511" spans="9:16" x14ac:dyDescent="0.2">
      <c r="I511" s="6">
        <v>508</v>
      </c>
      <c r="J511" s="6">
        <f t="shared" si="36"/>
        <v>1.9117492926875952E-3</v>
      </c>
      <c r="K511" s="6">
        <f t="shared" si="37"/>
        <v>1.1512735931168354</v>
      </c>
      <c r="L511" s="6">
        <f t="shared" si="35"/>
        <v>0</v>
      </c>
      <c r="N511" s="6">
        <v>508</v>
      </c>
      <c r="O511" s="6">
        <f t="shared" ca="1" si="38"/>
        <v>0.690460621905155</v>
      </c>
      <c r="P511" s="6">
        <f t="shared" ca="1" si="39"/>
        <v>7.8667394973181235</v>
      </c>
    </row>
    <row r="512" spans="9:16" x14ac:dyDescent="0.2">
      <c r="I512" s="6">
        <v>509</v>
      </c>
      <c r="J512" s="6">
        <f t="shared" si="36"/>
        <v>1.9029596407671924E-3</v>
      </c>
      <c r="K512" s="6">
        <f t="shared" si="37"/>
        <v>1.1512735931168354</v>
      </c>
      <c r="L512" s="6">
        <f t="shared" si="35"/>
        <v>0</v>
      </c>
      <c r="N512" s="6">
        <v>509</v>
      </c>
      <c r="O512" s="6">
        <f t="shared" ca="1" si="38"/>
        <v>0.69245737841060484</v>
      </c>
      <c r="P512" s="6">
        <f t="shared" ca="1" si="39"/>
        <v>7.8667394973181235</v>
      </c>
    </row>
    <row r="513" spans="9:16" x14ac:dyDescent="0.2">
      <c r="I513" s="6">
        <v>510</v>
      </c>
      <c r="J513" s="6">
        <f t="shared" si="36"/>
        <v>1.8942901207636973E-3</v>
      </c>
      <c r="K513" s="6">
        <f t="shared" si="37"/>
        <v>1.1512735931168354</v>
      </c>
      <c r="L513" s="6">
        <f t="shared" si="35"/>
        <v>0</v>
      </c>
      <c r="N513" s="6">
        <v>510</v>
      </c>
      <c r="O513" s="6">
        <f t="shared" ca="1" si="38"/>
        <v>0.69245737841060484</v>
      </c>
      <c r="P513" s="6">
        <f t="shared" ca="1" si="39"/>
        <v>7.8667394973181235</v>
      </c>
    </row>
    <row r="514" spans="9:16" x14ac:dyDescent="0.2">
      <c r="I514" s="6">
        <v>511</v>
      </c>
      <c r="J514" s="6">
        <f t="shared" si="36"/>
        <v>1.8857380208956896E-3</v>
      </c>
      <c r="K514" s="6">
        <f t="shared" si="37"/>
        <v>1.1512735931168354</v>
      </c>
      <c r="L514" s="6">
        <f t="shared" si="35"/>
        <v>0</v>
      </c>
      <c r="N514" s="6">
        <v>511</v>
      </c>
      <c r="O514" s="6">
        <f t="shared" ca="1" si="38"/>
        <v>0.69445413491605468</v>
      </c>
      <c r="P514" s="6">
        <f t="shared" ca="1" si="39"/>
        <v>7.8667394973181235</v>
      </c>
    </row>
    <row r="515" spans="9:16" x14ac:dyDescent="0.2">
      <c r="I515" s="6">
        <v>512</v>
      </c>
      <c r="J515" s="6">
        <f t="shared" si="36"/>
        <v>1.8773007143145007E-3</v>
      </c>
      <c r="K515" s="6">
        <f t="shared" si="37"/>
        <v>1.1512735931168354</v>
      </c>
      <c r="L515" s="6">
        <f t="shared" ref="L515:L578" si="40">IF(I515&lt;=$D$26-1,$D$30/J515,0)</f>
        <v>0</v>
      </c>
      <c r="N515" s="6">
        <v>512</v>
      </c>
      <c r="O515" s="6">
        <f t="shared" ca="1" si="38"/>
        <v>0.69445413491605468</v>
      </c>
      <c r="P515" s="6">
        <f t="shared" ca="1" si="39"/>
        <v>7.8667394973181235</v>
      </c>
    </row>
    <row r="516" spans="9:16" x14ac:dyDescent="0.2">
      <c r="I516" s="6">
        <v>513</v>
      </c>
      <c r="J516" s="6">
        <f t="shared" ref="J516:J579" si="41">IF(I516&lt;$D$33,J515-2*J515/(4*I516+1),IF(I516&lt;$D$34,J515,J515-2*J515/(4*(I516-$D$26)-1)))</f>
        <v>1.8689756557144365E-3</v>
      </c>
      <c r="K516" s="6">
        <f t="shared" ref="K516:K579" si="42">IF(I516&lt;=$D$26,K515+J515,K515)</f>
        <v>1.1512735931168354</v>
      </c>
      <c r="L516" s="6">
        <f t="shared" si="40"/>
        <v>0</v>
      </c>
      <c r="N516" s="6">
        <v>513</v>
      </c>
      <c r="O516" s="6">
        <f t="shared" ref="O516:O579" ca="1" si="43">OFFSET($K$3,(N516+1)/2,0)</f>
        <v>0.69645089142150451</v>
      </c>
      <c r="P516" s="6">
        <f t="shared" ref="P516:P579" ca="1" si="44">OFFSET($L$3,N516/2,0)</f>
        <v>7.8667394973181235</v>
      </c>
    </row>
    <row r="517" spans="9:16" x14ac:dyDescent="0.2">
      <c r="I517" s="6">
        <v>514</v>
      </c>
      <c r="J517" s="6">
        <f t="shared" si="41"/>
        <v>1.8607603781069005E-3</v>
      </c>
      <c r="K517" s="6">
        <f t="shared" si="42"/>
        <v>1.1512735931168354</v>
      </c>
      <c r="L517" s="6">
        <f t="shared" si="40"/>
        <v>0</v>
      </c>
      <c r="N517" s="6">
        <v>514</v>
      </c>
      <c r="O517" s="6">
        <f t="shared" ca="1" si="43"/>
        <v>0.69645089142150451</v>
      </c>
      <c r="P517" s="6">
        <f t="shared" ca="1" si="44"/>
        <v>7.8667394973181235</v>
      </c>
    </row>
    <row r="518" spans="9:16" x14ac:dyDescent="0.2">
      <c r="I518" s="6">
        <v>515</v>
      </c>
      <c r="J518" s="6">
        <f t="shared" si="41"/>
        <v>1.8526524897491362E-3</v>
      </c>
      <c r="K518" s="6">
        <f t="shared" si="42"/>
        <v>1.1512735931168354</v>
      </c>
      <c r="L518" s="6">
        <f t="shared" si="40"/>
        <v>0</v>
      </c>
      <c r="N518" s="6">
        <v>515</v>
      </c>
      <c r="O518" s="6">
        <f t="shared" ca="1" si="43"/>
        <v>0.69844764792695435</v>
      </c>
      <c r="P518" s="6">
        <f t="shared" ca="1" si="44"/>
        <v>7.8667394973181235</v>
      </c>
    </row>
    <row r="519" spans="9:16" x14ac:dyDescent="0.2">
      <c r="I519" s="6">
        <v>516</v>
      </c>
      <c r="J519" s="6">
        <f t="shared" si="41"/>
        <v>1.8446496712189024E-3</v>
      </c>
      <c r="K519" s="6">
        <f t="shared" si="42"/>
        <v>1.1512735931168354</v>
      </c>
      <c r="L519" s="6">
        <f t="shared" si="40"/>
        <v>0</v>
      </c>
      <c r="N519" s="6">
        <v>516</v>
      </c>
      <c r="O519" s="6">
        <f t="shared" ca="1" si="43"/>
        <v>0.69844764792695435</v>
      </c>
      <c r="P519" s="6">
        <f t="shared" ca="1" si="44"/>
        <v>7.8667394973181235</v>
      </c>
    </row>
    <row r="520" spans="9:16" x14ac:dyDescent="0.2">
      <c r="I520" s="6">
        <v>517</v>
      </c>
      <c r="J520" s="6">
        <f t="shared" si="41"/>
        <v>1.8367496726269584E-3</v>
      </c>
      <c r="K520" s="6">
        <f t="shared" si="42"/>
        <v>1.1512735931168354</v>
      </c>
      <c r="L520" s="6">
        <f t="shared" si="40"/>
        <v>0</v>
      </c>
      <c r="N520" s="6">
        <v>517</v>
      </c>
      <c r="O520" s="6">
        <f t="shared" ca="1" si="43"/>
        <v>0.70044440443240419</v>
      </c>
      <c r="P520" s="6">
        <f t="shared" ca="1" si="44"/>
        <v>7.8667394973181235</v>
      </c>
    </row>
    <row r="521" spans="9:16" x14ac:dyDescent="0.2">
      <c r="I521" s="6">
        <v>518</v>
      </c>
      <c r="J521" s="6">
        <f t="shared" si="41"/>
        <v>1.8289503109597527E-3</v>
      </c>
      <c r="K521" s="6">
        <f t="shared" si="42"/>
        <v>1.1512735931168354</v>
      </c>
      <c r="L521" s="6">
        <f t="shared" si="40"/>
        <v>0</v>
      </c>
      <c r="N521" s="6">
        <v>518</v>
      </c>
      <c r="O521" s="6">
        <f t="shared" ca="1" si="43"/>
        <v>0.70044440443240419</v>
      </c>
      <c r="P521" s="6">
        <f t="shared" ca="1" si="44"/>
        <v>7.8667394973181235</v>
      </c>
    </row>
    <row r="522" spans="9:16" x14ac:dyDescent="0.2">
      <c r="I522" s="6">
        <v>519</v>
      </c>
      <c r="J522" s="6">
        <f t="shared" si="41"/>
        <v>1.8212494675451853E-3</v>
      </c>
      <c r="K522" s="6">
        <f t="shared" si="42"/>
        <v>1.1512735931168354</v>
      </c>
      <c r="L522" s="6">
        <f t="shared" si="40"/>
        <v>0</v>
      </c>
      <c r="N522" s="6">
        <v>519</v>
      </c>
      <c r="O522" s="6">
        <f t="shared" ca="1" si="43"/>
        <v>0.70244116093785403</v>
      </c>
      <c r="P522" s="6">
        <f t="shared" ca="1" si="44"/>
        <v>7.8667394973181235</v>
      </c>
    </row>
    <row r="523" spans="9:16" x14ac:dyDescent="0.2">
      <c r="I523" s="6">
        <v>520</v>
      </c>
      <c r="J523" s="6">
        <f t="shared" si="41"/>
        <v>1.8136450856347671E-3</v>
      </c>
      <c r="K523" s="6">
        <f t="shared" si="42"/>
        <v>1.1512735931168354</v>
      </c>
      <c r="L523" s="6">
        <f t="shared" si="40"/>
        <v>0</v>
      </c>
      <c r="N523" s="6">
        <v>520</v>
      </c>
      <c r="O523" s="6">
        <f t="shared" ca="1" si="43"/>
        <v>0.70244116093785403</v>
      </c>
      <c r="P523" s="6">
        <f t="shared" ca="1" si="44"/>
        <v>7.8667394973181235</v>
      </c>
    </row>
    <row r="524" spans="9:16" x14ac:dyDescent="0.2">
      <c r="I524" s="6">
        <v>521</v>
      </c>
      <c r="J524" s="6">
        <f t="shared" si="41"/>
        <v>1.8061351680959067E-3</v>
      </c>
      <c r="K524" s="6">
        <f t="shared" si="42"/>
        <v>1.1512735931168354</v>
      </c>
      <c r="L524" s="6">
        <f t="shared" si="40"/>
        <v>0</v>
      </c>
      <c r="N524" s="6">
        <v>521</v>
      </c>
      <c r="O524" s="6">
        <f t="shared" ca="1" si="43"/>
        <v>0.70443791744330386</v>
      </c>
      <c r="P524" s="6">
        <f t="shared" ca="1" si="44"/>
        <v>7.8667394973181235</v>
      </c>
    </row>
    <row r="525" spans="9:16" x14ac:dyDescent="0.2">
      <c r="I525" s="6">
        <v>522</v>
      </c>
      <c r="J525" s="6">
        <f t="shared" si="41"/>
        <v>1.7987177752084491E-3</v>
      </c>
      <c r="K525" s="6">
        <f t="shared" si="42"/>
        <v>1.1512735931168354</v>
      </c>
      <c r="L525" s="6">
        <f t="shared" si="40"/>
        <v>0</v>
      </c>
      <c r="N525" s="6">
        <v>522</v>
      </c>
      <c r="O525" s="6">
        <f t="shared" ca="1" si="43"/>
        <v>0.70443791744330386</v>
      </c>
      <c r="P525" s="6">
        <f t="shared" ca="1" si="44"/>
        <v>7.8667394973181235</v>
      </c>
    </row>
    <row r="526" spans="9:16" x14ac:dyDescent="0.2">
      <c r="I526" s="6">
        <v>523</v>
      </c>
      <c r="J526" s="6">
        <f t="shared" si="41"/>
        <v>1.7913910225599422E-3</v>
      </c>
      <c r="K526" s="6">
        <f t="shared" si="42"/>
        <v>1.1512735931168354</v>
      </c>
      <c r="L526" s="6">
        <f t="shared" si="40"/>
        <v>0</v>
      </c>
      <c r="N526" s="6">
        <v>523</v>
      </c>
      <c r="O526" s="6">
        <f t="shared" ca="1" si="43"/>
        <v>0.7064346739487537</v>
      </c>
      <c r="P526" s="6">
        <f t="shared" ca="1" si="44"/>
        <v>7.8667394973181235</v>
      </c>
    </row>
    <row r="527" spans="9:16" x14ac:dyDescent="0.2">
      <c r="I527" s="6">
        <v>524</v>
      </c>
      <c r="J527" s="6">
        <f t="shared" si="41"/>
        <v>1.7841530790344475E-3</v>
      </c>
      <c r="K527" s="6">
        <f t="shared" si="42"/>
        <v>1.1512735931168354</v>
      </c>
      <c r="L527" s="6">
        <f t="shared" si="40"/>
        <v>0</v>
      </c>
      <c r="N527" s="6">
        <v>524</v>
      </c>
      <c r="O527" s="6">
        <f t="shared" ca="1" si="43"/>
        <v>0.7064346739487537</v>
      </c>
      <c r="P527" s="6">
        <f t="shared" ca="1" si="44"/>
        <v>7.8667394973181235</v>
      </c>
    </row>
    <row r="528" spans="9:16" x14ac:dyDescent="0.2">
      <c r="I528" s="6">
        <v>525</v>
      </c>
      <c r="J528" s="6">
        <f t="shared" si="41"/>
        <v>1.7770021648900209E-3</v>
      </c>
      <c r="K528" s="6">
        <f t="shared" si="42"/>
        <v>1.1512735931168354</v>
      </c>
      <c r="L528" s="6">
        <f t="shared" si="40"/>
        <v>0</v>
      </c>
      <c r="N528" s="6">
        <v>525</v>
      </c>
      <c r="O528" s="6">
        <f t="shared" ca="1" si="43"/>
        <v>0.70843143045420354</v>
      </c>
      <c r="P528" s="6">
        <f t="shared" ca="1" si="44"/>
        <v>7.8667394973181235</v>
      </c>
    </row>
    <row r="529" spans="9:16" x14ac:dyDescent="0.2">
      <c r="I529" s="6">
        <v>526</v>
      </c>
      <c r="J529" s="6">
        <f t="shared" si="41"/>
        <v>1.7699365499202792E-3</v>
      </c>
      <c r="K529" s="6">
        <f t="shared" si="42"/>
        <v>1.1512735931168354</v>
      </c>
      <c r="L529" s="6">
        <f t="shared" si="40"/>
        <v>0</v>
      </c>
      <c r="N529" s="6">
        <v>526</v>
      </c>
      <c r="O529" s="6">
        <f t="shared" ca="1" si="43"/>
        <v>0.70843143045420354</v>
      </c>
      <c r="P529" s="6">
        <f t="shared" ca="1" si="44"/>
        <v>7.8667394973181235</v>
      </c>
    </row>
    <row r="530" spans="9:16" x14ac:dyDescent="0.2">
      <c r="I530" s="6">
        <v>527</v>
      </c>
      <c r="J530" s="6">
        <f t="shared" si="41"/>
        <v>1.7629545516957416E-3</v>
      </c>
      <c r="K530" s="6">
        <f t="shared" si="42"/>
        <v>1.1512735931168354</v>
      </c>
      <c r="L530" s="6">
        <f t="shared" si="40"/>
        <v>0</v>
      </c>
      <c r="N530" s="6">
        <v>527</v>
      </c>
      <c r="O530" s="6">
        <f t="shared" ca="1" si="43"/>
        <v>0.71042818695965337</v>
      </c>
      <c r="P530" s="6">
        <f t="shared" ca="1" si="44"/>
        <v>7.8667394973181235</v>
      </c>
    </row>
    <row r="531" spans="9:16" x14ac:dyDescent="0.2">
      <c r="I531" s="6">
        <v>528</v>
      </c>
      <c r="J531" s="6">
        <f t="shared" si="41"/>
        <v>1.7560545338808854E-3</v>
      </c>
      <c r="K531" s="6">
        <f t="shared" si="42"/>
        <v>1.1512735931168354</v>
      </c>
      <c r="L531" s="6">
        <f t="shared" si="40"/>
        <v>0</v>
      </c>
      <c r="N531" s="6">
        <v>528</v>
      </c>
      <c r="O531" s="6">
        <f t="shared" ca="1" si="43"/>
        <v>0.71042818695965337</v>
      </c>
      <c r="P531" s="6">
        <f t="shared" ca="1" si="44"/>
        <v>7.8667394973181235</v>
      </c>
    </row>
    <row r="532" spans="9:16" x14ac:dyDescent="0.2">
      <c r="I532" s="6">
        <v>529</v>
      </c>
      <c r="J532" s="6">
        <f t="shared" si="41"/>
        <v>1.7492349046230955E-3</v>
      </c>
      <c r="K532" s="6">
        <f t="shared" si="42"/>
        <v>1.1512735931168354</v>
      </c>
      <c r="L532" s="6">
        <f t="shared" si="40"/>
        <v>0</v>
      </c>
      <c r="N532" s="6">
        <v>529</v>
      </c>
      <c r="O532" s="6">
        <f t="shared" ca="1" si="43"/>
        <v>0.71242494346510321</v>
      </c>
      <c r="P532" s="6">
        <f t="shared" ca="1" si="44"/>
        <v>7.8667394973181235</v>
      </c>
    </row>
    <row r="533" spans="9:16" x14ac:dyDescent="0.2">
      <c r="I533" s="6">
        <v>530</v>
      </c>
      <c r="J533" s="6">
        <f t="shared" si="41"/>
        <v>1.7424941150099044E-3</v>
      </c>
      <c r="K533" s="6">
        <f t="shared" si="42"/>
        <v>1.1512735931168354</v>
      </c>
      <c r="L533" s="6">
        <f t="shared" si="40"/>
        <v>0</v>
      </c>
      <c r="N533" s="6">
        <v>530</v>
      </c>
      <c r="O533" s="6">
        <f t="shared" ca="1" si="43"/>
        <v>0.71242494346510321</v>
      </c>
      <c r="P533" s="6">
        <f t="shared" ca="1" si="44"/>
        <v>7.8667394973181235</v>
      </c>
    </row>
    <row r="534" spans="9:16" x14ac:dyDescent="0.2">
      <c r="I534" s="6">
        <v>531</v>
      </c>
      <c r="J534" s="6">
        <f t="shared" si="41"/>
        <v>1.7358306575911285E-3</v>
      </c>
      <c r="K534" s="6">
        <f t="shared" si="42"/>
        <v>1.1512735931168354</v>
      </c>
      <c r="L534" s="6">
        <f t="shared" si="40"/>
        <v>0</v>
      </c>
      <c r="N534" s="6">
        <v>531</v>
      </c>
      <c r="O534" s="6">
        <f t="shared" ca="1" si="43"/>
        <v>0.71442169997055305</v>
      </c>
      <c r="P534" s="6">
        <f t="shared" ca="1" si="44"/>
        <v>7.8667394973181235</v>
      </c>
    </row>
    <row r="535" spans="9:16" x14ac:dyDescent="0.2">
      <c r="I535" s="6">
        <v>532</v>
      </c>
      <c r="J535" s="6">
        <f t="shared" si="41"/>
        <v>1.7292430649626992E-3</v>
      </c>
      <c r="K535" s="6">
        <f t="shared" si="42"/>
        <v>1.1512735931168354</v>
      </c>
      <c r="L535" s="6">
        <f t="shared" si="40"/>
        <v>0</v>
      </c>
      <c r="N535" s="6">
        <v>532</v>
      </c>
      <c r="O535" s="6">
        <f t="shared" ca="1" si="43"/>
        <v>0.71442169997055305</v>
      </c>
      <c r="P535" s="6">
        <f t="shared" ca="1" si="44"/>
        <v>7.8667394973181235</v>
      </c>
    </row>
    <row r="536" spans="9:16" x14ac:dyDescent="0.2">
      <c r="I536" s="6">
        <v>533</v>
      </c>
      <c r="J536" s="6">
        <f t="shared" si="41"/>
        <v>1.7227299084091674E-3</v>
      </c>
      <c r="K536" s="6">
        <f t="shared" si="42"/>
        <v>1.1512735931168354</v>
      </c>
      <c r="L536" s="6">
        <f t="shared" si="40"/>
        <v>0</v>
      </c>
      <c r="N536" s="6">
        <v>533</v>
      </c>
      <c r="O536" s="6">
        <f t="shared" ca="1" si="43"/>
        <v>0.71641845647600289</v>
      </c>
      <c r="P536" s="6">
        <f t="shared" ca="1" si="44"/>
        <v>7.8667394973181235</v>
      </c>
    </row>
    <row r="537" spans="9:16" x14ac:dyDescent="0.2">
      <c r="I537" s="6">
        <v>534</v>
      </c>
      <c r="J537" s="6">
        <f t="shared" si="41"/>
        <v>1.7162897966020304E-3</v>
      </c>
      <c r="K537" s="6">
        <f t="shared" si="42"/>
        <v>1.1512735931168354</v>
      </c>
      <c r="L537" s="6">
        <f t="shared" si="40"/>
        <v>0</v>
      </c>
      <c r="N537" s="6">
        <v>534</v>
      </c>
      <c r="O537" s="6">
        <f t="shared" ca="1" si="43"/>
        <v>0.71641845647600289</v>
      </c>
      <c r="P537" s="6">
        <f t="shared" ca="1" si="44"/>
        <v>7.8667394973181235</v>
      </c>
    </row>
    <row r="538" spans="9:16" x14ac:dyDescent="0.2">
      <c r="I538" s="6">
        <v>535</v>
      </c>
      <c r="J538" s="6">
        <f t="shared" si="41"/>
        <v>1.7099213743511879E-3</v>
      </c>
      <c r="K538" s="6">
        <f t="shared" si="42"/>
        <v>1.1512735931168354</v>
      </c>
      <c r="L538" s="6">
        <f t="shared" si="40"/>
        <v>0</v>
      </c>
      <c r="N538" s="6">
        <v>535</v>
      </c>
      <c r="O538" s="6">
        <f t="shared" ca="1" si="43"/>
        <v>0.71841521298145272</v>
      </c>
      <c r="P538" s="6">
        <f t="shared" ca="1" si="44"/>
        <v>7.8667394973181235</v>
      </c>
    </row>
    <row r="539" spans="9:16" x14ac:dyDescent="0.2">
      <c r="I539" s="6">
        <v>536</v>
      </c>
      <c r="J539" s="6">
        <f t="shared" si="41"/>
        <v>1.7036233214069846E-3</v>
      </c>
      <c r="K539" s="6">
        <f t="shared" si="42"/>
        <v>1.1512735931168354</v>
      </c>
      <c r="L539" s="6">
        <f t="shared" si="40"/>
        <v>0</v>
      </c>
      <c r="N539" s="6">
        <v>536</v>
      </c>
      <c r="O539" s="6">
        <f t="shared" ca="1" si="43"/>
        <v>0.71841521298145272</v>
      </c>
      <c r="P539" s="6">
        <f t="shared" ca="1" si="44"/>
        <v>7.8667394973181235</v>
      </c>
    </row>
    <row r="540" spans="9:16" x14ac:dyDescent="0.2">
      <c r="I540" s="6">
        <v>537</v>
      </c>
      <c r="J540" s="6">
        <f t="shared" si="41"/>
        <v>1.6973943513104326E-3</v>
      </c>
      <c r="K540" s="6">
        <f t="shared" si="42"/>
        <v>1.1512735931168354</v>
      </c>
      <c r="L540" s="6">
        <f t="shared" si="40"/>
        <v>0</v>
      </c>
      <c r="N540" s="6">
        <v>537</v>
      </c>
      <c r="O540" s="6">
        <f t="shared" ca="1" si="43"/>
        <v>0.72041196948690256</v>
      </c>
      <c r="P540" s="6">
        <f t="shared" ca="1" si="44"/>
        <v>7.8667394973181235</v>
      </c>
    </row>
    <row r="541" spans="9:16" x14ac:dyDescent="0.2">
      <c r="I541" s="6">
        <v>538</v>
      </c>
      <c r="J541" s="6">
        <f t="shared" si="41"/>
        <v>1.6912332102893422E-3</v>
      </c>
      <c r="K541" s="6">
        <f t="shared" si="42"/>
        <v>1.1512735931168354</v>
      </c>
      <c r="L541" s="6">
        <f t="shared" si="40"/>
        <v>0</v>
      </c>
      <c r="N541" s="6">
        <v>538</v>
      </c>
      <c r="O541" s="6">
        <f t="shared" ca="1" si="43"/>
        <v>0.72041196948690256</v>
      </c>
      <c r="P541" s="6">
        <f t="shared" ca="1" si="44"/>
        <v>7.8667394973181235</v>
      </c>
    </row>
    <row r="542" spans="9:16" x14ac:dyDescent="0.2">
      <c r="I542" s="6">
        <v>539</v>
      </c>
      <c r="J542" s="6">
        <f t="shared" si="41"/>
        <v>1.6851386761982095E-3</v>
      </c>
      <c r="K542" s="6">
        <f t="shared" si="42"/>
        <v>1.1512735931168354</v>
      </c>
      <c r="L542" s="6">
        <f t="shared" si="40"/>
        <v>0</v>
      </c>
      <c r="N542" s="6">
        <v>539</v>
      </c>
      <c r="O542" s="6">
        <f t="shared" ca="1" si="43"/>
        <v>0.7224087259923524</v>
      </c>
      <c r="P542" s="6">
        <f t="shared" ca="1" si="44"/>
        <v>7.8667394973181235</v>
      </c>
    </row>
    <row r="543" spans="9:16" x14ac:dyDescent="0.2">
      <c r="I543" s="6">
        <v>540</v>
      </c>
      <c r="J543" s="6">
        <f t="shared" si="41"/>
        <v>1.6791095574998258E-3</v>
      </c>
      <c r="K543" s="6">
        <f t="shared" si="42"/>
        <v>1.1512735931168354</v>
      </c>
      <c r="L543" s="6">
        <f t="shared" si="40"/>
        <v>0</v>
      </c>
      <c r="N543" s="6">
        <v>540</v>
      </c>
      <c r="O543" s="6">
        <f t="shared" ca="1" si="43"/>
        <v>0.7224087259923524</v>
      </c>
      <c r="P543" s="6">
        <f t="shared" ca="1" si="44"/>
        <v>7.8667394973181235</v>
      </c>
    </row>
    <row r="544" spans="9:16" x14ac:dyDescent="0.2">
      <c r="I544" s="6">
        <v>541</v>
      </c>
      <c r="J544" s="6">
        <f t="shared" si="41"/>
        <v>1.6731446922866825E-3</v>
      </c>
      <c r="K544" s="6">
        <f t="shared" si="42"/>
        <v>1.1512735931168354</v>
      </c>
      <c r="L544" s="6">
        <f t="shared" si="40"/>
        <v>0</v>
      </c>
      <c r="N544" s="6">
        <v>541</v>
      </c>
      <c r="O544" s="6">
        <f t="shared" ca="1" si="43"/>
        <v>0.72440548249780223</v>
      </c>
      <c r="P544" s="6">
        <f t="shared" ca="1" si="44"/>
        <v>7.8667394973181235</v>
      </c>
    </row>
    <row r="545" spans="9:16" x14ac:dyDescent="0.2">
      <c r="I545" s="6">
        <v>542</v>
      </c>
      <c r="J545" s="6">
        <f t="shared" si="41"/>
        <v>1.667242947340345E-3</v>
      </c>
      <c r="K545" s="6">
        <f t="shared" si="42"/>
        <v>1.1512735931168354</v>
      </c>
      <c r="L545" s="6">
        <f t="shared" si="40"/>
        <v>0</v>
      </c>
      <c r="N545" s="6">
        <v>542</v>
      </c>
      <c r="O545" s="6">
        <f t="shared" ca="1" si="43"/>
        <v>0.72440548249780223</v>
      </c>
      <c r="P545" s="6">
        <f t="shared" ca="1" si="44"/>
        <v>7.8667394973181235</v>
      </c>
    </row>
    <row r="546" spans="9:16" x14ac:dyDescent="0.2">
      <c r="I546" s="6">
        <v>543</v>
      </c>
      <c r="J546" s="6">
        <f t="shared" si="41"/>
        <v>1.6614032172270689E-3</v>
      </c>
      <c r="K546" s="6">
        <f t="shared" si="42"/>
        <v>1.1512735931168354</v>
      </c>
      <c r="L546" s="6">
        <f t="shared" si="40"/>
        <v>0</v>
      </c>
      <c r="N546" s="6">
        <v>543</v>
      </c>
      <c r="O546" s="6">
        <f t="shared" ca="1" si="43"/>
        <v>0.72640223900325207</v>
      </c>
      <c r="P546" s="6">
        <f t="shared" ca="1" si="44"/>
        <v>7.8667394973181235</v>
      </c>
    </row>
    <row r="547" spans="9:16" x14ac:dyDescent="0.2">
      <c r="I547" s="6">
        <v>544</v>
      </c>
      <c r="J547" s="6">
        <f t="shared" si="41"/>
        <v>1.6556244234280182E-3</v>
      </c>
      <c r="K547" s="6">
        <f t="shared" si="42"/>
        <v>1.1512735931168354</v>
      </c>
      <c r="L547" s="6">
        <f t="shared" si="40"/>
        <v>0</v>
      </c>
      <c r="N547" s="6">
        <v>544</v>
      </c>
      <c r="O547" s="6">
        <f t="shared" ca="1" si="43"/>
        <v>0.72640223900325207</v>
      </c>
      <c r="P547" s="6">
        <f t="shared" ca="1" si="44"/>
        <v>7.8667394973181235</v>
      </c>
    </row>
    <row r="548" spans="9:16" x14ac:dyDescent="0.2">
      <c r="I548" s="6">
        <v>545</v>
      </c>
      <c r="J548" s="6">
        <f t="shared" si="41"/>
        <v>1.6499055135025327E-3</v>
      </c>
      <c r="K548" s="6">
        <f t="shared" si="42"/>
        <v>1.1512735931168354</v>
      </c>
      <c r="L548" s="6">
        <f t="shared" si="40"/>
        <v>0</v>
      </c>
      <c r="N548" s="6">
        <v>545</v>
      </c>
      <c r="O548" s="6">
        <f t="shared" ca="1" si="43"/>
        <v>0.72839899550870191</v>
      </c>
      <c r="P548" s="6">
        <f t="shared" ca="1" si="44"/>
        <v>7.8667394973181235</v>
      </c>
    </row>
    <row r="549" spans="9:16" x14ac:dyDescent="0.2">
      <c r="I549" s="6">
        <v>546</v>
      </c>
      <c r="J549" s="6">
        <f t="shared" si="41"/>
        <v>1.6442454602829701E-3</v>
      </c>
      <c r="K549" s="6">
        <f t="shared" si="42"/>
        <v>1.1512735931168354</v>
      </c>
      <c r="L549" s="6">
        <f t="shared" si="40"/>
        <v>0</v>
      </c>
      <c r="N549" s="6">
        <v>546</v>
      </c>
      <c r="O549" s="6">
        <f t="shared" ca="1" si="43"/>
        <v>0.72839899550870191</v>
      </c>
      <c r="P549" s="6">
        <f t="shared" ca="1" si="44"/>
        <v>7.8667394973181235</v>
      </c>
    </row>
    <row r="550" spans="9:16" x14ac:dyDescent="0.2">
      <c r="I550" s="6">
        <v>547</v>
      </c>
      <c r="J550" s="6">
        <f t="shared" si="41"/>
        <v>1.6386432610997232E-3</v>
      </c>
      <c r="K550" s="6">
        <f t="shared" si="42"/>
        <v>1.1512735931168354</v>
      </c>
      <c r="L550" s="6">
        <f t="shared" si="40"/>
        <v>0</v>
      </c>
      <c r="N550" s="6">
        <v>547</v>
      </c>
      <c r="O550" s="6">
        <f t="shared" ca="1" si="43"/>
        <v>0.73039575201415174</v>
      </c>
      <c r="P550" s="6">
        <f t="shared" ca="1" si="44"/>
        <v>7.8667394973181235</v>
      </c>
    </row>
    <row r="551" spans="9:16" x14ac:dyDescent="0.2">
      <c r="I551" s="6">
        <v>548</v>
      </c>
      <c r="J551" s="6">
        <f t="shared" si="41"/>
        <v>1.633097937035088E-3</v>
      </c>
      <c r="K551" s="6">
        <f t="shared" si="42"/>
        <v>1.1512735931168354</v>
      </c>
      <c r="L551" s="6">
        <f t="shared" si="40"/>
        <v>0</v>
      </c>
      <c r="N551" s="6">
        <v>548</v>
      </c>
      <c r="O551" s="6">
        <f t="shared" ca="1" si="43"/>
        <v>0.73039575201415174</v>
      </c>
      <c r="P551" s="6">
        <f t="shared" ca="1" si="44"/>
        <v>7.8667394973181235</v>
      </c>
    </row>
    <row r="552" spans="9:16" x14ac:dyDescent="0.2">
      <c r="I552" s="6">
        <v>549</v>
      </c>
      <c r="J552" s="6">
        <f t="shared" si="41"/>
        <v>1.627608532204718E-3</v>
      </c>
      <c r="K552" s="6">
        <f t="shared" si="42"/>
        <v>1.1512735931168354</v>
      </c>
      <c r="L552" s="6">
        <f t="shared" si="40"/>
        <v>0</v>
      </c>
      <c r="N552" s="6">
        <v>549</v>
      </c>
      <c r="O552" s="6">
        <f t="shared" ca="1" si="43"/>
        <v>0.73239250851960158</v>
      </c>
      <c r="P552" s="6">
        <f t="shared" ca="1" si="44"/>
        <v>7.8667394973181235</v>
      </c>
    </row>
    <row r="553" spans="9:16" x14ac:dyDescent="0.2">
      <c r="I553" s="6">
        <v>550</v>
      </c>
      <c r="J553" s="6">
        <f t="shared" si="41"/>
        <v>1.6221741130654703E-3</v>
      </c>
      <c r="K553" s="6">
        <f t="shared" si="42"/>
        <v>1.1512735931168354</v>
      </c>
      <c r="L553" s="6">
        <f t="shared" si="40"/>
        <v>0</v>
      </c>
      <c r="N553" s="6">
        <v>550</v>
      </c>
      <c r="O553" s="6">
        <f t="shared" ca="1" si="43"/>
        <v>0.73239250851960158</v>
      </c>
      <c r="P553" s="6">
        <f t="shared" ca="1" si="44"/>
        <v>7.8667394973181235</v>
      </c>
    </row>
    <row r="554" spans="9:16" x14ac:dyDescent="0.2">
      <c r="I554" s="6">
        <v>551</v>
      </c>
      <c r="J554" s="6">
        <f t="shared" si="41"/>
        <v>1.6167937677485035E-3</v>
      </c>
      <c r="K554" s="6">
        <f t="shared" si="42"/>
        <v>1.1512735931168354</v>
      </c>
      <c r="L554" s="6">
        <f t="shared" si="40"/>
        <v>0</v>
      </c>
      <c r="N554" s="6">
        <v>551</v>
      </c>
      <c r="O554" s="6">
        <f t="shared" ca="1" si="43"/>
        <v>0.73438926502505142</v>
      </c>
      <c r="P554" s="6">
        <f t="shared" ca="1" si="44"/>
        <v>7.8667394973181235</v>
      </c>
    </row>
    <row r="555" spans="9:16" x14ac:dyDescent="0.2">
      <c r="I555" s="6">
        <v>552</v>
      </c>
      <c r="J555" s="6">
        <f t="shared" si="41"/>
        <v>1.611466605416548E-3</v>
      </c>
      <c r="K555" s="6">
        <f t="shared" si="42"/>
        <v>1.1512735931168354</v>
      </c>
      <c r="L555" s="6">
        <f t="shared" si="40"/>
        <v>0</v>
      </c>
      <c r="N555" s="6">
        <v>552</v>
      </c>
      <c r="O555" s="6">
        <f t="shared" ca="1" si="43"/>
        <v>0.73438926502505142</v>
      </c>
      <c r="P555" s="6">
        <f t="shared" ca="1" si="44"/>
        <v>7.8667394973181235</v>
      </c>
    </row>
    <row r="556" spans="9:16" x14ac:dyDescent="0.2">
      <c r="I556" s="6">
        <v>553</v>
      </c>
      <c r="J556" s="6">
        <f t="shared" si="41"/>
        <v>1.6061917556443172E-3</v>
      </c>
      <c r="K556" s="6">
        <f t="shared" si="42"/>
        <v>1.1512735931168354</v>
      </c>
      <c r="L556" s="6">
        <f t="shared" si="40"/>
        <v>0</v>
      </c>
      <c r="N556" s="6">
        <v>553</v>
      </c>
      <c r="O556" s="6">
        <f t="shared" ca="1" si="43"/>
        <v>0.73638602153050126</v>
      </c>
      <c r="P556" s="6">
        <f t="shared" ca="1" si="44"/>
        <v>7.8667394973181235</v>
      </c>
    </row>
    <row r="557" spans="9:16" x14ac:dyDescent="0.2">
      <c r="I557" s="6">
        <v>554</v>
      </c>
      <c r="J557" s="6">
        <f t="shared" si="41"/>
        <v>1.6009683678210836E-3</v>
      </c>
      <c r="K557" s="6">
        <f t="shared" si="42"/>
        <v>1.1512735931168354</v>
      </c>
      <c r="L557" s="6">
        <f t="shared" si="40"/>
        <v>0</v>
      </c>
      <c r="N557" s="6">
        <v>554</v>
      </c>
      <c r="O557" s="6">
        <f t="shared" ca="1" si="43"/>
        <v>0.73638602153050126</v>
      </c>
      <c r="P557" s="6">
        <f t="shared" ca="1" si="44"/>
        <v>7.8667394973181235</v>
      </c>
    </row>
    <row r="558" spans="9:16" x14ac:dyDescent="0.2">
      <c r="I558" s="6">
        <v>555</v>
      </c>
      <c r="J558" s="6">
        <f t="shared" si="41"/>
        <v>1.5957956105744889E-3</v>
      </c>
      <c r="K558" s="6">
        <f t="shared" si="42"/>
        <v>1.1512735931168354</v>
      </c>
      <c r="L558" s="6">
        <f t="shared" si="40"/>
        <v>0</v>
      </c>
      <c r="N558" s="6">
        <v>555</v>
      </c>
      <c r="O558" s="6">
        <f t="shared" ca="1" si="43"/>
        <v>0.73838277803595109</v>
      </c>
      <c r="P558" s="6">
        <f t="shared" ca="1" si="44"/>
        <v>7.8667394973181235</v>
      </c>
    </row>
    <row r="559" spans="9:16" x14ac:dyDescent="0.2">
      <c r="I559" s="6">
        <v>556</v>
      </c>
      <c r="J559" s="6">
        <f t="shared" si="41"/>
        <v>1.5906726712146993E-3</v>
      </c>
      <c r="K559" s="6">
        <f t="shared" si="42"/>
        <v>1.1512735931168354</v>
      </c>
      <c r="L559" s="6">
        <f t="shared" si="40"/>
        <v>0</v>
      </c>
      <c r="N559" s="6">
        <v>556</v>
      </c>
      <c r="O559" s="6">
        <f t="shared" ca="1" si="43"/>
        <v>0.73838277803595109</v>
      </c>
      <c r="P559" s="6">
        <f t="shared" ca="1" si="44"/>
        <v>7.8667394973181235</v>
      </c>
    </row>
    <row r="560" spans="9:16" x14ac:dyDescent="0.2">
      <c r="I560" s="6">
        <v>557</v>
      </c>
      <c r="J560" s="6">
        <f t="shared" si="41"/>
        <v>1.5855987551980655E-3</v>
      </c>
      <c r="K560" s="6">
        <f t="shared" si="42"/>
        <v>1.1512735931168354</v>
      </c>
      <c r="L560" s="6">
        <f t="shared" si="40"/>
        <v>0</v>
      </c>
      <c r="N560" s="6">
        <v>557</v>
      </c>
      <c r="O560" s="6">
        <f t="shared" ca="1" si="43"/>
        <v>0.74037953454140093</v>
      </c>
      <c r="P560" s="6">
        <f t="shared" ca="1" si="44"/>
        <v>7.8667394973181235</v>
      </c>
    </row>
    <row r="561" spans="9:16" x14ac:dyDescent="0.2">
      <c r="I561" s="6">
        <v>558</v>
      </c>
      <c r="J561" s="6">
        <f t="shared" si="41"/>
        <v>1.580573085609482E-3</v>
      </c>
      <c r="K561" s="6">
        <f t="shared" si="42"/>
        <v>1.1512735931168354</v>
      </c>
      <c r="L561" s="6">
        <f t="shared" si="40"/>
        <v>0</v>
      </c>
      <c r="N561" s="6">
        <v>558</v>
      </c>
      <c r="O561" s="6">
        <f t="shared" ca="1" si="43"/>
        <v>0.74037953454140093</v>
      </c>
      <c r="P561" s="6">
        <f t="shared" ca="1" si="44"/>
        <v>7.8667394973181235</v>
      </c>
    </row>
    <row r="562" spans="9:16" x14ac:dyDescent="0.2">
      <c r="I562" s="6">
        <v>559</v>
      </c>
      <c r="J562" s="6">
        <f t="shared" si="41"/>
        <v>1.5755949026626805E-3</v>
      </c>
      <c r="K562" s="6">
        <f t="shared" si="42"/>
        <v>1.1512735931168354</v>
      </c>
      <c r="L562" s="6">
        <f t="shared" si="40"/>
        <v>0</v>
      </c>
      <c r="N562" s="6">
        <v>559</v>
      </c>
      <c r="O562" s="6">
        <f t="shared" ca="1" si="43"/>
        <v>0.74237629104685077</v>
      </c>
      <c r="P562" s="6">
        <f t="shared" ca="1" si="44"/>
        <v>7.8667394973181235</v>
      </c>
    </row>
    <row r="563" spans="9:16" x14ac:dyDescent="0.2">
      <c r="I563" s="6">
        <v>560</v>
      </c>
      <c r="J563" s="6">
        <f t="shared" si="41"/>
        <v>1.5706634632177269E-3</v>
      </c>
      <c r="K563" s="6">
        <f t="shared" si="42"/>
        <v>1.1512735931168354</v>
      </c>
      <c r="L563" s="6">
        <f t="shared" si="40"/>
        <v>0</v>
      </c>
      <c r="N563" s="6">
        <v>560</v>
      </c>
      <c r="O563" s="6">
        <f t="shared" ca="1" si="43"/>
        <v>0.74237629104685077</v>
      </c>
      <c r="P563" s="6">
        <f t="shared" ca="1" si="44"/>
        <v>7.8667394973181235</v>
      </c>
    </row>
    <row r="564" spans="9:16" x14ac:dyDescent="0.2">
      <c r="I564" s="6">
        <v>561</v>
      </c>
      <c r="J564" s="6">
        <f t="shared" si="41"/>
        <v>1.5657780403150279E-3</v>
      </c>
      <c r="K564" s="6">
        <f t="shared" si="42"/>
        <v>1.1512735931168354</v>
      </c>
      <c r="L564" s="6">
        <f t="shared" si="40"/>
        <v>0</v>
      </c>
      <c r="N564" s="6">
        <v>561</v>
      </c>
      <c r="O564" s="6">
        <f t="shared" ca="1" si="43"/>
        <v>0.7443730475523006</v>
      </c>
      <c r="P564" s="6">
        <f t="shared" ca="1" si="44"/>
        <v>7.8667394973181235</v>
      </c>
    </row>
    <row r="565" spans="9:16" x14ac:dyDescent="0.2">
      <c r="I565" s="6">
        <v>562</v>
      </c>
      <c r="J565" s="6">
        <f t="shared" si="41"/>
        <v>1.5609379227251824E-3</v>
      </c>
      <c r="K565" s="6">
        <f t="shared" si="42"/>
        <v>1.1512735931168354</v>
      </c>
      <c r="L565" s="6">
        <f t="shared" si="40"/>
        <v>0</v>
      </c>
      <c r="N565" s="6">
        <v>562</v>
      </c>
      <c r="O565" s="6">
        <f t="shared" ca="1" si="43"/>
        <v>0.7443730475523006</v>
      </c>
      <c r="P565" s="6">
        <f t="shared" ca="1" si="44"/>
        <v>7.8667394973181235</v>
      </c>
    </row>
    <row r="566" spans="9:16" x14ac:dyDescent="0.2">
      <c r="I566" s="6">
        <v>563</v>
      </c>
      <c r="J566" s="6">
        <f t="shared" si="41"/>
        <v>1.5561424145140452E-3</v>
      </c>
      <c r="K566" s="6">
        <f t="shared" si="42"/>
        <v>1.1512735931168354</v>
      </c>
      <c r="L566" s="6">
        <f t="shared" si="40"/>
        <v>0</v>
      </c>
      <c r="N566" s="6">
        <v>563</v>
      </c>
      <c r="O566" s="6">
        <f t="shared" ca="1" si="43"/>
        <v>0.74636980405775044</v>
      </c>
      <c r="P566" s="6">
        <f t="shared" ca="1" si="44"/>
        <v>7.8667394973181235</v>
      </c>
    </row>
    <row r="567" spans="9:16" x14ac:dyDescent="0.2">
      <c r="I567" s="6">
        <v>564</v>
      </c>
      <c r="J567" s="6">
        <f t="shared" si="41"/>
        <v>1.5513908346223993E-3</v>
      </c>
      <c r="K567" s="6">
        <f t="shared" si="42"/>
        <v>1.1512735931168354</v>
      </c>
      <c r="L567" s="6">
        <f t="shared" si="40"/>
        <v>0</v>
      </c>
      <c r="N567" s="6">
        <v>564</v>
      </c>
      <c r="O567" s="6">
        <f t="shared" ca="1" si="43"/>
        <v>0.74636980405775044</v>
      </c>
      <c r="P567" s="6">
        <f t="shared" ca="1" si="44"/>
        <v>7.8667394973181235</v>
      </c>
    </row>
    <row r="568" spans="9:16" x14ac:dyDescent="0.2">
      <c r="I568" s="6">
        <v>565</v>
      </c>
      <c r="J568" s="6">
        <f t="shared" si="41"/>
        <v>1.5466825164596606E-3</v>
      </c>
      <c r="K568" s="6">
        <f t="shared" si="42"/>
        <v>1.1512735931168354</v>
      </c>
      <c r="L568" s="6">
        <f t="shared" si="40"/>
        <v>0</v>
      </c>
      <c r="N568" s="6">
        <v>565</v>
      </c>
      <c r="O568" s="6">
        <f t="shared" ca="1" si="43"/>
        <v>0.74836656056320028</v>
      </c>
      <c r="P568" s="6">
        <f t="shared" ca="1" si="44"/>
        <v>7.8667394973181235</v>
      </c>
    </row>
    <row r="569" spans="9:16" x14ac:dyDescent="0.2">
      <c r="I569" s="6">
        <v>566</v>
      </c>
      <c r="J569" s="6">
        <f t="shared" si="41"/>
        <v>1.5420168075110643E-3</v>
      </c>
      <c r="K569" s="6">
        <f t="shared" si="42"/>
        <v>1.1512735931168354</v>
      </c>
      <c r="L569" s="6">
        <f t="shared" si="40"/>
        <v>0</v>
      </c>
      <c r="N569" s="6">
        <v>566</v>
      </c>
      <c r="O569" s="6">
        <f t="shared" ca="1" si="43"/>
        <v>0.74836656056320028</v>
      </c>
      <c r="P569" s="6">
        <f t="shared" ca="1" si="44"/>
        <v>7.8667394973181235</v>
      </c>
    </row>
    <row r="570" spans="9:16" x14ac:dyDescent="0.2">
      <c r="I570" s="6">
        <v>567</v>
      </c>
      <c r="J570" s="6">
        <f t="shared" si="41"/>
        <v>1.5373930689578077E-3</v>
      </c>
      <c r="K570" s="6">
        <f t="shared" si="42"/>
        <v>1.1512735931168354</v>
      </c>
      <c r="L570" s="6">
        <f t="shared" si="40"/>
        <v>0</v>
      </c>
      <c r="N570" s="6">
        <v>567</v>
      </c>
      <c r="O570" s="6">
        <f t="shared" ca="1" si="43"/>
        <v>0.75036331706865012</v>
      </c>
      <c r="P570" s="6">
        <f t="shared" ca="1" si="44"/>
        <v>7.8667394973181235</v>
      </c>
    </row>
    <row r="571" spans="9:16" x14ac:dyDescent="0.2">
      <c r="I571" s="6">
        <v>568</v>
      </c>
      <c r="J571" s="6">
        <f t="shared" si="41"/>
        <v>1.5328106753096473E-3</v>
      </c>
      <c r="K571" s="6">
        <f t="shared" si="42"/>
        <v>1.1512735931168354</v>
      </c>
      <c r="L571" s="6">
        <f t="shared" si="40"/>
        <v>0</v>
      </c>
      <c r="N571" s="6">
        <v>568</v>
      </c>
      <c r="O571" s="6">
        <f t="shared" ca="1" si="43"/>
        <v>0.75036331706865012</v>
      </c>
      <c r="P571" s="6">
        <f t="shared" ca="1" si="44"/>
        <v>7.8667394973181235</v>
      </c>
    </row>
    <row r="572" spans="9:16" x14ac:dyDescent="0.2">
      <c r="I572" s="6">
        <v>569</v>
      </c>
      <c r="J572" s="6">
        <f t="shared" si="41"/>
        <v>1.5282690140494706E-3</v>
      </c>
      <c r="K572" s="6">
        <f t="shared" si="42"/>
        <v>1.1512735931168354</v>
      </c>
      <c r="L572" s="6">
        <f t="shared" si="40"/>
        <v>0</v>
      </c>
      <c r="N572" s="6">
        <v>569</v>
      </c>
      <c r="O572" s="6">
        <f t="shared" ca="1" si="43"/>
        <v>0.75236007357409995</v>
      </c>
      <c r="P572" s="6">
        <f t="shared" ca="1" si="44"/>
        <v>7.8667394973181235</v>
      </c>
    </row>
    <row r="573" spans="9:16" x14ac:dyDescent="0.2">
      <c r="I573" s="6">
        <v>570</v>
      </c>
      <c r="J573" s="6">
        <f t="shared" si="41"/>
        <v>1.5237674852893839E-3</v>
      </c>
      <c r="K573" s="6">
        <f t="shared" si="42"/>
        <v>1.1512735931168354</v>
      </c>
      <c r="L573" s="6">
        <f t="shared" si="40"/>
        <v>0</v>
      </c>
      <c r="N573" s="6">
        <v>570</v>
      </c>
      <c r="O573" s="6">
        <f t="shared" ca="1" si="43"/>
        <v>0.75236007357409995</v>
      </c>
      <c r="P573" s="6">
        <f t="shared" ca="1" si="44"/>
        <v>7.8667394973181235</v>
      </c>
    </row>
    <row r="574" spans="9:16" x14ac:dyDescent="0.2">
      <c r="I574" s="6">
        <v>571</v>
      </c>
      <c r="J574" s="6">
        <f t="shared" si="41"/>
        <v>1.5193055014378776E-3</v>
      </c>
      <c r="K574" s="6">
        <f t="shared" si="42"/>
        <v>1.1512735931168354</v>
      </c>
      <c r="L574" s="6">
        <f t="shared" si="40"/>
        <v>0</v>
      </c>
      <c r="N574" s="6">
        <v>571</v>
      </c>
      <c r="O574" s="6">
        <f t="shared" ca="1" si="43"/>
        <v>0.75435683007954979</v>
      </c>
      <c r="P574" s="6">
        <f t="shared" ca="1" si="44"/>
        <v>7.8667394973181235</v>
      </c>
    </row>
    <row r="575" spans="9:16" x14ac:dyDescent="0.2">
      <c r="I575" s="6">
        <v>572</v>
      </c>
      <c r="J575" s="6">
        <f t="shared" si="41"/>
        <v>1.514882486877651E-3</v>
      </c>
      <c r="K575" s="6">
        <f t="shared" si="42"/>
        <v>1.1512735931168354</v>
      </c>
      <c r="L575" s="6">
        <f t="shared" si="40"/>
        <v>0</v>
      </c>
      <c r="N575" s="6">
        <v>572</v>
      </c>
      <c r="O575" s="6">
        <f t="shared" ca="1" si="43"/>
        <v>0.75435683007954979</v>
      </c>
      <c r="P575" s="6">
        <f t="shared" ca="1" si="44"/>
        <v>7.8667394973181235</v>
      </c>
    </row>
    <row r="576" spans="9:16" x14ac:dyDescent="0.2">
      <c r="I576" s="6">
        <v>573</v>
      </c>
      <c r="J576" s="6">
        <f t="shared" si="41"/>
        <v>1.5104978776536925E-3</v>
      </c>
      <c r="K576" s="6">
        <f t="shared" si="42"/>
        <v>1.1512735931168354</v>
      </c>
      <c r="L576" s="6">
        <f t="shared" si="40"/>
        <v>0</v>
      </c>
      <c r="N576" s="6">
        <v>573</v>
      </c>
      <c r="O576" s="6">
        <f t="shared" ca="1" si="43"/>
        <v>0.75635358658499963</v>
      </c>
      <c r="P576" s="6">
        <f t="shared" ca="1" si="44"/>
        <v>7.8667394973181235</v>
      </c>
    </row>
    <row r="577" spans="9:16" x14ac:dyDescent="0.2">
      <c r="I577" s="6">
        <v>574</v>
      </c>
      <c r="J577" s="6">
        <f t="shared" si="41"/>
        <v>1.5061511211712359E-3</v>
      </c>
      <c r="K577" s="6">
        <f t="shared" si="42"/>
        <v>1.1512735931168354</v>
      </c>
      <c r="L577" s="6">
        <f t="shared" si="40"/>
        <v>0</v>
      </c>
      <c r="N577" s="6">
        <v>574</v>
      </c>
      <c r="O577" s="6">
        <f t="shared" ca="1" si="43"/>
        <v>0.75635358658499963</v>
      </c>
      <c r="P577" s="6">
        <f t="shared" ca="1" si="44"/>
        <v>7.8667394973181235</v>
      </c>
    </row>
    <row r="578" spans="9:16" x14ac:dyDescent="0.2">
      <c r="I578" s="6">
        <v>575</v>
      </c>
      <c r="J578" s="6">
        <f t="shared" si="41"/>
        <v>1.5018416759032208E-3</v>
      </c>
      <c r="K578" s="6">
        <f t="shared" si="42"/>
        <v>1.1512735931168354</v>
      </c>
      <c r="L578" s="6">
        <f t="shared" si="40"/>
        <v>0</v>
      </c>
      <c r="N578" s="6">
        <v>575</v>
      </c>
      <c r="O578" s="6">
        <f t="shared" ca="1" si="43"/>
        <v>0.75835034309044946</v>
      </c>
      <c r="P578" s="6">
        <f t="shared" ca="1" si="44"/>
        <v>7.8667394973181235</v>
      </c>
    </row>
    <row r="579" spans="9:16" x14ac:dyDescent="0.2">
      <c r="I579" s="6">
        <v>576</v>
      </c>
      <c r="J579" s="6">
        <f t="shared" si="41"/>
        <v>1.4975690111069101E-3</v>
      </c>
      <c r="K579" s="6">
        <f t="shared" si="42"/>
        <v>1.1512735931168354</v>
      </c>
      <c r="L579" s="6">
        <f t="shared" ref="L579:L642" si="45">IF(I579&lt;=$D$26-1,$D$30/J579,0)</f>
        <v>0</v>
      </c>
      <c r="N579" s="6">
        <v>576</v>
      </c>
      <c r="O579" s="6">
        <f t="shared" ca="1" si="43"/>
        <v>0.75835034309044946</v>
      </c>
      <c r="P579" s="6">
        <f t="shared" ca="1" si="44"/>
        <v>7.8667394973181235</v>
      </c>
    </row>
    <row r="580" spans="9:16" x14ac:dyDescent="0.2">
      <c r="I580" s="6">
        <v>577</v>
      </c>
      <c r="J580" s="6">
        <f t="shared" ref="J580:J643" si="46">IF(I580&lt;$D$33,J579-2*J579/(4*I580+1),IF(I580&lt;$D$34,J579,J579-2*J579/(4*(I580-$D$26)-1)))</f>
        <v>1.4933326065493233E-3</v>
      </c>
      <c r="K580" s="6">
        <f t="shared" ref="K580:K643" si="47">IF(I580&lt;=$D$26,K579+J579,K579)</f>
        <v>1.1512735931168354</v>
      </c>
      <c r="L580" s="6">
        <f t="shared" si="45"/>
        <v>0</v>
      </c>
      <c r="N580" s="6">
        <v>577</v>
      </c>
      <c r="O580" s="6">
        <f t="shared" ref="O580:O643" ca="1" si="48">OFFSET($K$3,(N580+1)/2,0)</f>
        <v>0.7603470995958993</v>
      </c>
      <c r="P580" s="6">
        <f t="shared" ref="P580:P643" ca="1" si="49">OFFSET($L$3,N580/2,0)</f>
        <v>7.8667394973181235</v>
      </c>
    </row>
    <row r="581" spans="9:16" x14ac:dyDescent="0.2">
      <c r="I581" s="6">
        <v>578</v>
      </c>
      <c r="J581" s="6">
        <f t="shared" si="46"/>
        <v>1.4891319522411677E-3</v>
      </c>
      <c r="K581" s="6">
        <f t="shared" si="47"/>
        <v>1.1512735931168354</v>
      </c>
      <c r="L581" s="6">
        <f t="shared" si="45"/>
        <v>0</v>
      </c>
      <c r="N581" s="6">
        <v>578</v>
      </c>
      <c r="O581" s="6">
        <f t="shared" ca="1" si="48"/>
        <v>0.7603470995958993</v>
      </c>
      <c r="P581" s="6">
        <f t="shared" ca="1" si="49"/>
        <v>7.8667394973181235</v>
      </c>
    </row>
    <row r="582" spans="9:16" x14ac:dyDescent="0.2">
      <c r="I582" s="6">
        <v>579</v>
      </c>
      <c r="J582" s="6">
        <f t="shared" si="46"/>
        <v>1.4849665481789546E-3</v>
      </c>
      <c r="K582" s="6">
        <f t="shared" si="47"/>
        <v>1.1512735931168354</v>
      </c>
      <c r="L582" s="6">
        <f t="shared" si="45"/>
        <v>0</v>
      </c>
      <c r="N582" s="6">
        <v>579</v>
      </c>
      <c r="O582" s="6">
        <f t="shared" ca="1" si="48"/>
        <v>0.76234385610134914</v>
      </c>
      <c r="P582" s="6">
        <f t="shared" ca="1" si="49"/>
        <v>7.8667394973181235</v>
      </c>
    </row>
    <row r="583" spans="9:16" x14ac:dyDescent="0.2">
      <c r="I583" s="6">
        <v>580</v>
      </c>
      <c r="J583" s="6">
        <f t="shared" si="46"/>
        <v>1.4808359040950076E-3</v>
      </c>
      <c r="K583" s="6">
        <f t="shared" si="47"/>
        <v>1.1512735931168354</v>
      </c>
      <c r="L583" s="6">
        <f t="shared" si="45"/>
        <v>0</v>
      </c>
      <c r="N583" s="6">
        <v>580</v>
      </c>
      <c r="O583" s="6">
        <f t="shared" ca="1" si="48"/>
        <v>0.76234385610134914</v>
      </c>
      <c r="P583" s="6">
        <f t="shared" ca="1" si="49"/>
        <v>7.8667394973181235</v>
      </c>
    </row>
    <row r="584" spans="9:16" x14ac:dyDescent="0.2">
      <c r="I584" s="6">
        <v>581</v>
      </c>
      <c r="J584" s="6">
        <f t="shared" si="46"/>
        <v>1.4767395392150768E-3</v>
      </c>
      <c r="K584" s="6">
        <f t="shared" si="47"/>
        <v>1.1512735931168354</v>
      </c>
      <c r="L584" s="6">
        <f t="shared" si="45"/>
        <v>0</v>
      </c>
      <c r="N584" s="6">
        <v>581</v>
      </c>
      <c r="O584" s="6">
        <f t="shared" ca="1" si="48"/>
        <v>0.76434061260679897</v>
      </c>
      <c r="P584" s="6">
        <f t="shared" ca="1" si="49"/>
        <v>7.8667394973181235</v>
      </c>
    </row>
    <row r="585" spans="9:16" x14ac:dyDescent="0.2">
      <c r="I585" s="6">
        <v>582</v>
      </c>
      <c r="J585" s="6">
        <f t="shared" si="46"/>
        <v>1.4726769820232884E-3</v>
      </c>
      <c r="K585" s="6">
        <f t="shared" si="47"/>
        <v>1.1512735931168354</v>
      </c>
      <c r="L585" s="6">
        <f t="shared" si="45"/>
        <v>0</v>
      </c>
      <c r="N585" s="6">
        <v>582</v>
      </c>
      <c r="O585" s="6">
        <f t="shared" ca="1" si="48"/>
        <v>0.76434061260679897</v>
      </c>
      <c r="P585" s="6">
        <f t="shared" ca="1" si="49"/>
        <v>7.8667394973181235</v>
      </c>
    </row>
    <row r="586" spans="9:16" x14ac:dyDescent="0.2">
      <c r="I586" s="6">
        <v>583</v>
      </c>
      <c r="J586" s="6">
        <f t="shared" si="46"/>
        <v>1.4686477700341686E-3</v>
      </c>
      <c r="K586" s="6">
        <f t="shared" si="47"/>
        <v>1.1512735931168354</v>
      </c>
      <c r="L586" s="6">
        <f t="shared" si="45"/>
        <v>0</v>
      </c>
      <c r="N586" s="6">
        <v>583</v>
      </c>
      <c r="O586" s="6">
        <f t="shared" ca="1" si="48"/>
        <v>0.76633736911224881</v>
      </c>
      <c r="P586" s="6">
        <f t="shared" ca="1" si="49"/>
        <v>7.8667394973181235</v>
      </c>
    </row>
    <row r="587" spans="9:16" x14ac:dyDescent="0.2">
      <c r="I587" s="6">
        <v>584</v>
      </c>
      <c r="J587" s="6">
        <f t="shared" si="46"/>
        <v>1.4646514495714907E-3</v>
      </c>
      <c r="K587" s="6">
        <f t="shared" si="47"/>
        <v>1.1512735931168354</v>
      </c>
      <c r="L587" s="6">
        <f t="shared" si="45"/>
        <v>0</v>
      </c>
      <c r="N587" s="6">
        <v>584</v>
      </c>
      <c r="O587" s="6">
        <f t="shared" ca="1" si="48"/>
        <v>0.76633736911224881</v>
      </c>
      <c r="P587" s="6">
        <f t="shared" ca="1" si="49"/>
        <v>7.8667394973181235</v>
      </c>
    </row>
    <row r="588" spans="9:16" x14ac:dyDescent="0.2">
      <c r="I588" s="6">
        <v>585</v>
      </c>
      <c r="J588" s="6">
        <f t="shared" si="46"/>
        <v>1.4606875755537058E-3</v>
      </c>
      <c r="K588" s="6">
        <f t="shared" si="47"/>
        <v>1.1512735931168354</v>
      </c>
      <c r="L588" s="6">
        <f t="shared" si="45"/>
        <v>0</v>
      </c>
      <c r="N588" s="6">
        <v>585</v>
      </c>
      <c r="O588" s="6">
        <f t="shared" ca="1" si="48"/>
        <v>0.76833412561769865</v>
      </c>
      <c r="P588" s="6">
        <f t="shared" ca="1" si="49"/>
        <v>7.8667394973181235</v>
      </c>
    </row>
    <row r="589" spans="9:16" x14ac:dyDescent="0.2">
      <c r="I589" s="6">
        <v>586</v>
      </c>
      <c r="J589" s="6">
        <f t="shared" si="46"/>
        <v>1.4567557112857281E-3</v>
      </c>
      <c r="K589" s="6">
        <f t="shared" si="47"/>
        <v>1.1512735931168354</v>
      </c>
      <c r="L589" s="6">
        <f t="shared" si="45"/>
        <v>0</v>
      </c>
      <c r="N589" s="6">
        <v>586</v>
      </c>
      <c r="O589" s="6">
        <f t="shared" ca="1" si="48"/>
        <v>0.76833412561769865</v>
      </c>
      <c r="P589" s="6">
        <f t="shared" ca="1" si="49"/>
        <v>7.8667394973181235</v>
      </c>
    </row>
    <row r="590" spans="9:16" x14ac:dyDescent="0.2">
      <c r="I590" s="6">
        <v>587</v>
      </c>
      <c r="J590" s="6">
        <f t="shared" si="46"/>
        <v>1.4528554282568506E-3</v>
      </c>
      <c r="K590" s="6">
        <f t="shared" si="47"/>
        <v>1.1512735931168354</v>
      </c>
      <c r="L590" s="6">
        <f t="shared" si="45"/>
        <v>0</v>
      </c>
      <c r="N590" s="6">
        <v>587</v>
      </c>
      <c r="O590" s="6">
        <f t="shared" ca="1" si="48"/>
        <v>0.77033088212314849</v>
      </c>
      <c r="P590" s="6">
        <f t="shared" ca="1" si="49"/>
        <v>7.8667394973181235</v>
      </c>
    </row>
    <row r="591" spans="9:16" x14ac:dyDescent="0.2">
      <c r="I591" s="6">
        <v>588</v>
      </c>
      <c r="J591" s="6">
        <f t="shared" si="46"/>
        <v>1.4489863059445821E-3</v>
      </c>
      <c r="K591" s="6">
        <f t="shared" si="47"/>
        <v>1.1512735931168354</v>
      </c>
      <c r="L591" s="6">
        <f t="shared" si="45"/>
        <v>0</v>
      </c>
      <c r="N591" s="6">
        <v>588</v>
      </c>
      <c r="O591" s="6">
        <f t="shared" ca="1" si="48"/>
        <v>0.77033088212314849</v>
      </c>
      <c r="P591" s="6">
        <f t="shared" ca="1" si="49"/>
        <v>7.8667394973181235</v>
      </c>
    </row>
    <row r="592" spans="9:16" x14ac:dyDescent="0.2">
      <c r="I592" s="6">
        <v>589</v>
      </c>
      <c r="J592" s="6">
        <f t="shared" si="46"/>
        <v>1.4451479316241992E-3</v>
      </c>
      <c r="K592" s="6">
        <f t="shared" si="47"/>
        <v>1.1512735931168354</v>
      </c>
      <c r="L592" s="6">
        <f t="shared" si="45"/>
        <v>0</v>
      </c>
      <c r="N592" s="6">
        <v>589</v>
      </c>
      <c r="O592" s="6">
        <f t="shared" ca="1" si="48"/>
        <v>0.77232763862859832</v>
      </c>
      <c r="P592" s="6">
        <f t="shared" ca="1" si="49"/>
        <v>7.8667394973181235</v>
      </c>
    </row>
    <row r="593" spans="9:16" x14ac:dyDescent="0.2">
      <c r="I593" s="6">
        <v>590</v>
      </c>
      <c r="J593" s="6">
        <f t="shared" si="46"/>
        <v>1.4413399001838192E-3</v>
      </c>
      <c r="K593" s="6">
        <f t="shared" si="47"/>
        <v>1.1512735931168354</v>
      </c>
      <c r="L593" s="6">
        <f t="shared" si="45"/>
        <v>0</v>
      </c>
      <c r="N593" s="6">
        <v>590</v>
      </c>
      <c r="O593" s="6">
        <f t="shared" ca="1" si="48"/>
        <v>0.77232763862859832</v>
      </c>
      <c r="P593" s="6">
        <f t="shared" ca="1" si="49"/>
        <v>7.8667394973181235</v>
      </c>
    </row>
    <row r="594" spans="9:16" x14ac:dyDescent="0.2">
      <c r="I594" s="6">
        <v>591</v>
      </c>
      <c r="J594" s="6">
        <f t="shared" si="46"/>
        <v>1.4375618139448052E-3</v>
      </c>
      <c r="K594" s="6">
        <f t="shared" si="47"/>
        <v>1.1512735931168354</v>
      </c>
      <c r="L594" s="6">
        <f t="shared" si="45"/>
        <v>0</v>
      </c>
      <c r="N594" s="6">
        <v>591</v>
      </c>
      <c r="O594" s="6">
        <f t="shared" ca="1" si="48"/>
        <v>0.77432439513404816</v>
      </c>
      <c r="P594" s="6">
        <f t="shared" ca="1" si="49"/>
        <v>7.8667394973181235</v>
      </c>
    </row>
    <row r="595" spans="9:16" x14ac:dyDescent="0.2">
      <c r="I595" s="6">
        <v>592</v>
      </c>
      <c r="J595" s="6">
        <f t="shared" si="46"/>
        <v>1.4338132824873221E-3</v>
      </c>
      <c r="K595" s="6">
        <f t="shared" si="47"/>
        <v>1.1512735931168354</v>
      </c>
      <c r="L595" s="6">
        <f t="shared" si="45"/>
        <v>0</v>
      </c>
      <c r="N595" s="6">
        <v>592</v>
      </c>
      <c r="O595" s="6">
        <f t="shared" ca="1" si="48"/>
        <v>0.77432439513404816</v>
      </c>
      <c r="P595" s="6">
        <f t="shared" ca="1" si="49"/>
        <v>7.8667394973181235</v>
      </c>
    </row>
    <row r="596" spans="9:16" x14ac:dyDescent="0.2">
      <c r="I596" s="6">
        <v>593</v>
      </c>
      <c r="J596" s="6">
        <f t="shared" si="46"/>
        <v>1.4300939224808698E-3</v>
      </c>
      <c r="K596" s="6">
        <f t="shared" si="47"/>
        <v>1.1512735931168354</v>
      </c>
      <c r="L596" s="6">
        <f t="shared" si="45"/>
        <v>0</v>
      </c>
      <c r="N596" s="6">
        <v>593</v>
      </c>
      <c r="O596" s="6">
        <f t="shared" ca="1" si="48"/>
        <v>0.776321151639498</v>
      </c>
      <c r="P596" s="6">
        <f t="shared" ca="1" si="49"/>
        <v>7.8667394973181235</v>
      </c>
    </row>
    <row r="597" spans="9:16" x14ac:dyDescent="0.2">
      <c r="I597" s="6">
        <v>594</v>
      </c>
      <c r="J597" s="6">
        <f t="shared" si="46"/>
        <v>1.4264033575196288E-3</v>
      </c>
      <c r="K597" s="6">
        <f t="shared" si="47"/>
        <v>1.1512735931168354</v>
      </c>
      <c r="L597" s="6">
        <f t="shared" si="45"/>
        <v>0</v>
      </c>
      <c r="N597" s="6">
        <v>594</v>
      </c>
      <c r="O597" s="6">
        <f t="shared" ca="1" si="48"/>
        <v>0.776321151639498</v>
      </c>
      <c r="P597" s="6">
        <f t="shared" ca="1" si="49"/>
        <v>7.8667394973181235</v>
      </c>
    </row>
    <row r="598" spans="9:16" x14ac:dyDescent="0.2">
      <c r="I598" s="6">
        <v>595</v>
      </c>
      <c r="J598" s="6">
        <f t="shared" si="46"/>
        <v>1.422741217962454E-3</v>
      </c>
      <c r="K598" s="6">
        <f t="shared" si="47"/>
        <v>1.1512735931168354</v>
      </c>
      <c r="L598" s="6">
        <f t="shared" si="45"/>
        <v>0</v>
      </c>
      <c r="N598" s="6">
        <v>595</v>
      </c>
      <c r="O598" s="6">
        <f t="shared" ca="1" si="48"/>
        <v>0.77831790814494783</v>
      </c>
      <c r="P598" s="6">
        <f t="shared" ca="1" si="49"/>
        <v>7.8667394973181235</v>
      </c>
    </row>
    <row r="599" spans="9:16" x14ac:dyDescent="0.2">
      <c r="I599" s="6">
        <v>596</v>
      </c>
      <c r="J599" s="6">
        <f t="shared" si="46"/>
        <v>1.4191071407773648E-3</v>
      </c>
      <c r="K599" s="6">
        <f t="shared" si="47"/>
        <v>1.1512735931168354</v>
      </c>
      <c r="L599" s="6">
        <f t="shared" si="45"/>
        <v>0</v>
      </c>
      <c r="N599" s="6">
        <v>596</v>
      </c>
      <c r="O599" s="6">
        <f t="shared" ca="1" si="48"/>
        <v>0.77831790814494783</v>
      </c>
      <c r="P599" s="6">
        <f t="shared" ca="1" si="49"/>
        <v>7.8667394973181235</v>
      </c>
    </row>
    <row r="600" spans="9:16" x14ac:dyDescent="0.2">
      <c r="I600" s="6">
        <v>597</v>
      </c>
      <c r="J600" s="6">
        <f t="shared" si="46"/>
        <v>1.4155007693903829E-3</v>
      </c>
      <c r="K600" s="6">
        <f t="shared" si="47"/>
        <v>1.1512735931168354</v>
      </c>
      <c r="L600" s="6">
        <f t="shared" si="45"/>
        <v>0</v>
      </c>
      <c r="N600" s="6">
        <v>597</v>
      </c>
      <c r="O600" s="6">
        <f t="shared" ca="1" si="48"/>
        <v>0.78031466465039767</v>
      </c>
      <c r="P600" s="6">
        <f t="shared" ca="1" si="49"/>
        <v>7.8667394973181235</v>
      </c>
    </row>
    <row r="601" spans="9:16" x14ac:dyDescent="0.2">
      <c r="I601" s="6">
        <v>598</v>
      </c>
      <c r="J601" s="6">
        <f t="shared" si="46"/>
        <v>1.411921753538574E-3</v>
      </c>
      <c r="K601" s="6">
        <f t="shared" si="47"/>
        <v>1.1512735931168354</v>
      </c>
      <c r="L601" s="6">
        <f t="shared" si="45"/>
        <v>0</v>
      </c>
      <c r="N601" s="6">
        <v>598</v>
      </c>
      <c r="O601" s="6">
        <f t="shared" ca="1" si="48"/>
        <v>0.78031466465039767</v>
      </c>
      <c r="P601" s="6">
        <f t="shared" ca="1" si="49"/>
        <v>7.8667394973181235</v>
      </c>
    </row>
    <row r="602" spans="9:16" x14ac:dyDescent="0.2">
      <c r="I602" s="6">
        <v>599</v>
      </c>
      <c r="J602" s="6">
        <f t="shared" si="46"/>
        <v>1.4083697491271562E-3</v>
      </c>
      <c r="K602" s="6">
        <f t="shared" si="47"/>
        <v>1.1512735931168354</v>
      </c>
      <c r="L602" s="6">
        <f t="shared" si="45"/>
        <v>0</v>
      </c>
      <c r="N602" s="6">
        <v>599</v>
      </c>
      <c r="O602" s="6">
        <f t="shared" ca="1" si="48"/>
        <v>0.78231142115584751</v>
      </c>
      <c r="P602" s="6">
        <f t="shared" ca="1" si="49"/>
        <v>7.8667394973181235</v>
      </c>
    </row>
    <row r="603" spans="9:16" x14ac:dyDescent="0.2">
      <c r="I603" s="6">
        <v>600</v>
      </c>
      <c r="J603" s="6">
        <f t="shared" si="46"/>
        <v>1.4048444180905426E-3</v>
      </c>
      <c r="K603" s="6">
        <f t="shared" si="47"/>
        <v>1.1512735931168354</v>
      </c>
      <c r="L603" s="6">
        <f t="shared" si="45"/>
        <v>0</v>
      </c>
      <c r="N603" s="6">
        <v>600</v>
      </c>
      <c r="O603" s="6">
        <f t="shared" ca="1" si="48"/>
        <v>0.78231142115584751</v>
      </c>
      <c r="P603" s="6">
        <f t="shared" ca="1" si="49"/>
        <v>7.8667394973181235</v>
      </c>
    </row>
    <row r="604" spans="9:16" x14ac:dyDescent="0.2">
      <c r="I604" s="6">
        <v>601</v>
      </c>
      <c r="J604" s="6">
        <f t="shared" si="46"/>
        <v>1.4013454282571912E-3</v>
      </c>
      <c r="K604" s="6">
        <f t="shared" si="47"/>
        <v>1.1512735931168354</v>
      </c>
      <c r="L604" s="6">
        <f t="shared" si="45"/>
        <v>0</v>
      </c>
      <c r="N604" s="6">
        <v>601</v>
      </c>
      <c r="O604" s="6">
        <f t="shared" ca="1" si="48"/>
        <v>0.78430817766129735</v>
      </c>
      <c r="P604" s="6">
        <f t="shared" ca="1" si="49"/>
        <v>7.8667394973181235</v>
      </c>
    </row>
    <row r="605" spans="9:16" x14ac:dyDescent="0.2">
      <c r="I605" s="6">
        <v>602</v>
      </c>
      <c r="J605" s="6">
        <f t="shared" si="46"/>
        <v>1.39787245321814E-3</v>
      </c>
      <c r="K605" s="6">
        <f t="shared" si="47"/>
        <v>1.1512735931168354</v>
      </c>
      <c r="L605" s="6">
        <f t="shared" si="45"/>
        <v>0</v>
      </c>
      <c r="N605" s="6">
        <v>602</v>
      </c>
      <c r="O605" s="6">
        <f t="shared" ca="1" si="48"/>
        <v>0.78430817766129735</v>
      </c>
      <c r="P605" s="6">
        <f t="shared" ca="1" si="49"/>
        <v>7.8667394973181235</v>
      </c>
    </row>
    <row r="606" spans="9:16" x14ac:dyDescent="0.2">
      <c r="I606" s="6">
        <v>603</v>
      </c>
      <c r="J606" s="6">
        <f t="shared" si="46"/>
        <v>1.3944251721991062E-3</v>
      </c>
      <c r="K606" s="6">
        <f t="shared" si="47"/>
        <v>1.1512735931168354</v>
      </c>
      <c r="L606" s="6">
        <f t="shared" si="45"/>
        <v>0</v>
      </c>
      <c r="N606" s="6">
        <v>603</v>
      </c>
      <c r="O606" s="6">
        <f t="shared" ca="1" si="48"/>
        <v>0.78630493416674718</v>
      </c>
      <c r="P606" s="6">
        <f t="shared" ca="1" si="49"/>
        <v>7.8667394973181235</v>
      </c>
    </row>
    <row r="607" spans="9:16" x14ac:dyDescent="0.2">
      <c r="I607" s="6">
        <v>604</v>
      </c>
      <c r="J607" s="6">
        <f t="shared" si="46"/>
        <v>1.391003269936041E-3</v>
      </c>
      <c r="K607" s="6">
        <f t="shared" si="47"/>
        <v>1.1512735931168354</v>
      </c>
      <c r="L607" s="6">
        <f t="shared" si="45"/>
        <v>0</v>
      </c>
      <c r="N607" s="6">
        <v>604</v>
      </c>
      <c r="O607" s="6">
        <f t="shared" ca="1" si="48"/>
        <v>0.78630493416674718</v>
      </c>
      <c r="P607" s="6">
        <f t="shared" ca="1" si="49"/>
        <v>7.8269079049266397</v>
      </c>
    </row>
    <row r="608" spans="9:16" x14ac:dyDescent="0.2">
      <c r="I608" s="6">
        <v>605</v>
      </c>
      <c r="J608" s="6">
        <f t="shared" si="46"/>
        <v>1.3876064365540238E-3</v>
      </c>
      <c r="K608" s="6">
        <f t="shared" si="47"/>
        <v>1.1512735931168354</v>
      </c>
      <c r="L608" s="6">
        <f t="shared" si="45"/>
        <v>0</v>
      </c>
      <c r="N608" s="6">
        <v>605</v>
      </c>
      <c r="O608" s="6">
        <f t="shared" ca="1" si="48"/>
        <v>0.78831185228291178</v>
      </c>
      <c r="P608" s="6">
        <f t="shared" ca="1" si="49"/>
        <v>7.8269079049266397</v>
      </c>
    </row>
    <row r="609" spans="9:16" x14ac:dyDescent="0.2">
      <c r="I609" s="6">
        <v>606</v>
      </c>
      <c r="J609" s="6">
        <f t="shared" si="46"/>
        <v>1.3842343674493969E-3</v>
      </c>
      <c r="K609" s="6">
        <f t="shared" si="47"/>
        <v>1.1512735931168354</v>
      </c>
      <c r="L609" s="6">
        <f t="shared" si="45"/>
        <v>0</v>
      </c>
      <c r="N609" s="6">
        <v>606</v>
      </c>
      <c r="O609" s="6">
        <f t="shared" ca="1" si="48"/>
        <v>0.78831185228291178</v>
      </c>
      <c r="P609" s="6">
        <f t="shared" ca="1" si="49"/>
        <v>7.7868725703745847</v>
      </c>
    </row>
    <row r="610" spans="9:16" x14ac:dyDescent="0.2">
      <c r="I610" s="6">
        <v>607</v>
      </c>
      <c r="J610" s="6">
        <f t="shared" si="46"/>
        <v>1.3808867631750332E-3</v>
      </c>
      <c r="K610" s="6">
        <f t="shared" si="47"/>
        <v>1.1512735931168354</v>
      </c>
      <c r="L610" s="6">
        <f t="shared" si="45"/>
        <v>0</v>
      </c>
      <c r="N610" s="6">
        <v>607</v>
      </c>
      <c r="O610" s="6">
        <f t="shared" ca="1" si="48"/>
        <v>0.79032908874414665</v>
      </c>
      <c r="P610" s="6">
        <f t="shared" ca="1" si="49"/>
        <v>7.7868725703745847</v>
      </c>
    </row>
    <row r="611" spans="9:16" x14ac:dyDescent="0.2">
      <c r="I611" s="6">
        <v>608</v>
      </c>
      <c r="J611" s="6">
        <f t="shared" si="46"/>
        <v>1.3775633293286432E-3</v>
      </c>
      <c r="K611" s="6">
        <f t="shared" si="47"/>
        <v>1.1512735931168354</v>
      </c>
      <c r="L611" s="6">
        <f t="shared" si="45"/>
        <v>0</v>
      </c>
      <c r="N611" s="6">
        <v>608</v>
      </c>
      <c r="O611" s="6">
        <f t="shared" ca="1" si="48"/>
        <v>0.79032908874414665</v>
      </c>
      <c r="P611" s="6">
        <f t="shared" ca="1" si="49"/>
        <v>7.7466303348687733</v>
      </c>
    </row>
    <row r="612" spans="9:16" x14ac:dyDescent="0.2">
      <c r="I612" s="6">
        <v>609</v>
      </c>
      <c r="J612" s="6">
        <f t="shared" si="46"/>
        <v>1.3742637764440236E-3</v>
      </c>
      <c r="K612" s="6">
        <f t="shared" si="47"/>
        <v>1.1512735931168354</v>
      </c>
      <c r="L612" s="6">
        <f t="shared" si="45"/>
        <v>0</v>
      </c>
      <c r="N612" s="6">
        <v>609</v>
      </c>
      <c r="O612" s="6">
        <f t="shared" ca="1" si="48"/>
        <v>0.79235680435582945</v>
      </c>
      <c r="P612" s="6">
        <f t="shared" ca="1" si="49"/>
        <v>7.7466303348687733</v>
      </c>
    </row>
    <row r="613" spans="9:16" x14ac:dyDescent="0.2">
      <c r="I613" s="6">
        <v>610</v>
      </c>
      <c r="J613" s="6">
        <f t="shared" si="46"/>
        <v>1.3709878198851582E-3</v>
      </c>
      <c r="K613" s="6">
        <f t="shared" si="47"/>
        <v>1.1512735931168354</v>
      </c>
      <c r="L613" s="6">
        <f t="shared" si="45"/>
        <v>0</v>
      </c>
      <c r="N613" s="6">
        <v>610</v>
      </c>
      <c r="O613" s="6">
        <f t="shared" ca="1" si="48"/>
        <v>0.79235680435582945</v>
      </c>
      <c r="P613" s="6">
        <f t="shared" ca="1" si="49"/>
        <v>7.7061779571410005</v>
      </c>
    </row>
    <row r="614" spans="9:16" x14ac:dyDescent="0.2">
      <c r="I614" s="6">
        <v>611</v>
      </c>
      <c r="J614" s="6">
        <f t="shared" si="46"/>
        <v>1.3677351797430819E-3</v>
      </c>
      <c r="K614" s="6">
        <f t="shared" si="47"/>
        <v>1.1512735931168354</v>
      </c>
      <c r="L614" s="6">
        <f t="shared" si="45"/>
        <v>0</v>
      </c>
      <c r="N614" s="6">
        <v>611</v>
      </c>
      <c r="O614" s="6">
        <f t="shared" ca="1" si="48"/>
        <v>0.7943951641439515</v>
      </c>
      <c r="P614" s="6">
        <f t="shared" ca="1" si="49"/>
        <v>7.7061779571410005</v>
      </c>
    </row>
    <row r="615" spans="9:16" x14ac:dyDescent="0.2">
      <c r="I615" s="6">
        <v>612</v>
      </c>
      <c r="J615" s="6">
        <f t="shared" si="46"/>
        <v>1.3645055807354242E-3</v>
      </c>
      <c r="K615" s="6">
        <f t="shared" si="47"/>
        <v>1.1512735931168354</v>
      </c>
      <c r="L615" s="6">
        <f t="shared" si="45"/>
        <v>0</v>
      </c>
      <c r="N615" s="6">
        <v>612</v>
      </c>
      <c r="O615" s="6">
        <f t="shared" ca="1" si="48"/>
        <v>0.7943951641439515</v>
      </c>
      <c r="P615" s="6">
        <f t="shared" ca="1" si="49"/>
        <v>7.665512110401469</v>
      </c>
    </row>
    <row r="616" spans="9:16" x14ac:dyDescent="0.2">
      <c r="I616" s="6">
        <v>613</v>
      </c>
      <c r="J616" s="6">
        <f t="shared" si="46"/>
        <v>1.361298752108549E-3</v>
      </c>
      <c r="K616" s="6">
        <f t="shared" si="47"/>
        <v>1.1512735931168354</v>
      </c>
      <c r="L616" s="6">
        <f t="shared" si="45"/>
        <v>0</v>
      </c>
      <c r="N616" s="6">
        <v>613</v>
      </c>
      <c r="O616" s="6">
        <f t="shared" ca="1" si="48"/>
        <v>0.7964443375118514</v>
      </c>
      <c r="P616" s="6">
        <f t="shared" ca="1" si="49"/>
        <v>7.665512110401469</v>
      </c>
    </row>
    <row r="617" spans="9:16" x14ac:dyDescent="0.2">
      <c r="I617" s="6">
        <v>614</v>
      </c>
      <c r="J617" s="6">
        <f t="shared" si="46"/>
        <v>1.3581144275422131E-3</v>
      </c>
      <c r="K617" s="6">
        <f t="shared" si="47"/>
        <v>1.1512735931168354</v>
      </c>
      <c r="L617" s="6">
        <f t="shared" si="45"/>
        <v>0</v>
      </c>
      <c r="N617" s="6">
        <v>614</v>
      </c>
      <c r="O617" s="6">
        <f t="shared" ca="1" si="48"/>
        <v>0.7964443375118514</v>
      </c>
      <c r="P617" s="6">
        <f t="shared" ca="1" si="49"/>
        <v>7.6246293791459943</v>
      </c>
    </row>
    <row r="618" spans="9:16" x14ac:dyDescent="0.2">
      <c r="I618" s="6">
        <v>615</v>
      </c>
      <c r="J618" s="6">
        <f t="shared" si="46"/>
        <v>1.3549523450566666E-3</v>
      </c>
      <c r="K618" s="6">
        <f t="shared" si="47"/>
        <v>1.1512735931168354</v>
      </c>
      <c r="L618" s="6">
        <f t="shared" si="45"/>
        <v>0</v>
      </c>
      <c r="N618" s="6">
        <v>615</v>
      </c>
      <c r="O618" s="6">
        <f t="shared" ca="1" si="48"/>
        <v>0.79850449840451221</v>
      </c>
      <c r="P618" s="6">
        <f t="shared" ca="1" si="49"/>
        <v>7.6246293791459943</v>
      </c>
    </row>
    <row r="619" spans="9:16" x14ac:dyDescent="0.2">
      <c r="I619" s="6">
        <v>616</v>
      </c>
      <c r="J619" s="6">
        <f t="shared" si="46"/>
        <v>1.3518122469221205E-3</v>
      </c>
      <c r="K619" s="6">
        <f t="shared" si="47"/>
        <v>1.1512735931168354</v>
      </c>
      <c r="L619" s="6">
        <f t="shared" si="45"/>
        <v>0</v>
      </c>
      <c r="N619" s="6">
        <v>616</v>
      </c>
      <c r="O619" s="6">
        <f t="shared" ca="1" si="48"/>
        <v>0.79850449840451221</v>
      </c>
      <c r="P619" s="6">
        <f t="shared" ca="1" si="49"/>
        <v>7.5835262558082785</v>
      </c>
    </row>
    <row r="620" spans="9:16" x14ac:dyDescent="0.2">
      <c r="I620" s="6">
        <v>617</v>
      </c>
      <c r="J620" s="6">
        <f t="shared" si="46"/>
        <v>1.3486938795705123E-3</v>
      </c>
      <c r="K620" s="6">
        <f t="shared" si="47"/>
        <v>1.1512735931168354</v>
      </c>
      <c r="L620" s="6">
        <f t="shared" si="45"/>
        <v>0</v>
      </c>
      <c r="N620" s="6">
        <v>617</v>
      </c>
      <c r="O620" s="6">
        <f t="shared" ca="1" si="48"/>
        <v>0.80057582548087303</v>
      </c>
      <c r="P620" s="6">
        <f t="shared" ca="1" si="49"/>
        <v>7.5835262558082785</v>
      </c>
    </row>
    <row r="621" spans="9:16" x14ac:dyDescent="0.2">
      <c r="I621" s="6">
        <v>618</v>
      </c>
      <c r="J621" s="6">
        <f t="shared" si="46"/>
        <v>1.3455969935095009E-3</v>
      </c>
      <c r="K621" s="6">
        <f t="shared" si="47"/>
        <v>1.1512735931168354</v>
      </c>
      <c r="L621" s="6">
        <f t="shared" si="45"/>
        <v>0</v>
      </c>
      <c r="N621" s="6">
        <v>618</v>
      </c>
      <c r="O621" s="6">
        <f t="shared" ca="1" si="48"/>
        <v>0.80057582548087303</v>
      </c>
      <c r="P621" s="6">
        <f t="shared" ca="1" si="49"/>
        <v>7.5421991372480148</v>
      </c>
    </row>
    <row r="622" spans="9:16" x14ac:dyDescent="0.2">
      <c r="I622" s="6">
        <v>619</v>
      </c>
      <c r="J622" s="6">
        <f t="shared" si="46"/>
        <v>1.3425213432386222E-3</v>
      </c>
      <c r="K622" s="6">
        <f t="shared" si="47"/>
        <v>1.1512735931168354</v>
      </c>
      <c r="L622" s="6">
        <f t="shared" si="45"/>
        <v>0</v>
      </c>
      <c r="N622" s="6">
        <v>619</v>
      </c>
      <c r="O622" s="6">
        <f t="shared" ca="1" si="48"/>
        <v>0.80265850229463853</v>
      </c>
      <c r="P622" s="6">
        <f t="shared" ca="1" si="49"/>
        <v>7.5421991372480148</v>
      </c>
    </row>
    <row r="623" spans="9:16" x14ac:dyDescent="0.2">
      <c r="I623" s="6">
        <v>620</v>
      </c>
      <c r="J623" s="6">
        <f t="shared" si="46"/>
        <v>1.3394666871675445E-3</v>
      </c>
      <c r="K623" s="6">
        <f t="shared" si="47"/>
        <v>1.1512735931168354</v>
      </c>
      <c r="L623" s="6">
        <f t="shared" si="45"/>
        <v>0</v>
      </c>
      <c r="N623" s="6">
        <v>620</v>
      </c>
      <c r="O623" s="6">
        <f t="shared" ca="1" si="48"/>
        <v>0.80265850229463853</v>
      </c>
      <c r="P623" s="6">
        <f t="shared" ca="1" si="49"/>
        <v>7.500644321064831</v>
      </c>
    </row>
    <row r="624" spans="9:16" x14ac:dyDescent="0.2">
      <c r="I624" s="6">
        <v>621</v>
      </c>
      <c r="J624" s="6">
        <f t="shared" si="46"/>
        <v>1.336432787536361E-3</v>
      </c>
      <c r="K624" s="6">
        <f t="shared" si="47"/>
        <v>1.1512735931168354</v>
      </c>
      <c r="L624" s="6">
        <f t="shared" si="45"/>
        <v>0</v>
      </c>
      <c r="N624" s="6">
        <v>621</v>
      </c>
      <c r="O624" s="6">
        <f t="shared" ca="1" si="48"/>
        <v>0.8047527174841036</v>
      </c>
      <c r="P624" s="6">
        <f t="shared" ca="1" si="49"/>
        <v>7.500644321064831</v>
      </c>
    </row>
    <row r="625" spans="9:16" x14ac:dyDescent="0.2">
      <c r="I625" s="6">
        <v>622</v>
      </c>
      <c r="J625" s="6">
        <f t="shared" si="46"/>
        <v>1.3334194103378574E-3</v>
      </c>
      <c r="K625" s="6">
        <f t="shared" si="47"/>
        <v>1.1512735931168354</v>
      </c>
      <c r="L625" s="6">
        <f t="shared" si="45"/>
        <v>0</v>
      </c>
      <c r="N625" s="6">
        <v>622</v>
      </c>
      <c r="O625" s="6">
        <f t="shared" ca="1" si="48"/>
        <v>0.8047527174841036</v>
      </c>
      <c r="P625" s="6">
        <f t="shared" ca="1" si="49"/>
        <v>7.4588580017274229</v>
      </c>
    </row>
    <row r="626" spans="9:16" x14ac:dyDescent="0.2">
      <c r="I626" s="6">
        <v>623</v>
      </c>
      <c r="J626" s="6">
        <f t="shared" si="46"/>
        <v>1.3304263252417005E-3</v>
      </c>
      <c r="K626" s="6">
        <f t="shared" si="47"/>
        <v>1.1512735931168354</v>
      </c>
      <c r="L626" s="6">
        <f t="shared" si="45"/>
        <v>0</v>
      </c>
      <c r="N626" s="6">
        <v>623</v>
      </c>
      <c r="O626" s="6">
        <f t="shared" ca="1" si="48"/>
        <v>0.8068586649715489</v>
      </c>
      <c r="P626" s="6">
        <f t="shared" ca="1" si="49"/>
        <v>7.4588580017274229</v>
      </c>
    </row>
    <row r="627" spans="9:16" x14ac:dyDescent="0.2">
      <c r="I627" s="6">
        <v>624</v>
      </c>
      <c r="J627" s="6">
        <f t="shared" si="46"/>
        <v>1.3274533055204901E-3</v>
      </c>
      <c r="K627" s="6">
        <f t="shared" si="47"/>
        <v>1.1512735931168354</v>
      </c>
      <c r="L627" s="6">
        <f t="shared" si="45"/>
        <v>0</v>
      </c>
      <c r="N627" s="6">
        <v>624</v>
      </c>
      <c r="O627" s="6">
        <f t="shared" ca="1" si="48"/>
        <v>0.8068586649715489</v>
      </c>
      <c r="P627" s="6">
        <f t="shared" ca="1" si="49"/>
        <v>7.4168362665064231</v>
      </c>
    </row>
    <row r="628" spans="9:16" x14ac:dyDescent="0.2">
      <c r="I628" s="6">
        <v>625</v>
      </c>
      <c r="J628" s="6">
        <f t="shared" si="46"/>
        <v>1.3245001279776191E-3</v>
      </c>
      <c r="K628" s="6">
        <f t="shared" si="47"/>
        <v>1.1512735931168354</v>
      </c>
      <c r="L628" s="6">
        <f t="shared" si="45"/>
        <v>0</v>
      </c>
      <c r="N628" s="6">
        <v>625</v>
      </c>
      <c r="O628" s="6">
        <f t="shared" ca="1" si="48"/>
        <v>0.80897654417280407</v>
      </c>
      <c r="P628" s="6">
        <f t="shared" ca="1" si="49"/>
        <v>7.4168362665064231</v>
      </c>
    </row>
    <row r="629" spans="9:16" x14ac:dyDescent="0.2">
      <c r="I629" s="6">
        <v>626</v>
      </c>
      <c r="J629" s="6">
        <f t="shared" si="46"/>
        <v>1.3215665728768934E-3</v>
      </c>
      <c r="K629" s="6">
        <f t="shared" si="47"/>
        <v>1.1512735931168354</v>
      </c>
      <c r="L629" s="6">
        <f t="shared" si="45"/>
        <v>0</v>
      </c>
      <c r="N629" s="6">
        <v>626</v>
      </c>
      <c r="O629" s="6">
        <f t="shared" ca="1" si="48"/>
        <v>0.80897654417280407</v>
      </c>
      <c r="P629" s="6">
        <f t="shared" ca="1" si="49"/>
        <v>7.3745750911986949</v>
      </c>
    </row>
    <row r="630" spans="9:16" x14ac:dyDescent="0.2">
      <c r="I630" s="6">
        <v>627</v>
      </c>
      <c r="J630" s="6">
        <f t="shared" si="46"/>
        <v>1.3186524238738573E-3</v>
      </c>
      <c r="K630" s="6">
        <f t="shared" si="47"/>
        <v>1.1512735931168354</v>
      </c>
      <c r="L630" s="6">
        <f t="shared" si="45"/>
        <v>0</v>
      </c>
      <c r="N630" s="6">
        <v>627</v>
      </c>
      <c r="O630" s="6">
        <f t="shared" ca="1" si="48"/>
        <v>0.8111065602176194</v>
      </c>
      <c r="P630" s="6">
        <f t="shared" ca="1" si="49"/>
        <v>7.3745750911986949</v>
      </c>
    </row>
    <row r="631" spans="9:16" x14ac:dyDescent="0.2">
      <c r="I631" s="6">
        <v>628</v>
      </c>
      <c r="J631" s="6">
        <f t="shared" si="46"/>
        <v>1.3157574679487775E-3</v>
      </c>
      <c r="K631" s="6">
        <f t="shared" si="47"/>
        <v>1.1512735931168354</v>
      </c>
      <c r="L631" s="6">
        <f t="shared" si="45"/>
        <v>0</v>
      </c>
      <c r="N631" s="6">
        <v>628</v>
      </c>
      <c r="O631" s="6">
        <f t="shared" ca="1" si="48"/>
        <v>0.8111065602176194</v>
      </c>
      <c r="P631" s="6">
        <f t="shared" ca="1" si="49"/>
        <v>7.332070335629826</v>
      </c>
    </row>
    <row r="632" spans="9:16" x14ac:dyDescent="0.2">
      <c r="I632" s="6">
        <v>629</v>
      </c>
      <c r="J632" s="6">
        <f t="shared" si="46"/>
        <v>1.3128814953412391E-3</v>
      </c>
      <c r="K632" s="6">
        <f t="shared" si="47"/>
        <v>1.1512735931168354</v>
      </c>
      <c r="L632" s="6">
        <f t="shared" si="45"/>
        <v>0</v>
      </c>
      <c r="N632" s="6">
        <v>629</v>
      </c>
      <c r="O632" s="6">
        <f t="shared" ca="1" si="48"/>
        <v>0.81324892418153516</v>
      </c>
      <c r="P632" s="6">
        <f t="shared" ca="1" si="49"/>
        <v>7.332070335629826</v>
      </c>
    </row>
    <row r="633" spans="9:16" x14ac:dyDescent="0.2">
      <c r="I633" s="6">
        <v>630</v>
      </c>
      <c r="J633" s="6">
        <f t="shared" si="46"/>
        <v>1.3100242994863072E-3</v>
      </c>
      <c r="K633" s="6">
        <f t="shared" si="47"/>
        <v>1.1512735931168354</v>
      </c>
      <c r="L633" s="6">
        <f t="shared" si="45"/>
        <v>0</v>
      </c>
      <c r="N633" s="6">
        <v>630</v>
      </c>
      <c r="O633" s="6">
        <f t="shared" ca="1" si="48"/>
        <v>0.81324892418153516</v>
      </c>
      <c r="P633" s="6">
        <f t="shared" ca="1" si="49"/>
        <v>7.2893177389206141</v>
      </c>
    </row>
    <row r="634" spans="9:16" x14ac:dyDescent="0.2">
      <c r="I634" s="6">
        <v>631</v>
      </c>
      <c r="J634" s="6">
        <f t="shared" si="46"/>
        <v>1.3071856769522091E-3</v>
      </c>
      <c r="K634" s="6">
        <f t="shared" si="47"/>
        <v>1.1512735931168354</v>
      </c>
      <c r="L634" s="6">
        <f t="shared" si="45"/>
        <v>0</v>
      </c>
      <c r="N634" s="6">
        <v>631</v>
      </c>
      <c r="O634" s="6">
        <f t="shared" ca="1" si="48"/>
        <v>0.81540385332998999</v>
      </c>
      <c r="P634" s="6">
        <f t="shared" ca="1" si="49"/>
        <v>7.2893177389206141</v>
      </c>
    </row>
    <row r="635" spans="9:16" x14ac:dyDescent="0.2">
      <c r="I635" s="6">
        <v>632</v>
      </c>
      <c r="J635" s="6">
        <f t="shared" si="46"/>
        <v>1.3043654273794966E-3</v>
      </c>
      <c r="K635" s="6">
        <f t="shared" si="47"/>
        <v>1.1512735931168354</v>
      </c>
      <c r="L635" s="6">
        <f t="shared" si="45"/>
        <v>0</v>
      </c>
      <c r="N635" s="6">
        <v>632</v>
      </c>
      <c r="O635" s="6">
        <f t="shared" ca="1" si="48"/>
        <v>0.81540385332998999</v>
      </c>
      <c r="P635" s="6">
        <f t="shared" ca="1" si="49"/>
        <v>7.2463129145022034</v>
      </c>
    </row>
    <row r="636" spans="9:16" x14ac:dyDescent="0.2">
      <c r="I636" s="6">
        <v>633</v>
      </c>
      <c r="J636" s="6">
        <f t="shared" si="46"/>
        <v>1.3015633534216458E-3</v>
      </c>
      <c r="K636" s="6">
        <f t="shared" si="47"/>
        <v>1.1512735931168354</v>
      </c>
      <c r="L636" s="6">
        <f t="shared" si="45"/>
        <v>0</v>
      </c>
      <c r="N636" s="6">
        <v>633</v>
      </c>
      <c r="O636" s="6">
        <f t="shared" ca="1" si="48"/>
        <v>0.81757157137546832</v>
      </c>
      <c r="P636" s="6">
        <f t="shared" ca="1" si="49"/>
        <v>7.2463129145022034</v>
      </c>
    </row>
    <row r="637" spans="9:16" x14ac:dyDescent="0.2">
      <c r="I637" s="6">
        <v>634</v>
      </c>
      <c r="J637" s="6">
        <f t="shared" si="46"/>
        <v>1.2987792606870541E-3</v>
      </c>
      <c r="K637" s="6">
        <f t="shared" si="47"/>
        <v>1.1512735931168354</v>
      </c>
      <c r="L637" s="6">
        <f t="shared" si="45"/>
        <v>0</v>
      </c>
      <c r="N637" s="6">
        <v>634</v>
      </c>
      <c r="O637" s="6">
        <f t="shared" ca="1" si="48"/>
        <v>0.81757157137546832</v>
      </c>
      <c r="P637" s="6">
        <f t="shared" ca="1" si="49"/>
        <v>7.2030513448633853</v>
      </c>
    </row>
    <row r="638" spans="9:16" x14ac:dyDescent="0.2">
      <c r="I638" s="6">
        <v>635</v>
      </c>
      <c r="J638" s="6">
        <f t="shared" si="46"/>
        <v>1.2960129576823959E-3</v>
      </c>
      <c r="K638" s="6">
        <f t="shared" si="47"/>
        <v>1.1512735931168354</v>
      </c>
      <c r="L638" s="6">
        <f t="shared" si="45"/>
        <v>0</v>
      </c>
      <c r="N638" s="6">
        <v>635</v>
      </c>
      <c r="O638" s="6">
        <f t="shared" ca="1" si="48"/>
        <v>0.8197523087485471</v>
      </c>
      <c r="P638" s="6">
        <f t="shared" ca="1" si="49"/>
        <v>7.2030513448633853</v>
      </c>
    </row>
    <row r="639" spans="9:16" x14ac:dyDescent="0.2">
      <c r="I639" s="6">
        <v>636</v>
      </c>
      <c r="J639" s="6">
        <f t="shared" si="46"/>
        <v>1.2932642557573007E-3</v>
      </c>
      <c r="K639" s="6">
        <f t="shared" si="47"/>
        <v>1.1512735931168354</v>
      </c>
      <c r="L639" s="6">
        <f t="shared" si="45"/>
        <v>0</v>
      </c>
      <c r="N639" s="6">
        <v>636</v>
      </c>
      <c r="O639" s="6">
        <f t="shared" ca="1" si="48"/>
        <v>0.8197523087485471</v>
      </c>
      <c r="P639" s="6">
        <f t="shared" ca="1" si="49"/>
        <v>7.1595283760122461</v>
      </c>
    </row>
    <row r="640" spans="9:16" x14ac:dyDescent="0.2">
      <c r="I640" s="6">
        <v>637</v>
      </c>
      <c r="J640" s="6">
        <f t="shared" si="46"/>
        <v>1.290532969050316E-3</v>
      </c>
      <c r="K640" s="6">
        <f t="shared" si="47"/>
        <v>1.1512735931168354</v>
      </c>
      <c r="L640" s="6">
        <f t="shared" si="45"/>
        <v>0</v>
      </c>
      <c r="N640" s="6">
        <v>637</v>
      </c>
      <c r="O640" s="6">
        <f t="shared" ca="1" si="48"/>
        <v>0.82194630288377224</v>
      </c>
      <c r="P640" s="6">
        <f t="shared" ca="1" si="49"/>
        <v>7.1595283760122461</v>
      </c>
    </row>
    <row r="641" spans="9:16" x14ac:dyDescent="0.2">
      <c r="I641" s="6">
        <v>638</v>
      </c>
      <c r="J641" s="6">
        <f t="shared" si="46"/>
        <v>1.2878189144361197E-3</v>
      </c>
      <c r="K641" s="6">
        <f t="shared" si="47"/>
        <v>1.1512735931168354</v>
      </c>
      <c r="L641" s="6">
        <f t="shared" si="45"/>
        <v>0</v>
      </c>
      <c r="N641" s="6">
        <v>638</v>
      </c>
      <c r="O641" s="6">
        <f t="shared" ca="1" si="48"/>
        <v>0.82194630288377224</v>
      </c>
      <c r="P641" s="6">
        <f t="shared" ca="1" si="49"/>
        <v>7.1157392116329667</v>
      </c>
    </row>
    <row r="642" spans="9:16" x14ac:dyDescent="0.2">
      <c r="I642" s="6">
        <v>639</v>
      </c>
      <c r="J642" s="6">
        <f t="shared" si="46"/>
        <v>1.2851219114739499E-3</v>
      </c>
      <c r="K642" s="6">
        <f t="shared" si="47"/>
        <v>1.1512735931168354</v>
      </c>
      <c r="L642" s="6">
        <f t="shared" si="45"/>
        <v>0</v>
      </c>
      <c r="N642" s="6">
        <v>639</v>
      </c>
      <c r="O642" s="6">
        <f t="shared" ca="1" si="48"/>
        <v>0.82415379852136805</v>
      </c>
      <c r="P642" s="6">
        <f t="shared" ca="1" si="49"/>
        <v>7.1157392116329667</v>
      </c>
    </row>
    <row r="643" spans="9:16" x14ac:dyDescent="0.2">
      <c r="I643" s="6">
        <v>640</v>
      </c>
      <c r="J643" s="6">
        <f t="shared" si="46"/>
        <v>1.282441782357216E-3</v>
      </c>
      <c r="K643" s="6">
        <f t="shared" si="47"/>
        <v>1.1512735931168354</v>
      </c>
      <c r="L643" s="6">
        <f t="shared" ref="L643:L706" si="50">IF(I643&lt;=$D$26-1,$D$30/J643,0)</f>
        <v>0</v>
      </c>
      <c r="N643" s="6">
        <v>640</v>
      </c>
      <c r="O643" s="6">
        <f t="shared" ca="1" si="48"/>
        <v>0.82415379852136805</v>
      </c>
      <c r="P643" s="6">
        <f t="shared" ca="1" si="49"/>
        <v>7.071678906916973</v>
      </c>
    </row>
    <row r="644" spans="9:16" x14ac:dyDescent="0.2">
      <c r="I644" s="6">
        <v>641</v>
      </c>
      <c r="J644" s="6">
        <f t="shared" ref="J644:J707" si="51">IF(I644&lt;$D$33,J643-2*J643/(4*I644+1),IF(I644&lt;$D$34,J643,J643-2*J643/(4*(I644-$D$26)-1)))</f>
        <v>1.2797783518642622E-3</v>
      </c>
      <c r="K644" s="6">
        <f t="shared" ref="K644:K707" si="52">IF(I644&lt;=$D$26,K643+J643,K643)</f>
        <v>1.1512735931168354</v>
      </c>
      <c r="L644" s="6">
        <f t="shared" si="50"/>
        <v>0</v>
      </c>
      <c r="N644" s="6">
        <v>641</v>
      </c>
      <c r="O644" s="6">
        <f t="shared" ref="O644:O707" ca="1" si="53">OFFSET($K$3,(N644+1)/2,0)</f>
        <v>0.8263750480258647</v>
      </c>
      <c r="P644" s="6">
        <f t="shared" ref="P644:P707" ca="1" si="54">OFFSET($L$3,N644/2,0)</f>
        <v>7.071678906916973</v>
      </c>
    </row>
    <row r="645" spans="9:16" x14ac:dyDescent="0.2">
      <c r="I645" s="6">
        <v>642</v>
      </c>
      <c r="J645" s="6">
        <f t="shared" si="51"/>
        <v>1.2771314473102513E-3</v>
      </c>
      <c r="K645" s="6">
        <f t="shared" si="52"/>
        <v>1.1512735931168354</v>
      </c>
      <c r="L645" s="6">
        <f t="shared" si="50"/>
        <v>0</v>
      </c>
      <c r="N645" s="6">
        <v>642</v>
      </c>
      <c r="O645" s="6">
        <f t="shared" ca="1" si="53"/>
        <v>0.8263750480258647</v>
      </c>
      <c r="P645" s="6">
        <f t="shared" ca="1" si="54"/>
        <v>7.0273423620460207</v>
      </c>
    </row>
    <row r="646" spans="9:16" x14ac:dyDescent="0.2">
      <c r="I646" s="6">
        <v>643</v>
      </c>
      <c r="J646" s="6">
        <f t="shared" si="51"/>
        <v>1.2745008985001374E-3</v>
      </c>
      <c r="K646" s="6">
        <f t="shared" si="52"/>
        <v>1.1512735931168354</v>
      </c>
      <c r="L646" s="6">
        <f t="shared" si="50"/>
        <v>0</v>
      </c>
      <c r="N646" s="6">
        <v>643</v>
      </c>
      <c r="O646" s="6">
        <f t="shared" ca="1" si="53"/>
        <v>0.82861031172281874</v>
      </c>
      <c r="P646" s="6">
        <f t="shared" ca="1" si="54"/>
        <v>7.0273423620460207</v>
      </c>
    </row>
    <row r="647" spans="9:16" x14ac:dyDescent="0.2">
      <c r="I647" s="6">
        <v>644</v>
      </c>
      <c r="J647" s="6">
        <f t="shared" si="51"/>
        <v>1.2718865376827012E-3</v>
      </c>
      <c r="K647" s="6">
        <f t="shared" si="52"/>
        <v>1.1512735931168354</v>
      </c>
      <c r="L647" s="6">
        <f t="shared" si="50"/>
        <v>0</v>
      </c>
      <c r="N647" s="6">
        <v>644</v>
      </c>
      <c r="O647" s="6">
        <f t="shared" ca="1" si="53"/>
        <v>0.82861031172281874</v>
      </c>
      <c r="P647" s="6">
        <f t="shared" ca="1" si="54"/>
        <v>6.9827243153028702</v>
      </c>
    </row>
    <row r="648" spans="9:16" x14ac:dyDescent="0.2">
      <c r="I648" s="6">
        <v>645</v>
      </c>
      <c r="J648" s="6">
        <f t="shared" si="51"/>
        <v>1.269288199505617E-3</v>
      </c>
      <c r="K648" s="6">
        <f t="shared" si="52"/>
        <v>1.1512735931168354</v>
      </c>
      <c r="L648" s="6">
        <f t="shared" si="50"/>
        <v>0</v>
      </c>
      <c r="N648" s="6">
        <v>645</v>
      </c>
      <c r="O648" s="6">
        <f t="shared" ca="1" si="53"/>
        <v>0.83085985825489717</v>
      </c>
      <c r="P648" s="6">
        <f t="shared" ca="1" si="54"/>
        <v>6.9827243153028702</v>
      </c>
    </row>
    <row r="649" spans="9:16" x14ac:dyDescent="0.2">
      <c r="I649" s="6">
        <v>646</v>
      </c>
      <c r="J649" s="6">
        <f t="shared" si="51"/>
        <v>1.2667057209715263E-3</v>
      </c>
      <c r="K649" s="6">
        <f t="shared" si="52"/>
        <v>1.1512735931168354</v>
      </c>
      <c r="L649" s="6">
        <f t="shared" si="50"/>
        <v>0</v>
      </c>
      <c r="N649" s="6">
        <v>646</v>
      </c>
      <c r="O649" s="6">
        <f t="shared" ca="1" si="53"/>
        <v>0.83085985825489717</v>
      </c>
      <c r="P649" s="6">
        <f t="shared" ca="1" si="54"/>
        <v>6.937819335783237</v>
      </c>
    </row>
    <row r="650" spans="9:16" x14ac:dyDescent="0.2">
      <c r="I650" s="6">
        <v>647</v>
      </c>
      <c r="J650" s="6">
        <f t="shared" si="51"/>
        <v>1.2641389413950896E-3</v>
      </c>
      <c r="K650" s="6">
        <f t="shared" si="52"/>
        <v>1.1512735931168354</v>
      </c>
      <c r="L650" s="6">
        <f t="shared" si="50"/>
        <v>0</v>
      </c>
      <c r="N650" s="6">
        <v>647</v>
      </c>
      <c r="O650" s="6">
        <f t="shared" ca="1" si="53"/>
        <v>0.83312396495870422</v>
      </c>
      <c r="P650" s="6">
        <f t="shared" ca="1" si="54"/>
        <v>6.937819335783237</v>
      </c>
    </row>
    <row r="651" spans="9:16" x14ac:dyDescent="0.2">
      <c r="I651" s="6">
        <v>648</v>
      </c>
      <c r="J651" s="6">
        <f t="shared" si="51"/>
        <v>1.2615877023609925E-3</v>
      </c>
      <c r="K651" s="6">
        <f t="shared" si="52"/>
        <v>1.1512735931168354</v>
      </c>
      <c r="L651" s="6">
        <f t="shared" si="50"/>
        <v>0</v>
      </c>
      <c r="N651" s="6">
        <v>648</v>
      </c>
      <c r="O651" s="6">
        <f t="shared" ca="1" si="53"/>
        <v>0.83312396495870422</v>
      </c>
      <c r="P651" s="6">
        <f t="shared" ca="1" si="54"/>
        <v>6.8926218156804149</v>
      </c>
    </row>
    <row r="652" spans="9:16" x14ac:dyDescent="0.2">
      <c r="I652" s="6">
        <v>649</v>
      </c>
      <c r="J652" s="6">
        <f t="shared" si="51"/>
        <v>1.25905184768288E-3</v>
      </c>
      <c r="K652" s="6">
        <f t="shared" si="52"/>
        <v>1.1512735931168354</v>
      </c>
      <c r="L652" s="6">
        <f t="shared" si="50"/>
        <v>0</v>
      </c>
      <c r="N652" s="6">
        <v>649</v>
      </c>
      <c r="O652" s="6">
        <f t="shared" ca="1" si="53"/>
        <v>0.83540291826384772</v>
      </c>
      <c r="P652" s="6">
        <f t="shared" ca="1" si="54"/>
        <v>6.8926218156804149</v>
      </c>
    </row>
    <row r="653" spans="9:16" x14ac:dyDescent="0.2">
      <c r="I653" s="6">
        <v>650</v>
      </c>
      <c r="J653" s="6">
        <f t="shared" si="51"/>
        <v>1.2565312233631947E-3</v>
      </c>
      <c r="K653" s="6">
        <f t="shared" si="52"/>
        <v>1.1512735931168354</v>
      </c>
      <c r="L653" s="6">
        <f t="shared" si="50"/>
        <v>0</v>
      </c>
      <c r="N653" s="6">
        <v>650</v>
      </c>
      <c r="O653" s="6">
        <f t="shared" ca="1" si="53"/>
        <v>0.83540291826384772</v>
      </c>
      <c r="P653" s="6">
        <f t="shared" ca="1" si="54"/>
        <v>6.8471259621115665</v>
      </c>
    </row>
    <row r="654" spans="9:16" x14ac:dyDescent="0.2">
      <c r="I654" s="6">
        <v>651</v>
      </c>
      <c r="J654" s="6">
        <f t="shared" si="51"/>
        <v>1.2540256775538962E-3</v>
      </c>
      <c r="K654" s="6">
        <f t="shared" si="52"/>
        <v>1.1512735931168354</v>
      </c>
      <c r="L654" s="6">
        <f t="shared" si="50"/>
        <v>0</v>
      </c>
      <c r="N654" s="6">
        <v>651</v>
      </c>
      <c r="O654" s="6">
        <f t="shared" ca="1" si="53"/>
        <v>0.83769701411586928</v>
      </c>
      <c r="P654" s="6">
        <f t="shared" ca="1" si="54"/>
        <v>6.8471259621115665</v>
      </c>
    </row>
    <row r="655" spans="9:16" x14ac:dyDescent="0.2">
      <c r="I655" s="6">
        <v>652</v>
      </c>
      <c r="J655" s="6">
        <f t="shared" si="51"/>
        <v>1.2515350605180394E-3</v>
      </c>
      <c r="K655" s="6">
        <f t="shared" si="52"/>
        <v>1.1512735931168354</v>
      </c>
      <c r="L655" s="6">
        <f t="shared" si="50"/>
        <v>0</v>
      </c>
      <c r="N655" s="6">
        <v>652</v>
      </c>
      <c r="O655" s="6">
        <f t="shared" ca="1" si="53"/>
        <v>0.83769701411586928</v>
      </c>
      <c r="P655" s="6">
        <f t="shared" ca="1" si="54"/>
        <v>6.8013257884519573</v>
      </c>
    </row>
    <row r="656" spans="9:16" x14ac:dyDescent="0.2">
      <c r="I656" s="6">
        <v>653</v>
      </c>
      <c r="J656" s="6">
        <f t="shared" si="51"/>
        <v>1.2490592245921876E-3</v>
      </c>
      <c r="K656" s="6">
        <f t="shared" si="52"/>
        <v>1.1512735931168354</v>
      </c>
      <c r="L656" s="6">
        <f t="shared" si="50"/>
        <v>0</v>
      </c>
      <c r="N656" s="6">
        <v>653</v>
      </c>
      <c r="O656" s="6">
        <f t="shared" ca="1" si="53"/>
        <v>0.84000655842480676</v>
      </c>
      <c r="P656" s="6">
        <f t="shared" ca="1" si="54"/>
        <v>6.8013257884519573</v>
      </c>
    </row>
    <row r="657" spans="9:16" x14ac:dyDescent="0.2">
      <c r="I657" s="6">
        <v>654</v>
      </c>
      <c r="J657" s="6">
        <f t="shared" si="51"/>
        <v>1.2465980241496413E-3</v>
      </c>
      <c r="K657" s="6">
        <f t="shared" si="52"/>
        <v>1.1512735931168354</v>
      </c>
      <c r="L657" s="6">
        <f t="shared" si="50"/>
        <v>0</v>
      </c>
      <c r="N657" s="6">
        <v>654</v>
      </c>
      <c r="O657" s="6">
        <f t="shared" ca="1" si="53"/>
        <v>0.84000655842480676</v>
      </c>
      <c r="P657" s="6">
        <f t="shared" ca="1" si="54"/>
        <v>6.7552151051404188</v>
      </c>
    </row>
    <row r="658" spans="9:16" x14ac:dyDescent="0.2">
      <c r="I658" s="6">
        <v>655</v>
      </c>
      <c r="J658" s="6">
        <f t="shared" si="51"/>
        <v>1.2441513155644604E-3</v>
      </c>
      <c r="K658" s="6">
        <f t="shared" si="52"/>
        <v>1.1512735931168354</v>
      </c>
      <c r="L658" s="6">
        <f t="shared" si="50"/>
        <v>0</v>
      </c>
      <c r="N658" s="6">
        <v>655</v>
      </c>
      <c r="O658" s="6">
        <f t="shared" ca="1" si="53"/>
        <v>0.84233186754131373</v>
      </c>
      <c r="P658" s="6">
        <f t="shared" ca="1" si="54"/>
        <v>6.7552151051404188</v>
      </c>
    </row>
    <row r="659" spans="9:16" x14ac:dyDescent="0.2">
      <c r="I659" s="6">
        <v>656</v>
      </c>
      <c r="J659" s="6">
        <f t="shared" si="51"/>
        <v>1.2417189571762601E-3</v>
      </c>
      <c r="K659" s="6">
        <f t="shared" si="52"/>
        <v>1.1512735931168354</v>
      </c>
      <c r="L659" s="6">
        <f t="shared" si="50"/>
        <v>0</v>
      </c>
      <c r="N659" s="6">
        <v>656</v>
      </c>
      <c r="O659" s="6">
        <f t="shared" ca="1" si="53"/>
        <v>0.84233186754131373</v>
      </c>
      <c r="P659" s="6">
        <f t="shared" ca="1" si="54"/>
        <v>6.7087875099160863</v>
      </c>
    </row>
    <row r="660" spans="9:16" x14ac:dyDescent="0.2">
      <c r="I660" s="6">
        <v>657</v>
      </c>
      <c r="J660" s="6">
        <f t="shared" si="51"/>
        <v>1.239300809255761E-3</v>
      </c>
      <c r="K660" s="6">
        <f t="shared" si="52"/>
        <v>1.1512735931168354</v>
      </c>
      <c r="L660" s="6">
        <f t="shared" si="50"/>
        <v>0</v>
      </c>
      <c r="N660" s="6">
        <v>657</v>
      </c>
      <c r="O660" s="6">
        <f t="shared" ca="1" si="53"/>
        <v>0.8446732687624332</v>
      </c>
      <c r="P660" s="6">
        <f t="shared" ca="1" si="54"/>
        <v>6.7087875099160863</v>
      </c>
    </row>
    <row r="661" spans="9:16" x14ac:dyDescent="0.2">
      <c r="I661" s="6">
        <v>658</v>
      </c>
      <c r="J661" s="6">
        <f t="shared" si="51"/>
        <v>1.2368967339710748E-3</v>
      </c>
      <c r="K661" s="6">
        <f t="shared" si="52"/>
        <v>1.1512735931168354</v>
      </c>
      <c r="L661" s="6">
        <f t="shared" si="50"/>
        <v>0</v>
      </c>
      <c r="N661" s="6">
        <v>658</v>
      </c>
      <c r="O661" s="6">
        <f t="shared" ca="1" si="53"/>
        <v>0.8446732687624332</v>
      </c>
      <c r="P661" s="6">
        <f t="shared" ca="1" si="54"/>
        <v>6.6620363774428037</v>
      </c>
    </row>
    <row r="662" spans="9:16" x14ac:dyDescent="0.2">
      <c r="I662" s="6">
        <v>659</v>
      </c>
      <c r="J662" s="6">
        <f t="shared" si="51"/>
        <v>1.2345065953547057E-3</v>
      </c>
      <c r="K662" s="6">
        <f t="shared" si="52"/>
        <v>1.1512735931168354</v>
      </c>
      <c r="L662" s="6">
        <f t="shared" si="50"/>
        <v>0</v>
      </c>
      <c r="N662" s="6">
        <v>659</v>
      </c>
      <c r="O662" s="6">
        <f t="shared" ca="1" si="53"/>
        <v>0.84703110086931499</v>
      </c>
      <c r="P662" s="6">
        <f t="shared" ca="1" si="54"/>
        <v>6.6620363774428037</v>
      </c>
    </row>
    <row r="663" spans="9:16" x14ac:dyDescent="0.2">
      <c r="I663" s="6">
        <v>660</v>
      </c>
      <c r="J663" s="6">
        <f t="shared" si="51"/>
        <v>1.2321302592712511E-3</v>
      </c>
      <c r="K663" s="6">
        <f t="shared" si="52"/>
        <v>1.1512735931168354</v>
      </c>
      <c r="L663" s="6">
        <f t="shared" si="50"/>
        <v>0</v>
      </c>
      <c r="N663" s="6">
        <v>660</v>
      </c>
      <c r="O663" s="6">
        <f t="shared" ca="1" si="53"/>
        <v>0.84703110086931499</v>
      </c>
      <c r="P663" s="6">
        <f t="shared" ca="1" si="54"/>
        <v>6.6149548482735963</v>
      </c>
    </row>
    <row r="664" spans="9:16" x14ac:dyDescent="0.2">
      <c r="I664" s="6">
        <v>661</v>
      </c>
      <c r="J664" s="6">
        <f t="shared" si="51"/>
        <v>1.2297675933857838E-3</v>
      </c>
      <c r="K664" s="6">
        <f t="shared" si="52"/>
        <v>1.1512735931168354</v>
      </c>
      <c r="L664" s="6">
        <f t="shared" si="50"/>
        <v>0</v>
      </c>
      <c r="N664" s="6">
        <v>661</v>
      </c>
      <c r="O664" s="6">
        <f t="shared" ca="1" si="53"/>
        <v>0.84940571469937742</v>
      </c>
      <c r="P664" s="6">
        <f t="shared" ca="1" si="54"/>
        <v>6.6149548482735963</v>
      </c>
    </row>
    <row r="665" spans="9:16" x14ac:dyDescent="0.2">
      <c r="I665" s="6">
        <v>662</v>
      </c>
      <c r="J665" s="6">
        <f t="shared" si="51"/>
        <v>1.2274184671328978E-3</v>
      </c>
      <c r="K665" s="6">
        <f t="shared" si="52"/>
        <v>1.1512735931168354</v>
      </c>
      <c r="L665" s="6">
        <f t="shared" si="50"/>
        <v>0</v>
      </c>
      <c r="N665" s="6">
        <v>662</v>
      </c>
      <c r="O665" s="6">
        <f t="shared" ca="1" si="53"/>
        <v>0.84940571469937742</v>
      </c>
      <c r="P665" s="6">
        <f t="shared" ca="1" si="54"/>
        <v>6.5675358171031757</v>
      </c>
    </row>
    <row r="666" spans="9:16" x14ac:dyDescent="0.2">
      <c r="I666" s="6">
        <v>663</v>
      </c>
      <c r="J666" s="6">
        <f t="shared" si="51"/>
        <v>1.2250827516864032E-3</v>
      </c>
      <c r="K666" s="6">
        <f t="shared" si="52"/>
        <v>1.1512735931168354</v>
      </c>
      <c r="L666" s="6">
        <f t="shared" si="50"/>
        <v>0</v>
      </c>
      <c r="N666" s="6">
        <v>663</v>
      </c>
      <c r="O666" s="6">
        <f t="shared" ca="1" si="53"/>
        <v>0.85179747375564974</v>
      </c>
      <c r="P666" s="6">
        <f t="shared" ca="1" si="54"/>
        <v>6.5675358171031757</v>
      </c>
    </row>
    <row r="667" spans="9:16" x14ac:dyDescent="0.2">
      <c r="I667" s="6">
        <v>664</v>
      </c>
      <c r="J667" s="6">
        <f t="shared" si="51"/>
        <v>1.2227603199296516E-3</v>
      </c>
      <c r="K667" s="6">
        <f t="shared" si="52"/>
        <v>1.1512735931168354</v>
      </c>
      <c r="L667" s="6">
        <f t="shared" si="50"/>
        <v>0</v>
      </c>
      <c r="N667" s="6">
        <v>664</v>
      </c>
      <c r="O667" s="6">
        <f t="shared" ca="1" si="53"/>
        <v>0.85179747375564974</v>
      </c>
      <c r="P667" s="6">
        <f t="shared" ca="1" si="54"/>
        <v>6.5197719202515163</v>
      </c>
    </row>
    <row r="668" spans="9:16" x14ac:dyDescent="0.2">
      <c r="I668" s="6">
        <v>665</v>
      </c>
      <c r="J668" s="6">
        <f t="shared" si="51"/>
        <v>1.2204510464264794E-3</v>
      </c>
      <c r="K668" s="6">
        <f t="shared" si="52"/>
        <v>1.1512735931168354</v>
      </c>
      <c r="L668" s="6">
        <f t="shared" si="50"/>
        <v>0</v>
      </c>
      <c r="N668" s="6">
        <v>665</v>
      </c>
      <c r="O668" s="6">
        <f t="shared" ca="1" si="53"/>
        <v>0.85420675485629027</v>
      </c>
      <c r="P668" s="6">
        <f t="shared" ca="1" si="54"/>
        <v>6.5197719202515163</v>
      </c>
    </row>
    <row r="669" spans="9:16" x14ac:dyDescent="0.2">
      <c r="I669" s="6">
        <v>666</v>
      </c>
      <c r="J669" s="6">
        <f t="shared" si="51"/>
        <v>1.2181548073927513E-3</v>
      </c>
      <c r="K669" s="6">
        <f t="shared" si="52"/>
        <v>1.1512735931168354</v>
      </c>
      <c r="L669" s="6">
        <f t="shared" si="50"/>
        <v>0</v>
      </c>
      <c r="N669" s="6">
        <v>666</v>
      </c>
      <c r="O669" s="6">
        <f t="shared" ca="1" si="53"/>
        <v>0.85420675485629027</v>
      </c>
      <c r="P669" s="6">
        <f t="shared" ca="1" si="54"/>
        <v>6.4716555223160803</v>
      </c>
    </row>
    <row r="670" spans="9:16" x14ac:dyDescent="0.2">
      <c r="I670" s="6">
        <v>667</v>
      </c>
      <c r="J670" s="6">
        <f t="shared" si="51"/>
        <v>1.2158714806684912E-3</v>
      </c>
      <c r="K670" s="6">
        <f t="shared" si="52"/>
        <v>1.1512735931168354</v>
      </c>
      <c r="L670" s="6">
        <f t="shared" si="50"/>
        <v>0</v>
      </c>
      <c r="N670" s="6">
        <v>667</v>
      </c>
      <c r="O670" s="6">
        <f t="shared" ca="1" si="53"/>
        <v>0.8566339488275676</v>
      </c>
      <c r="P670" s="6">
        <f t="shared" ca="1" si="54"/>
        <v>6.4716555223160803</v>
      </c>
    </row>
    <row r="671" spans="9:16" x14ac:dyDescent="0.2">
      <c r="I671" s="6">
        <v>668</v>
      </c>
      <c r="J671" s="6">
        <f t="shared" si="51"/>
        <v>1.2136009456905855E-3</v>
      </c>
      <c r="K671" s="6">
        <f t="shared" si="52"/>
        <v>1.1512735931168354</v>
      </c>
      <c r="L671" s="6">
        <f t="shared" si="50"/>
        <v>0</v>
      </c>
      <c r="N671" s="6">
        <v>668</v>
      </c>
      <c r="O671" s="6">
        <f t="shared" ca="1" si="53"/>
        <v>0.8566339488275676</v>
      </c>
      <c r="P671" s="6">
        <f t="shared" ca="1" si="54"/>
        <v>6.4231787019241997</v>
      </c>
    </row>
    <row r="672" spans="9:16" x14ac:dyDescent="0.2">
      <c r="I672" s="6">
        <v>669</v>
      </c>
      <c r="J672" s="6">
        <f t="shared" si="51"/>
        <v>1.211343083466045E-3</v>
      </c>
      <c r="K672" s="6">
        <f t="shared" si="52"/>
        <v>1.1512735931168354</v>
      </c>
      <c r="L672" s="6">
        <f t="shared" si="50"/>
        <v>0</v>
      </c>
      <c r="N672" s="6">
        <v>669</v>
      </c>
      <c r="O672" s="6">
        <f t="shared" ca="1" si="53"/>
        <v>0.8590794612439111</v>
      </c>
      <c r="P672" s="6">
        <f t="shared" ca="1" si="54"/>
        <v>6.4231787019241997</v>
      </c>
    </row>
    <row r="673" spans="9:16" x14ac:dyDescent="0.2">
      <c r="I673" s="6">
        <v>670</v>
      </c>
      <c r="J673" s="6">
        <f t="shared" si="51"/>
        <v>1.2090977765458113E-3</v>
      </c>
      <c r="K673" s="6">
        <f t="shared" si="52"/>
        <v>1.1512735931168354</v>
      </c>
      <c r="L673" s="6">
        <f t="shared" si="50"/>
        <v>0</v>
      </c>
      <c r="N673" s="6">
        <v>670</v>
      </c>
      <c r="O673" s="6">
        <f t="shared" ca="1" si="53"/>
        <v>0.8590794612439111</v>
      </c>
      <c r="P673" s="6">
        <f t="shared" ca="1" si="54"/>
        <v>6.3743332365103278</v>
      </c>
    </row>
    <row r="674" spans="9:16" x14ac:dyDescent="0.2">
      <c r="I674" s="6">
        <v>671</v>
      </c>
      <c r="J674" s="6">
        <f t="shared" si="51"/>
        <v>1.2068649089990969E-3</v>
      </c>
      <c r="K674" s="6">
        <f t="shared" si="52"/>
        <v>1.1512735931168354</v>
      </c>
      <c r="L674" s="6">
        <f t="shared" si="50"/>
        <v>0</v>
      </c>
      <c r="N674" s="6">
        <v>671</v>
      </c>
      <c r="O674" s="6">
        <f t="shared" ca="1" si="53"/>
        <v>0.86154371321900058</v>
      </c>
      <c r="P674" s="6">
        <f t="shared" ca="1" si="54"/>
        <v>6.3743332365103278</v>
      </c>
    </row>
    <row r="675" spans="9:16" x14ac:dyDescent="0.2">
      <c r="I675" s="6">
        <v>672</v>
      </c>
      <c r="J675" s="6">
        <f t="shared" si="51"/>
        <v>1.204644366388243E-3</v>
      </c>
      <c r="K675" s="6">
        <f t="shared" si="52"/>
        <v>1.1512735931168354</v>
      </c>
      <c r="L675" s="6">
        <f t="shared" si="50"/>
        <v>0</v>
      </c>
      <c r="N675" s="6">
        <v>672</v>
      </c>
      <c r="O675" s="6">
        <f t="shared" ca="1" si="53"/>
        <v>0.86154371321900058</v>
      </c>
      <c r="P675" s="6">
        <f t="shared" ca="1" si="54"/>
        <v>6.3251105860353443</v>
      </c>
    </row>
    <row r="676" spans="9:16" x14ac:dyDescent="0.2">
      <c r="I676" s="6">
        <v>673</v>
      </c>
      <c r="J676" s="6">
        <f t="shared" si="51"/>
        <v>1.2024360357440849E-3</v>
      </c>
      <c r="K676" s="6">
        <f t="shared" si="52"/>
        <v>1.1512735931168354</v>
      </c>
      <c r="L676" s="6">
        <f t="shared" si="50"/>
        <v>0</v>
      </c>
      <c r="N676" s="6">
        <v>673</v>
      </c>
      <c r="O676" s="6">
        <f t="shared" ca="1" si="53"/>
        <v>0.86402714225226196</v>
      </c>
      <c r="P676" s="6">
        <f t="shared" ca="1" si="54"/>
        <v>6.3251105860353443</v>
      </c>
    </row>
    <row r="677" spans="9:16" x14ac:dyDescent="0.2">
      <c r="I677" s="6">
        <v>674</v>
      </c>
      <c r="J677" s="6">
        <f t="shared" si="51"/>
        <v>1.2002398055418126E-3</v>
      </c>
      <c r="K677" s="6">
        <f t="shared" si="52"/>
        <v>1.1512735931168354</v>
      </c>
      <c r="L677" s="6">
        <f t="shared" si="50"/>
        <v>0</v>
      </c>
      <c r="N677" s="6">
        <v>674</v>
      </c>
      <c r="O677" s="6">
        <f t="shared" ca="1" si="53"/>
        <v>0.86402714225226196</v>
      </c>
      <c r="P677" s="6">
        <f t="shared" ca="1" si="54"/>
        <v>6.2755018755566354</v>
      </c>
    </row>
    <row r="678" spans="9:16" x14ac:dyDescent="0.2">
      <c r="I678" s="6">
        <v>675</v>
      </c>
      <c r="J678" s="6">
        <f t="shared" si="51"/>
        <v>1.1980555656773142E-3</v>
      </c>
      <c r="K678" s="6">
        <f t="shared" si="52"/>
        <v>1.1512735931168354</v>
      </c>
      <c r="L678" s="6">
        <f t="shared" si="50"/>
        <v>0</v>
      </c>
      <c r="N678" s="6">
        <v>675</v>
      </c>
      <c r="O678" s="6">
        <f t="shared" ca="1" si="53"/>
        <v>0.86653020313558859</v>
      </c>
      <c r="P678" s="6">
        <f t="shared" ca="1" si="54"/>
        <v>6.2755018755566354</v>
      </c>
    </row>
    <row r="679" spans="9:16" x14ac:dyDescent="0.2">
      <c r="I679" s="6">
        <v>676</v>
      </c>
      <c r="J679" s="6">
        <f t="shared" si="51"/>
        <v>1.1958832074439917E-3</v>
      </c>
      <c r="K679" s="6">
        <f t="shared" si="52"/>
        <v>1.1512735931168354</v>
      </c>
      <c r="L679" s="6">
        <f t="shared" si="50"/>
        <v>0</v>
      </c>
      <c r="N679" s="6">
        <v>676</v>
      </c>
      <c r="O679" s="6">
        <f t="shared" ca="1" si="53"/>
        <v>0.86653020313558859</v>
      </c>
      <c r="P679" s="6">
        <f t="shared" ca="1" si="54"/>
        <v>6.2254978765482161</v>
      </c>
    </row>
    <row r="680" spans="9:16" x14ac:dyDescent="0.2">
      <c r="I680" s="6">
        <v>677</v>
      </c>
      <c r="J680" s="6">
        <f t="shared" si="51"/>
        <v>1.1937226235100369E-3</v>
      </c>
      <c r="K680" s="6">
        <f t="shared" si="52"/>
        <v>1.1512735931168354</v>
      </c>
      <c r="L680" s="6">
        <f t="shared" si="50"/>
        <v>0</v>
      </c>
      <c r="N680" s="6">
        <v>677</v>
      </c>
      <c r="O680" s="6">
        <f t="shared" ca="1" si="53"/>
        <v>0.86905336892560869</v>
      </c>
      <c r="P680" s="6">
        <f t="shared" ca="1" si="54"/>
        <v>6.2254978765482161</v>
      </c>
    </row>
    <row r="681" spans="9:16" x14ac:dyDescent="0.2">
      <c r="I681" s="6">
        <v>678</v>
      </c>
      <c r="J681" s="6">
        <f t="shared" si="51"/>
        <v>1.1915737078961575E-3</v>
      </c>
      <c r="K681" s="6">
        <f t="shared" si="52"/>
        <v>1.1512735931168354</v>
      </c>
      <c r="L681" s="6">
        <f t="shared" si="50"/>
        <v>0</v>
      </c>
      <c r="N681" s="6">
        <v>678</v>
      </c>
      <c r="O681" s="6">
        <f t="shared" ca="1" si="53"/>
        <v>0.86905336892560869</v>
      </c>
      <c r="P681" s="6">
        <f t="shared" ca="1" si="54"/>
        <v>6.1750889868595662</v>
      </c>
    </row>
    <row r="682" spans="9:16" x14ac:dyDescent="0.2">
      <c r="I682" s="6">
        <v>679</v>
      </c>
      <c r="J682" s="6">
        <f t="shared" si="51"/>
        <v>1.1894363559537429E-3</v>
      </c>
      <c r="K682" s="6">
        <f t="shared" si="52"/>
        <v>1.1512735931168354</v>
      </c>
      <c r="L682" s="6">
        <f t="shared" si="50"/>
        <v>0</v>
      </c>
      <c r="N682" s="6">
        <v>679</v>
      </c>
      <c r="O682" s="6">
        <f t="shared" ca="1" si="53"/>
        <v>0.87159713198738398</v>
      </c>
      <c r="P682" s="6">
        <f t="shared" ca="1" si="54"/>
        <v>6.1750889868595662</v>
      </c>
    </row>
    <row r="683" spans="9:16" x14ac:dyDescent="0.2">
      <c r="I683" s="6">
        <v>680</v>
      </c>
      <c r="J683" s="6">
        <f t="shared" si="51"/>
        <v>1.1873104643434591E-3</v>
      </c>
      <c r="K683" s="6">
        <f t="shared" si="52"/>
        <v>1.1512735931168354</v>
      </c>
      <c r="L683" s="6">
        <f t="shared" si="50"/>
        <v>0</v>
      </c>
      <c r="N683" s="6">
        <v>680</v>
      </c>
      <c r="O683" s="6">
        <f t="shared" ca="1" si="53"/>
        <v>0.87159713198738398</v>
      </c>
      <c r="P683" s="6">
        <f t="shared" ca="1" si="54"/>
        <v>6.1242652091899403</v>
      </c>
    </row>
    <row r="684" spans="9:16" x14ac:dyDescent="0.2">
      <c r="I684" s="6">
        <v>681</v>
      </c>
      <c r="J684" s="6">
        <f t="shared" si="51"/>
        <v>1.1851959310142633E-3</v>
      </c>
      <c r="K684" s="6">
        <f t="shared" si="52"/>
        <v>1.1512735931168354</v>
      </c>
      <c r="L684" s="6">
        <f t="shared" si="50"/>
        <v>0</v>
      </c>
      <c r="N684" s="6">
        <v>681</v>
      </c>
      <c r="O684" s="6">
        <f t="shared" ca="1" si="53"/>
        <v>0.87416200511606201</v>
      </c>
      <c r="P684" s="6">
        <f t="shared" ca="1" si="54"/>
        <v>6.1242652091899403</v>
      </c>
    </row>
    <row r="685" spans="9:16" x14ac:dyDescent="0.2">
      <c r="I685" s="6">
        <v>682</v>
      </c>
      <c r="J685" s="6">
        <f t="shared" si="51"/>
        <v>1.1830926551828272E-3</v>
      </c>
      <c r="K685" s="6">
        <f t="shared" si="52"/>
        <v>1.1512735931168354</v>
      </c>
      <c r="L685" s="6">
        <f t="shared" si="50"/>
        <v>0</v>
      </c>
      <c r="N685" s="6">
        <v>682</v>
      </c>
      <c r="O685" s="6">
        <f t="shared" ca="1" si="53"/>
        <v>0.87416200511606201</v>
      </c>
      <c r="P685" s="6">
        <f t="shared" ca="1" si="54"/>
        <v>6.0730161279414885</v>
      </c>
    </row>
    <row r="686" spans="9:16" x14ac:dyDescent="0.2">
      <c r="I686" s="6">
        <v>683</v>
      </c>
      <c r="J686" s="6">
        <f t="shared" si="51"/>
        <v>1.1810005373133615E-3</v>
      </c>
      <c r="K686" s="6">
        <f t="shared" si="52"/>
        <v>1.1512735931168354</v>
      </c>
      <c r="L686" s="6">
        <f t="shared" si="50"/>
        <v>0</v>
      </c>
      <c r="N686" s="6">
        <v>683</v>
      </c>
      <c r="O686" s="6">
        <f t="shared" ca="1" si="53"/>
        <v>0.87674852274371617</v>
      </c>
      <c r="P686" s="6">
        <f t="shared" ca="1" si="54"/>
        <v>6.0730161279414885</v>
      </c>
    </row>
    <row r="687" spans="9:16" x14ac:dyDescent="0.2">
      <c r="I687" s="6">
        <v>684</v>
      </c>
      <c r="J687" s="6">
        <f t="shared" si="51"/>
        <v>1.1789194790978313E-3</v>
      </c>
      <c r="K687" s="6">
        <f t="shared" si="52"/>
        <v>1.1512735931168354</v>
      </c>
      <c r="L687" s="6">
        <f t="shared" si="50"/>
        <v>0</v>
      </c>
      <c r="N687" s="6">
        <v>684</v>
      </c>
      <c r="O687" s="6">
        <f t="shared" ca="1" si="53"/>
        <v>0.87674852274371617</v>
      </c>
      <c r="P687" s="6">
        <f t="shared" ca="1" si="54"/>
        <v>6.0213308842994335</v>
      </c>
    </row>
    <row r="688" spans="9:16" x14ac:dyDescent="0.2">
      <c r="I688" s="6">
        <v>685</v>
      </c>
      <c r="J688" s="6">
        <f t="shared" si="51"/>
        <v>1.1768493834365533E-3</v>
      </c>
      <c r="K688" s="6">
        <f t="shared" si="52"/>
        <v>1.1512735931168354</v>
      </c>
      <c r="L688" s="6">
        <f t="shared" si="50"/>
        <v>0</v>
      </c>
      <c r="N688" s="6">
        <v>685</v>
      </c>
      <c r="O688" s="6">
        <f t="shared" ca="1" si="53"/>
        <v>0.87935724223941891</v>
      </c>
      <c r="P688" s="6">
        <f t="shared" ca="1" si="54"/>
        <v>6.0213308842994335</v>
      </c>
    </row>
    <row r="689" spans="9:16" x14ac:dyDescent="0.2">
      <c r="I689" s="6">
        <v>686</v>
      </c>
      <c r="J689" s="6">
        <f t="shared" si="51"/>
        <v>1.1747901544191665E-3</v>
      </c>
      <c r="K689" s="6">
        <f t="shared" si="52"/>
        <v>1.1512735931168354</v>
      </c>
      <c r="L689" s="6">
        <f t="shared" si="50"/>
        <v>0</v>
      </c>
      <c r="N689" s="6">
        <v>686</v>
      </c>
      <c r="O689" s="6">
        <f t="shared" ca="1" si="53"/>
        <v>0.87935724223941891</v>
      </c>
      <c r="P689" s="6">
        <f t="shared" ca="1" si="54"/>
        <v>5.9691981493704338</v>
      </c>
    </row>
    <row r="690" spans="9:16" x14ac:dyDescent="0.2">
      <c r="I690" s="6">
        <v>687</v>
      </c>
      <c r="J690" s="6">
        <f t="shared" si="51"/>
        <v>1.1727416973059683E-3</v>
      </c>
      <c r="K690" s="6">
        <f t="shared" si="52"/>
        <v>1.1512735931168354</v>
      </c>
      <c r="L690" s="6">
        <f t="shared" si="50"/>
        <v>0</v>
      </c>
      <c r="N690" s="6">
        <v>687</v>
      </c>
      <c r="O690" s="6">
        <f t="shared" ca="1" si="53"/>
        <v>0.88198874531150329</v>
      </c>
      <c r="P690" s="6">
        <f t="shared" ca="1" si="54"/>
        <v>5.9691981493704338</v>
      </c>
    </row>
    <row r="691" spans="9:16" x14ac:dyDescent="0.2">
      <c r="I691" s="6">
        <v>688</v>
      </c>
      <c r="J691" s="6">
        <f t="shared" si="51"/>
        <v>1.1707039185096068E-3</v>
      </c>
      <c r="K691" s="6">
        <f t="shared" si="52"/>
        <v>1.1512735931168354</v>
      </c>
      <c r="L691" s="6">
        <f t="shared" si="50"/>
        <v>0</v>
      </c>
      <c r="N691" s="6">
        <v>688</v>
      </c>
      <c r="O691" s="6">
        <f t="shared" ca="1" si="53"/>
        <v>0.88198874531150329</v>
      </c>
      <c r="P691" s="6">
        <f t="shared" ca="1" si="54"/>
        <v>5.9166060951909589</v>
      </c>
    </row>
    <row r="692" spans="9:16" x14ac:dyDescent="0.2">
      <c r="I692" s="6">
        <v>689</v>
      </c>
      <c r="J692" s="6">
        <f t="shared" si="51"/>
        <v>1.1686767255771227E-3</v>
      </c>
      <c r="K692" s="6">
        <f t="shared" si="52"/>
        <v>1.1512735931168354</v>
      </c>
      <c r="L692" s="6">
        <f t="shared" si="50"/>
        <v>0</v>
      </c>
      <c r="N692" s="6">
        <v>689</v>
      </c>
      <c r="O692" s="6">
        <f t="shared" ca="1" si="53"/>
        <v>0.8846436395220062</v>
      </c>
      <c r="P692" s="6">
        <f t="shared" ca="1" si="54"/>
        <v>5.9166060951909589</v>
      </c>
    </row>
    <row r="693" spans="9:16" x14ac:dyDescent="0.2">
      <c r="I693" s="6">
        <v>690</v>
      </c>
      <c r="J693" s="6">
        <f t="shared" si="51"/>
        <v>1.1666600271723305E-3</v>
      </c>
      <c r="K693" s="6">
        <f t="shared" si="52"/>
        <v>1.1512735931168354</v>
      </c>
      <c r="L693" s="6">
        <f t="shared" si="50"/>
        <v>0</v>
      </c>
      <c r="N693" s="6">
        <v>690</v>
      </c>
      <c r="O693" s="6">
        <f t="shared" ca="1" si="53"/>
        <v>0.8846436395220062</v>
      </c>
      <c r="P693" s="6">
        <f t="shared" ca="1" si="54"/>
        <v>5.8635423633955241</v>
      </c>
    </row>
    <row r="694" spans="9:16" x14ac:dyDescent="0.2">
      <c r="I694" s="6">
        <v>691</v>
      </c>
      <c r="J694" s="6">
        <f t="shared" si="51"/>
        <v>1.1646537330585345E-3</v>
      </c>
      <c r="K694" s="6">
        <f t="shared" si="52"/>
        <v>1.1512735931168354</v>
      </c>
      <c r="L694" s="6">
        <f t="shared" si="50"/>
        <v>0</v>
      </c>
      <c r="N694" s="6">
        <v>691</v>
      </c>
      <c r="O694" s="6">
        <f t="shared" ca="1" si="53"/>
        <v>0.88732255992445941</v>
      </c>
      <c r="P694" s="6">
        <f t="shared" ca="1" si="54"/>
        <v>5.8635423633955241</v>
      </c>
    </row>
    <row r="695" spans="9:16" x14ac:dyDescent="0.2">
      <c r="I695" s="6">
        <v>692</v>
      </c>
      <c r="J695" s="6">
        <f t="shared" si="51"/>
        <v>1.1626577540815705E-3</v>
      </c>
      <c r="K695" s="6">
        <f t="shared" si="52"/>
        <v>1.1512735931168354</v>
      </c>
      <c r="L695" s="6">
        <f t="shared" si="50"/>
        <v>0</v>
      </c>
      <c r="N695" s="6">
        <v>692</v>
      </c>
      <c r="O695" s="6">
        <f t="shared" ca="1" si="53"/>
        <v>0.88732255992445941</v>
      </c>
      <c r="P695" s="6">
        <f t="shared" ca="1" si="54"/>
        <v>5.8099940313097207</v>
      </c>
    </row>
    <row r="696" spans="9:16" x14ac:dyDescent="0.2">
      <c r="I696" s="6">
        <v>693</v>
      </c>
      <c r="J696" s="6">
        <f t="shared" si="51"/>
        <v>1.1606720021531648E-3</v>
      </c>
      <c r="K696" s="6">
        <f t="shared" si="52"/>
        <v>1.1512735931168354</v>
      </c>
      <c r="L696" s="6">
        <f t="shared" si="50"/>
        <v>0</v>
      </c>
      <c r="N696" s="6">
        <v>693</v>
      </c>
      <c r="O696" s="6">
        <f t="shared" ca="1" si="53"/>
        <v>0.89002617083753433</v>
      </c>
      <c r="P696" s="6">
        <f t="shared" ca="1" si="54"/>
        <v>5.8099940313097207</v>
      </c>
    </row>
    <row r="697" spans="9:16" x14ac:dyDescent="0.2">
      <c r="I697" s="6">
        <v>694</v>
      </c>
      <c r="J697" s="6">
        <f t="shared" si="51"/>
        <v>1.1586963902346062E-3</v>
      </c>
      <c r="K697" s="6">
        <f t="shared" si="52"/>
        <v>1.1512735931168354</v>
      </c>
      <c r="L697" s="6">
        <f t="shared" si="50"/>
        <v>0</v>
      </c>
      <c r="N697" s="6">
        <v>694</v>
      </c>
      <c r="O697" s="6">
        <f t="shared" ca="1" si="53"/>
        <v>0.89002617083753433</v>
      </c>
      <c r="P697" s="6">
        <f t="shared" ca="1" si="54"/>
        <v>5.7559475752045142</v>
      </c>
    </row>
    <row r="698" spans="9:16" x14ac:dyDescent="0.2">
      <c r="I698" s="6">
        <v>695</v>
      </c>
      <c r="J698" s="6">
        <f t="shared" si="51"/>
        <v>1.1567308323207222E-3</v>
      </c>
      <c r="K698" s="6">
        <f t="shared" si="52"/>
        <v>1.1512735931168354</v>
      </c>
      <c r="L698" s="6">
        <f t="shared" si="50"/>
        <v>0</v>
      </c>
      <c r="N698" s="6">
        <v>695</v>
      </c>
      <c r="O698" s="6">
        <f t="shared" ca="1" si="53"/>
        <v>0.89275516776857233</v>
      </c>
      <c r="P698" s="6">
        <f t="shared" ca="1" si="54"/>
        <v>5.7559475752045142</v>
      </c>
    </row>
    <row r="699" spans="9:16" x14ac:dyDescent="0.2">
      <c r="I699" s="6">
        <v>696</v>
      </c>
      <c r="J699" s="6">
        <f t="shared" si="51"/>
        <v>1.154775243424153E-3</v>
      </c>
      <c r="K699" s="6">
        <f t="shared" si="52"/>
        <v>1.1512735931168354</v>
      </c>
      <c r="L699" s="6">
        <f t="shared" si="50"/>
        <v>0</v>
      </c>
      <c r="N699" s="6">
        <v>696</v>
      </c>
      <c r="O699" s="6">
        <f t="shared" ca="1" si="53"/>
        <v>0.89275516776857233</v>
      </c>
      <c r="P699" s="6">
        <f t="shared" ca="1" si="54"/>
        <v>5.701388830415846</v>
      </c>
    </row>
    <row r="700" spans="9:16" x14ac:dyDescent="0.2">
      <c r="I700" s="6">
        <v>697</v>
      </c>
      <c r="J700" s="6">
        <f t="shared" si="51"/>
        <v>1.1528295395599169E-3</v>
      </c>
      <c r="K700" s="6">
        <f t="shared" si="52"/>
        <v>1.1512735931168354</v>
      </c>
      <c r="L700" s="6">
        <f t="shared" si="50"/>
        <v>0</v>
      </c>
      <c r="N700" s="6">
        <v>697</v>
      </c>
      <c r="O700" s="6">
        <f t="shared" ca="1" si="53"/>
        <v>0.89551027950277817</v>
      </c>
      <c r="P700" s="6">
        <f t="shared" ca="1" si="54"/>
        <v>5.701388830415846</v>
      </c>
    </row>
    <row r="701" spans="9:16" x14ac:dyDescent="0.2">
      <c r="I701" s="6">
        <v>698</v>
      </c>
      <c r="J701" s="6">
        <f t="shared" si="51"/>
        <v>1.1508936377302612E-3</v>
      </c>
      <c r="K701" s="6">
        <f t="shared" si="52"/>
        <v>1.1512735931168354</v>
      </c>
      <c r="L701" s="6">
        <f t="shared" si="50"/>
        <v>0</v>
      </c>
      <c r="N701" s="6">
        <v>698</v>
      </c>
      <c r="O701" s="6">
        <f t="shared" ca="1" si="53"/>
        <v>0.89551027950277817</v>
      </c>
      <c r="P701" s="6">
        <f t="shared" ca="1" si="54"/>
        <v>5.6463029479963689</v>
      </c>
    </row>
    <row r="702" spans="9:16" x14ac:dyDescent="0.2">
      <c r="I702" s="6">
        <v>699</v>
      </c>
      <c r="J702" s="6">
        <f t="shared" si="51"/>
        <v>1.1489674559097922E-3</v>
      </c>
      <c r="K702" s="6">
        <f t="shared" si="52"/>
        <v>1.1512735931168354</v>
      </c>
      <c r="L702" s="6">
        <f t="shared" si="50"/>
        <v>0</v>
      </c>
      <c r="N702" s="6">
        <v>699</v>
      </c>
      <c r="O702" s="6">
        <f t="shared" ca="1" si="53"/>
        <v>0.89829227037585435</v>
      </c>
      <c r="P702" s="6">
        <f t="shared" ca="1" si="54"/>
        <v>5.6463029479963689</v>
      </c>
    </row>
    <row r="703" spans="9:16" x14ac:dyDescent="0.2">
      <c r="I703" s="6">
        <v>700</v>
      </c>
      <c r="J703" s="6">
        <f t="shared" si="51"/>
        <v>1.1470509130308768E-3</v>
      </c>
      <c r="K703" s="6">
        <f t="shared" si="52"/>
        <v>1.1512735931168354</v>
      </c>
      <c r="L703" s="6">
        <f t="shared" si="50"/>
        <v>0</v>
      </c>
      <c r="N703" s="6">
        <v>700</v>
      </c>
      <c r="O703" s="6">
        <f t="shared" ca="1" si="53"/>
        <v>0.89829227037585435</v>
      </c>
      <c r="P703" s="6">
        <f t="shared" ca="1" si="54"/>
        <v>5.5906743475234979</v>
      </c>
    </row>
    <row r="704" spans="9:16" x14ac:dyDescent="0.2">
      <c r="I704" s="6">
        <v>701</v>
      </c>
      <c r="J704" s="6">
        <f t="shared" si="51"/>
        <v>1.1451439289693124E-3</v>
      </c>
      <c r="K704" s="6">
        <f t="shared" si="52"/>
        <v>1.1512735931168354</v>
      </c>
      <c r="L704" s="6">
        <f t="shared" si="50"/>
        <v>0</v>
      </c>
      <c r="N704" s="6">
        <v>701</v>
      </c>
      <c r="O704" s="6">
        <f t="shared" ca="1" si="53"/>
        <v>0.9011019427501552</v>
      </c>
      <c r="P704" s="6">
        <f t="shared" ca="1" si="54"/>
        <v>5.5906743475234979</v>
      </c>
    </row>
    <row r="705" spans="9:16" x14ac:dyDescent="0.2">
      <c r="I705" s="6">
        <v>702</v>
      </c>
      <c r="J705" s="6">
        <f t="shared" si="51"/>
        <v>1.1432464245302581E-3</v>
      </c>
      <c r="K705" s="6">
        <f t="shared" si="52"/>
        <v>1.1512735931168354</v>
      </c>
      <c r="L705" s="6">
        <f t="shared" si="50"/>
        <v>0</v>
      </c>
      <c r="N705" s="6">
        <v>702</v>
      </c>
      <c r="O705" s="6">
        <f t="shared" ca="1" si="53"/>
        <v>0.9011019427501552</v>
      </c>
      <c r="P705" s="6">
        <f t="shared" ca="1" si="54"/>
        <v>5.5344866656388403</v>
      </c>
    </row>
    <row r="706" spans="9:16" x14ac:dyDescent="0.2">
      <c r="I706" s="6">
        <v>703</v>
      </c>
      <c r="J706" s="6">
        <f t="shared" si="51"/>
        <v>1.1413583214344195E-3</v>
      </c>
      <c r="K706" s="6">
        <f t="shared" si="52"/>
        <v>1.1512735931168354</v>
      </c>
      <c r="L706" s="6">
        <f t="shared" si="50"/>
        <v>0</v>
      </c>
      <c r="N706" s="6">
        <v>703</v>
      </c>
      <c r="O706" s="6">
        <f t="shared" ca="1" si="53"/>
        <v>0.90394013971708853</v>
      </c>
      <c r="P706" s="6">
        <f t="shared" ca="1" si="54"/>
        <v>5.5344866656388403</v>
      </c>
    </row>
    <row r="707" spans="9:16" x14ac:dyDescent="0.2">
      <c r="I707" s="6">
        <v>704</v>
      </c>
      <c r="J707" s="6">
        <f t="shared" si="51"/>
        <v>1.1394795423044864E-3</v>
      </c>
      <c r="K707" s="6">
        <f t="shared" si="52"/>
        <v>1.1512735931168354</v>
      </c>
      <c r="L707" s="6">
        <f t="shared" ref="L707:L770" si="55">IF(I707&lt;=$D$26-1,$D$30/J707,0)</f>
        <v>0</v>
      </c>
      <c r="N707" s="6">
        <v>704</v>
      </c>
      <c r="O707" s="6">
        <f t="shared" ca="1" si="53"/>
        <v>0.90394013971708853</v>
      </c>
      <c r="P707" s="6">
        <f t="shared" ca="1" si="54"/>
        <v>5.4777226998374164</v>
      </c>
    </row>
    <row r="708" spans="9:16" x14ac:dyDescent="0.2">
      <c r="I708" s="6">
        <v>705</v>
      </c>
      <c r="J708" s="6">
        <f t="shared" ref="J708:J771" si="56">IF(I708&lt;$D$33,J707-2*J707/(4*I708+1),IF(I708&lt;$D$34,J707,J707-2*J707/(4*(I708-$D$26)-1)))</f>
        <v>1.1376100106518128E-3</v>
      </c>
      <c r="K708" s="6">
        <f t="shared" ref="K708:K771" si="57">IF(I708&lt;=$D$26,K707+J707,K707)</f>
        <v>1.1512735931168354</v>
      </c>
      <c r="L708" s="6">
        <f t="shared" si="55"/>
        <v>0</v>
      </c>
      <c r="N708" s="6">
        <v>705</v>
      </c>
      <c r="O708" s="6">
        <f t="shared" ref="O708:O771" ca="1" si="58">OFFSET($K$3,(N708+1)/2,0)</f>
        <v>0.90680774805155484</v>
      </c>
      <c r="P708" s="6">
        <f t="shared" ref="P708:P771" ca="1" si="59">OFFSET($L$3,N708/2,0)</f>
        <v>5.4777226998374164</v>
      </c>
    </row>
    <row r="709" spans="9:16" x14ac:dyDescent="0.2">
      <c r="I709" s="6">
        <v>706</v>
      </c>
      <c r="J709" s="6">
        <f t="shared" si="56"/>
        <v>1.1357496508633388E-3</v>
      </c>
      <c r="K709" s="6">
        <f t="shared" si="57"/>
        <v>1.1512735931168354</v>
      </c>
      <c r="L709" s="6">
        <f t="shared" si="55"/>
        <v>0</v>
      </c>
      <c r="N709" s="6">
        <v>706</v>
      </c>
      <c r="O709" s="6">
        <f t="shared" ca="1" si="58"/>
        <v>0.90680774805155484</v>
      </c>
      <c r="P709" s="6">
        <f t="shared" ca="1" si="59"/>
        <v>5.4203643469595368</v>
      </c>
    </row>
    <row r="710" spans="9:16" x14ac:dyDescent="0.2">
      <c r="I710" s="6">
        <v>707</v>
      </c>
      <c r="J710" s="6">
        <f t="shared" si="56"/>
        <v>1.133898388188745E-3</v>
      </c>
      <c r="K710" s="6">
        <f t="shared" si="57"/>
        <v>1.1512735931168354</v>
      </c>
      <c r="L710" s="6">
        <f t="shared" si="55"/>
        <v>0</v>
      </c>
      <c r="N710" s="6">
        <v>707</v>
      </c>
      <c r="O710" s="6">
        <f t="shared" ca="1" si="58"/>
        <v>0.90970570144776153</v>
      </c>
      <c r="P710" s="6">
        <f t="shared" ca="1" si="59"/>
        <v>5.4203643469595368</v>
      </c>
    </row>
    <row r="711" spans="9:16" x14ac:dyDescent="0.2">
      <c r="I711" s="6">
        <v>708</v>
      </c>
      <c r="J711" s="6">
        <f t="shared" si="56"/>
        <v>1.1320561487278371E-3</v>
      </c>
      <c r="K711" s="6">
        <f t="shared" si="57"/>
        <v>1.1512735931168354</v>
      </c>
      <c r="L711" s="6">
        <f t="shared" si="55"/>
        <v>0</v>
      </c>
      <c r="N711" s="6">
        <v>708</v>
      </c>
      <c r="O711" s="6">
        <f t="shared" ca="1" si="58"/>
        <v>0.90970570144776153</v>
      </c>
      <c r="P711" s="6">
        <f t="shared" ca="1" si="59"/>
        <v>5.3623925357621083</v>
      </c>
    </row>
    <row r="712" spans="9:16" x14ac:dyDescent="0.2">
      <c r="I712" s="6">
        <v>709</v>
      </c>
      <c r="J712" s="6">
        <f t="shared" si="56"/>
        <v>1.1302228594181564E-3</v>
      </c>
      <c r="K712" s="6">
        <f t="shared" si="57"/>
        <v>1.1512735931168354</v>
      </c>
      <c r="L712" s="6">
        <f t="shared" si="55"/>
        <v>0</v>
      </c>
      <c r="N712" s="6">
        <v>709</v>
      </c>
      <c r="O712" s="6">
        <f t="shared" ca="1" si="58"/>
        <v>0.91263498406987309</v>
      </c>
      <c r="P712" s="6">
        <f t="shared" ca="1" si="59"/>
        <v>5.3623925357621083</v>
      </c>
    </row>
    <row r="713" spans="9:16" x14ac:dyDescent="0.2">
      <c r="I713" s="6">
        <v>710</v>
      </c>
      <c r="J713" s="6">
        <f t="shared" si="56"/>
        <v>1.1283984480228084E-3</v>
      </c>
      <c r="K713" s="6">
        <f t="shared" si="57"/>
        <v>1.1512735931168354</v>
      </c>
      <c r="L713" s="6">
        <f t="shared" si="55"/>
        <v>0</v>
      </c>
      <c r="N713" s="6">
        <v>710</v>
      </c>
      <c r="O713" s="6">
        <f t="shared" ca="1" si="58"/>
        <v>0.91263498406987309</v>
      </c>
      <c r="P713" s="6">
        <f t="shared" ca="1" si="59"/>
        <v>5.3037871528576046</v>
      </c>
    </row>
    <row r="714" spans="9:16" x14ac:dyDescent="0.2">
      <c r="I714" s="6">
        <v>711</v>
      </c>
      <c r="J714" s="6">
        <f t="shared" si="56"/>
        <v>1.1265828431185078E-3</v>
      </c>
      <c r="K714" s="6">
        <f t="shared" si="57"/>
        <v>1.1512735931168354</v>
      </c>
      <c r="L714" s="6">
        <f t="shared" si="55"/>
        <v>0</v>
      </c>
      <c r="N714" s="6">
        <v>711</v>
      </c>
      <c r="O714" s="6">
        <f t="shared" ca="1" si="58"/>
        <v>0.91559663445576489</v>
      </c>
      <c r="P714" s="6">
        <f t="shared" ca="1" si="59"/>
        <v>5.3037871528576046</v>
      </c>
    </row>
    <row r="715" spans="9:16" x14ac:dyDescent="0.2">
      <c r="I715" s="6">
        <v>712</v>
      </c>
      <c r="J715" s="6">
        <f t="shared" si="56"/>
        <v>1.124775974083835E-3</v>
      </c>
      <c r="K715" s="6">
        <f t="shared" si="57"/>
        <v>1.1512735931168354</v>
      </c>
      <c r="L715" s="6">
        <f t="shared" si="55"/>
        <v>0</v>
      </c>
      <c r="N715" s="6">
        <v>712</v>
      </c>
      <c r="O715" s="6">
        <f t="shared" ca="1" si="58"/>
        <v>0.91559663445576489</v>
      </c>
      <c r="P715" s="6">
        <f t="shared" ca="1" si="59"/>
        <v>5.2445269612055636</v>
      </c>
    </row>
    <row r="716" spans="9:16" x14ac:dyDescent="0.2">
      <c r="I716" s="6">
        <v>713</v>
      </c>
      <c r="J716" s="6">
        <f t="shared" si="56"/>
        <v>1.1229777710876979E-3</v>
      </c>
      <c r="K716" s="6">
        <f t="shared" si="57"/>
        <v>1.1512735931168354</v>
      </c>
      <c r="L716" s="6">
        <f t="shared" si="55"/>
        <v>0</v>
      </c>
      <c r="N716" s="6">
        <v>713</v>
      </c>
      <c r="O716" s="6">
        <f t="shared" ca="1" si="58"/>
        <v>0.91859174981776848</v>
      </c>
      <c r="P716" s="6">
        <f t="shared" ca="1" si="59"/>
        <v>5.2445269612055636</v>
      </c>
    </row>
    <row r="717" spans="9:16" x14ac:dyDescent="0.2">
      <c r="I717" s="6">
        <v>714</v>
      </c>
      <c r="J717" s="6">
        <f t="shared" si="56"/>
        <v>1.1211881650779964E-3</v>
      </c>
      <c r="K717" s="6">
        <f t="shared" si="57"/>
        <v>1.1512735931168354</v>
      </c>
      <c r="L717" s="6">
        <f t="shared" si="55"/>
        <v>0</v>
      </c>
      <c r="N717" s="6">
        <v>714</v>
      </c>
      <c r="O717" s="6">
        <f t="shared" ca="1" si="58"/>
        <v>0.91859174981776848</v>
      </c>
      <c r="P717" s="6">
        <f t="shared" ca="1" si="59"/>
        <v>5.1845895102203565</v>
      </c>
    </row>
    <row r="718" spans="9:16" x14ac:dyDescent="0.2">
      <c r="I718" s="6">
        <v>715</v>
      </c>
      <c r="J718" s="6">
        <f t="shared" si="56"/>
        <v>1.1194070877704858E-3</v>
      </c>
      <c r="K718" s="6">
        <f t="shared" si="57"/>
        <v>1.1512735931168354</v>
      </c>
      <c r="L718" s="6">
        <f t="shared" si="55"/>
        <v>0</v>
      </c>
      <c r="N718" s="6">
        <v>715</v>
      </c>
      <c r="O718" s="6">
        <f t="shared" ca="1" si="58"/>
        <v>0.92162149079089351</v>
      </c>
      <c r="P718" s="6">
        <f t="shared" ca="1" si="59"/>
        <v>5.1845895102203565</v>
      </c>
    </row>
    <row r="719" spans="9:16" x14ac:dyDescent="0.2">
      <c r="I719" s="6">
        <v>716</v>
      </c>
      <c r="J719" s="6">
        <f t="shared" si="56"/>
        <v>1.1176344716378325E-3</v>
      </c>
      <c r="K719" s="6">
        <f t="shared" si="57"/>
        <v>1.1512735931168354</v>
      </c>
      <c r="L719" s="6">
        <f t="shared" si="55"/>
        <v>0</v>
      </c>
      <c r="N719" s="6">
        <v>716</v>
      </c>
      <c r="O719" s="6">
        <f t="shared" ca="1" si="58"/>
        <v>0.92162149079089351</v>
      </c>
      <c r="P719" s="6">
        <f t="shared" ca="1" si="59"/>
        <v>5.1239510364166101</v>
      </c>
    </row>
    <row r="720" spans="9:16" x14ac:dyDescent="0.2">
      <c r="I720" s="6">
        <v>717</v>
      </c>
      <c r="J720" s="6">
        <f t="shared" si="56"/>
        <v>1.1158702498988619E-3</v>
      </c>
      <c r="K720" s="6">
        <f t="shared" si="57"/>
        <v>1.1512735931168354</v>
      </c>
      <c r="L720" s="6">
        <f t="shared" si="55"/>
        <v>0</v>
      </c>
      <c r="N720" s="6">
        <v>717</v>
      </c>
      <c r="O720" s="6">
        <f t="shared" ca="1" si="58"/>
        <v>0.92468708668677746</v>
      </c>
      <c r="P720" s="6">
        <f t="shared" ca="1" si="59"/>
        <v>5.1239510364166101</v>
      </c>
    </row>
    <row r="721" spans="9:16" x14ac:dyDescent="0.2">
      <c r="I721" s="6">
        <v>718</v>
      </c>
      <c r="J721" s="6">
        <f t="shared" si="56"/>
        <v>1.1141143565079905E-3</v>
      </c>
      <c r="K721" s="6">
        <f t="shared" si="57"/>
        <v>1.1512735931168354</v>
      </c>
      <c r="L721" s="6">
        <f t="shared" si="55"/>
        <v>0</v>
      </c>
      <c r="N721" s="6">
        <v>718</v>
      </c>
      <c r="O721" s="6">
        <f t="shared" ca="1" si="58"/>
        <v>0.92468708668677746</v>
      </c>
      <c r="P721" s="6">
        <f t="shared" ca="1" si="59"/>
        <v>5.0625863533457522</v>
      </c>
    </row>
    <row r="722" spans="9:16" x14ac:dyDescent="0.2">
      <c r="I722" s="6">
        <v>719</v>
      </c>
      <c r="J722" s="6">
        <f t="shared" si="56"/>
        <v>1.1123667261448407E-3</v>
      </c>
      <c r="K722" s="6">
        <f t="shared" si="57"/>
        <v>1.1512735931168354</v>
      </c>
      <c r="L722" s="6">
        <f t="shared" si="55"/>
        <v>0</v>
      </c>
      <c r="N722" s="6">
        <v>719</v>
      </c>
      <c r="O722" s="6">
        <f t="shared" ca="1" si="58"/>
        <v>0.92778984132079334</v>
      </c>
      <c r="P722" s="6">
        <f t="shared" ca="1" si="59"/>
        <v>5.0625863533457522</v>
      </c>
    </row>
    <row r="723" spans="9:16" x14ac:dyDescent="0.2">
      <c r="I723" s="6">
        <v>720</v>
      </c>
      <c r="J723" s="6">
        <f t="shared" si="56"/>
        <v>1.1106272942040356E-3</v>
      </c>
      <c r="K723" s="6">
        <f t="shared" si="57"/>
        <v>1.1512735931168354</v>
      </c>
      <c r="L723" s="6">
        <f t="shared" si="55"/>
        <v>0</v>
      </c>
      <c r="N723" s="6">
        <v>720</v>
      </c>
      <c r="O723" s="6">
        <f t="shared" ca="1" si="58"/>
        <v>0.92778984132079334</v>
      </c>
      <c r="P723" s="6">
        <f t="shared" ca="1" si="59"/>
        <v>5.0004687293783201</v>
      </c>
    </row>
    <row r="724" spans="9:16" x14ac:dyDescent="0.2">
      <c r="I724" s="6">
        <v>721</v>
      </c>
      <c r="J724" s="6">
        <f t="shared" si="56"/>
        <v>1.1088959967851671E-3</v>
      </c>
      <c r="K724" s="6">
        <f t="shared" si="57"/>
        <v>1.1512735931168354</v>
      </c>
      <c r="L724" s="6">
        <f t="shared" si="55"/>
        <v>0</v>
      </c>
      <c r="N724" s="6">
        <v>721</v>
      </c>
      <c r="O724" s="6">
        <f t="shared" ca="1" si="58"/>
        <v>0.93093113949063544</v>
      </c>
      <c r="P724" s="6">
        <f t="shared" ca="1" si="59"/>
        <v>5.0004687293783201</v>
      </c>
    </row>
    <row r="725" spans="9:16" x14ac:dyDescent="0.2">
      <c r="I725" s="6">
        <v>722</v>
      </c>
      <c r="J725" s="6">
        <f t="shared" si="56"/>
        <v>1.107172770682937E-3</v>
      </c>
      <c r="K725" s="6">
        <f t="shared" si="57"/>
        <v>1.1512735931168354</v>
      </c>
      <c r="L725" s="6">
        <f t="shared" si="55"/>
        <v>0</v>
      </c>
      <c r="N725" s="6">
        <v>722</v>
      </c>
      <c r="O725" s="6">
        <f t="shared" ca="1" si="58"/>
        <v>0.93093113949063544</v>
      </c>
      <c r="P725" s="6">
        <f t="shared" ca="1" si="59"/>
        <v>4.9375697516502912</v>
      </c>
    </row>
    <row r="726" spans="9:16" x14ac:dyDescent="0.2">
      <c r="I726" s="6">
        <v>723</v>
      </c>
      <c r="J726" s="6">
        <f t="shared" si="56"/>
        <v>1.1054575533774639E-3</v>
      </c>
      <c r="K726" s="6">
        <f t="shared" si="57"/>
        <v>1.1512735931168354</v>
      </c>
      <c r="L726" s="6">
        <f t="shared" si="55"/>
        <v>0</v>
      </c>
      <c r="N726" s="6">
        <v>723</v>
      </c>
      <c r="O726" s="6">
        <f t="shared" ca="1" si="58"/>
        <v>0.93411245419767297</v>
      </c>
      <c r="P726" s="6">
        <f t="shared" ca="1" si="59"/>
        <v>4.9375697516502912</v>
      </c>
    </row>
    <row r="727" spans="9:16" x14ac:dyDescent="0.2">
      <c r="I727" s="6">
        <v>724</v>
      </c>
      <c r="J727" s="6">
        <f t="shared" si="56"/>
        <v>1.1037502830247574E-3</v>
      </c>
      <c r="K727" s="6">
        <f t="shared" si="57"/>
        <v>1.1512735931168354</v>
      </c>
      <c r="L727" s="6">
        <f t="shared" si="55"/>
        <v>0</v>
      </c>
      <c r="N727" s="6">
        <v>724</v>
      </c>
      <c r="O727" s="6">
        <f t="shared" ca="1" si="58"/>
        <v>0.93411245419767297</v>
      </c>
      <c r="P727" s="6">
        <f t="shared" ca="1" si="59"/>
        <v>4.8738591742096418</v>
      </c>
    </row>
    <row r="728" spans="9:16" x14ac:dyDescent="0.2">
      <c r="I728" s="6">
        <v>725</v>
      </c>
      <c r="J728" s="6">
        <f t="shared" si="56"/>
        <v>1.1020508984473521E-3</v>
      </c>
      <c r="K728" s="6">
        <f t="shared" si="57"/>
        <v>1.1512735931168354</v>
      </c>
      <c r="L728" s="6">
        <f t="shared" si="55"/>
        <v>0</v>
      </c>
      <c r="N728" s="6">
        <v>725</v>
      </c>
      <c r="O728" s="6">
        <f t="shared" ca="1" si="58"/>
        <v>0.93733535471787444</v>
      </c>
      <c r="P728" s="6">
        <f t="shared" ca="1" si="59"/>
        <v>4.8738591742096418</v>
      </c>
    </row>
    <row r="729" spans="9:16" x14ac:dyDescent="0.2">
      <c r="I729" s="6">
        <v>726</v>
      </c>
      <c r="J729" s="6">
        <f t="shared" si="56"/>
        <v>1.1003593391250999E-3</v>
      </c>
      <c r="K729" s="6">
        <f t="shared" si="57"/>
        <v>1.1512735931168354</v>
      </c>
      <c r="L729" s="6">
        <f t="shared" si="55"/>
        <v>0</v>
      </c>
      <c r="N729" s="6">
        <v>726</v>
      </c>
      <c r="O729" s="6">
        <f t="shared" ca="1" si="58"/>
        <v>0.93733535471787444</v>
      </c>
      <c r="P729" s="6">
        <f t="shared" ca="1" si="59"/>
        <v>4.8093047480611695</v>
      </c>
    </row>
    <row r="730" spans="9:16" x14ac:dyDescent="0.2">
      <c r="I730" s="6">
        <v>727</v>
      </c>
      <c r="J730" s="6">
        <f t="shared" si="56"/>
        <v>1.0986755451861173E-3</v>
      </c>
      <c r="K730" s="6">
        <f t="shared" si="57"/>
        <v>1.1512735931168354</v>
      </c>
      <c r="L730" s="6">
        <f t="shared" si="55"/>
        <v>0</v>
      </c>
      <c r="N730" s="6">
        <v>727</v>
      </c>
      <c r="O730" s="6">
        <f t="shared" ca="1" si="58"/>
        <v>0.94060151564774308</v>
      </c>
      <c r="P730" s="6">
        <f t="shared" ca="1" si="59"/>
        <v>4.8093047480611695</v>
      </c>
    </row>
    <row r="731" spans="9:16" x14ac:dyDescent="0.2">
      <c r="I731" s="6">
        <v>728</v>
      </c>
      <c r="J731" s="6">
        <f t="shared" si="56"/>
        <v>1.0969994573978852E-3</v>
      </c>
      <c r="K731" s="6">
        <f t="shared" si="57"/>
        <v>1.1512735931168354</v>
      </c>
      <c r="L731" s="6">
        <f t="shared" si="55"/>
        <v>0</v>
      </c>
      <c r="N731" s="6">
        <v>728</v>
      </c>
      <c r="O731" s="6">
        <f t="shared" ca="1" si="58"/>
        <v>0.94060151564774308</v>
      </c>
      <c r="P731" s="6">
        <f t="shared" ca="1" si="59"/>
        <v>4.7438720304004729</v>
      </c>
    </row>
    <row r="732" spans="9:16" x14ac:dyDescent="0.2">
      <c r="I732" s="6">
        <v>729</v>
      </c>
      <c r="J732" s="6">
        <f t="shared" si="56"/>
        <v>1.0953310171584968E-3</v>
      </c>
      <c r="K732" s="6">
        <f t="shared" si="57"/>
        <v>1.1512735931168354</v>
      </c>
      <c r="L732" s="6">
        <f t="shared" si="55"/>
        <v>0</v>
      </c>
      <c r="N732" s="6">
        <v>729</v>
      </c>
      <c r="O732" s="6">
        <f t="shared" ca="1" si="58"/>
        <v>0.94391272707319607</v>
      </c>
      <c r="P732" s="6">
        <f t="shared" ca="1" si="59"/>
        <v>4.7438720304004729</v>
      </c>
    </row>
    <row r="733" spans="9:16" x14ac:dyDescent="0.2">
      <c r="I733" s="6">
        <v>730</v>
      </c>
      <c r="J733" s="6">
        <f t="shared" si="56"/>
        <v>1.0936701664880518E-3</v>
      </c>
      <c r="K733" s="6">
        <f t="shared" si="57"/>
        <v>1.1512735931168354</v>
      </c>
      <c r="L733" s="6">
        <f t="shared" si="55"/>
        <v>0</v>
      </c>
      <c r="N733" s="6">
        <v>730</v>
      </c>
      <c r="O733" s="6">
        <f t="shared" ca="1" si="58"/>
        <v>0.94391272707319607</v>
      </c>
      <c r="P733" s="6">
        <f t="shared" ca="1" si="59"/>
        <v>4.6775241698354311</v>
      </c>
    </row>
    <row r="734" spans="9:16" x14ac:dyDescent="0.2">
      <c r="I734" s="6">
        <v>731</v>
      </c>
      <c r="J734" s="6">
        <f t="shared" si="56"/>
        <v>1.0920168480201939E-3</v>
      </c>
      <c r="K734" s="6">
        <f t="shared" si="57"/>
        <v>1.1512735931168354</v>
      </c>
      <c r="L734" s="6">
        <f t="shared" si="55"/>
        <v>0</v>
      </c>
      <c r="N734" s="6">
        <v>731</v>
      </c>
      <c r="O734" s="6">
        <f t="shared" ca="1" si="58"/>
        <v>0.9472709060365988</v>
      </c>
      <c r="P734" s="6">
        <f t="shared" ca="1" si="59"/>
        <v>4.6775241698354311</v>
      </c>
    </row>
    <row r="735" spans="9:16" x14ac:dyDescent="0.2">
      <c r="I735" s="6">
        <v>732</v>
      </c>
      <c r="J735" s="6">
        <f t="shared" si="56"/>
        <v>1.0903710049937883E-3</v>
      </c>
      <c r="K735" s="6">
        <f t="shared" si="57"/>
        <v>1.1512735931168354</v>
      </c>
      <c r="L735" s="6">
        <f t="shared" si="55"/>
        <v>0</v>
      </c>
      <c r="N735" s="6">
        <v>732</v>
      </c>
      <c r="O735" s="6">
        <f t="shared" ca="1" si="58"/>
        <v>0.9472709060365988</v>
      </c>
      <c r="P735" s="6">
        <f t="shared" ca="1" si="59"/>
        <v>4.6102216637946336</v>
      </c>
    </row>
    <row r="736" spans="9:16" x14ac:dyDescent="0.2">
      <c r="I736" s="6">
        <v>733</v>
      </c>
      <c r="J736" s="6">
        <f t="shared" si="56"/>
        <v>1.0887325812447368E-3</v>
      </c>
      <c r="K736" s="6">
        <f t="shared" si="57"/>
        <v>1.1512735931168354</v>
      </c>
      <c r="L736" s="6">
        <f t="shared" si="55"/>
        <v>0</v>
      </c>
      <c r="N736" s="6">
        <v>733</v>
      </c>
      <c r="O736" s="6">
        <f t="shared" ca="1" si="58"/>
        <v>0.95067810951041609</v>
      </c>
      <c r="P736" s="6">
        <f t="shared" ca="1" si="59"/>
        <v>4.6102216637946336</v>
      </c>
    </row>
    <row r="737" spans="9:16" x14ac:dyDescent="0.2">
      <c r="I737" s="6">
        <v>734</v>
      </c>
      <c r="J737" s="6">
        <f t="shared" si="56"/>
        <v>1.0871015211979282E-3</v>
      </c>
      <c r="K737" s="6">
        <f t="shared" si="57"/>
        <v>1.1512735931168354</v>
      </c>
      <c r="L737" s="6">
        <f t="shared" si="55"/>
        <v>0</v>
      </c>
      <c r="N737" s="6">
        <v>734</v>
      </c>
      <c r="O737" s="6">
        <f t="shared" ca="1" si="58"/>
        <v>0.95067810951041609</v>
      </c>
      <c r="P737" s="6">
        <f t="shared" ca="1" si="59"/>
        <v>4.5419220835902685</v>
      </c>
    </row>
    <row r="738" spans="9:16" x14ac:dyDescent="0.2">
      <c r="I738" s="6">
        <v>735</v>
      </c>
      <c r="J738" s="6">
        <f t="shared" si="56"/>
        <v>1.0854777698593204E-3</v>
      </c>
      <c r="K738" s="6">
        <f t="shared" si="57"/>
        <v>1.1512735931168354</v>
      </c>
      <c r="L738" s="6">
        <f t="shared" si="55"/>
        <v>0</v>
      </c>
      <c r="N738" s="6">
        <v>735</v>
      </c>
      <c r="O738" s="6">
        <f t="shared" ca="1" si="58"/>
        <v>0.95413654912669688</v>
      </c>
      <c r="P738" s="6">
        <f t="shared" ca="1" si="59"/>
        <v>4.5419220835902685</v>
      </c>
    </row>
    <row r="739" spans="9:16" x14ac:dyDescent="0.2">
      <c r="I739" s="6">
        <v>736</v>
      </c>
      <c r="J739" s="6">
        <f t="shared" si="56"/>
        <v>1.0838612728081524E-3</v>
      </c>
      <c r="K739" s="6">
        <f t="shared" si="57"/>
        <v>1.1512735931168354</v>
      </c>
      <c r="L739" s="6">
        <f t="shared" si="55"/>
        <v>0</v>
      </c>
      <c r="N739" s="6">
        <v>736</v>
      </c>
      <c r="O739" s="6">
        <f t="shared" ca="1" si="58"/>
        <v>0.95413654912669688</v>
      </c>
      <c r="P739" s="6">
        <f t="shared" ca="1" si="59"/>
        <v>4.4725797617033942</v>
      </c>
    </row>
    <row r="740" spans="9:16" x14ac:dyDescent="0.2">
      <c r="I740" s="6">
        <v>737</v>
      </c>
      <c r="J740" s="6">
        <f t="shared" si="56"/>
        <v>1.0822519761892835E-3</v>
      </c>
      <c r="K740" s="6">
        <f t="shared" si="57"/>
        <v>1.1512735931168354</v>
      </c>
      <c r="L740" s="6">
        <f t="shared" si="55"/>
        <v>0</v>
      </c>
      <c r="N740" s="6">
        <v>737</v>
      </c>
      <c r="O740" s="6">
        <f t="shared" ca="1" si="58"/>
        <v>0.95764860796183471</v>
      </c>
      <c r="P740" s="6">
        <f t="shared" ca="1" si="59"/>
        <v>4.4725797617033942</v>
      </c>
    </row>
    <row r="741" spans="9:16" x14ac:dyDescent="0.2">
      <c r="I741" s="6">
        <v>738</v>
      </c>
      <c r="J741" s="6">
        <f t="shared" si="56"/>
        <v>1.0806498267056576E-3</v>
      </c>
      <c r="K741" s="6">
        <f t="shared" si="57"/>
        <v>1.1512735931168354</v>
      </c>
      <c r="L741" s="6">
        <f t="shared" si="55"/>
        <v>0</v>
      </c>
      <c r="N741" s="6">
        <v>738</v>
      </c>
      <c r="O741" s="6">
        <f t="shared" ca="1" si="58"/>
        <v>0.95764860796183471</v>
      </c>
      <c r="P741" s="6">
        <f t="shared" ca="1" si="59"/>
        <v>4.4021454347474354</v>
      </c>
    </row>
    <row r="742" spans="9:16" x14ac:dyDescent="0.2">
      <c r="I742" s="6">
        <v>739</v>
      </c>
      <c r="J742" s="6">
        <f t="shared" si="56"/>
        <v>1.0790547716108892E-3</v>
      </c>
      <c r="K742" s="6">
        <f t="shared" si="57"/>
        <v>1.1512735931168354</v>
      </c>
      <c r="L742" s="6">
        <f t="shared" si="55"/>
        <v>0</v>
      </c>
      <c r="N742" s="6">
        <v>739</v>
      </c>
      <c r="O742" s="6">
        <f t="shared" ca="1" si="58"/>
        <v>0.96121685973833471</v>
      </c>
      <c r="P742" s="6">
        <f t="shared" ca="1" si="59"/>
        <v>4.4021454347474354</v>
      </c>
    </row>
    <row r="743" spans="9:16" x14ac:dyDescent="0.2">
      <c r="I743" s="6">
        <v>740</v>
      </c>
      <c r="J743" s="6">
        <f t="shared" si="56"/>
        <v>1.0774667587019695E-3</v>
      </c>
      <c r="K743" s="6">
        <f t="shared" si="57"/>
        <v>1.1512735931168354</v>
      </c>
      <c r="L743" s="6">
        <f t="shared" si="55"/>
        <v>0</v>
      </c>
      <c r="N743" s="6">
        <v>740</v>
      </c>
      <c r="O743" s="6">
        <f t="shared" ca="1" si="58"/>
        <v>0.96121685973833471</v>
      </c>
      <c r="P743" s="6">
        <f t="shared" ca="1" si="59"/>
        <v>4.330565834182436</v>
      </c>
    </row>
    <row r="744" spans="9:16" x14ac:dyDescent="0.2">
      <c r="I744" s="6">
        <v>741</v>
      </c>
      <c r="J744" s="6">
        <f t="shared" si="56"/>
        <v>1.0758857363120913E-3</v>
      </c>
      <c r="K744" s="6">
        <f t="shared" si="57"/>
        <v>1.1512735931168354</v>
      </c>
      <c r="L744" s="6">
        <f t="shared" si="55"/>
        <v>0</v>
      </c>
      <c r="N744" s="6">
        <v>741</v>
      </c>
      <c r="O744" s="6">
        <f t="shared" ca="1" si="58"/>
        <v>0.96484409088304135</v>
      </c>
      <c r="P744" s="6">
        <f t="shared" ca="1" si="59"/>
        <v>4.330565834182436</v>
      </c>
    </row>
    <row r="745" spans="9:16" x14ac:dyDescent="0.2">
      <c r="I745" s="6">
        <v>742</v>
      </c>
      <c r="J745" s="6">
        <f t="shared" si="56"/>
        <v>1.074311653303588E-3</v>
      </c>
      <c r="K745" s="6">
        <f t="shared" si="57"/>
        <v>1.1512735931168354</v>
      </c>
      <c r="L745" s="6">
        <f t="shared" si="55"/>
        <v>0</v>
      </c>
      <c r="N745" s="6">
        <v>742</v>
      </c>
      <c r="O745" s="6">
        <f t="shared" ca="1" si="58"/>
        <v>0.96484409088304135</v>
      </c>
      <c r="P745" s="6">
        <f t="shared" ca="1" si="59"/>
        <v>4.2577832151205461</v>
      </c>
    </row>
    <row r="746" spans="9:16" x14ac:dyDescent="0.2">
      <c r="I746" s="6">
        <v>743</v>
      </c>
      <c r="J746" s="6">
        <f t="shared" si="56"/>
        <v>1.0727444590609861E-3</v>
      </c>
      <c r="K746" s="6">
        <f t="shared" si="57"/>
        <v>1.1512735931168354</v>
      </c>
      <c r="L746" s="6">
        <f t="shared" si="55"/>
        <v>0</v>
      </c>
      <c r="N746" s="6">
        <v>743</v>
      </c>
      <c r="O746" s="6">
        <f t="shared" ca="1" si="58"/>
        <v>0.9685333259789396</v>
      </c>
      <c r="P746" s="6">
        <f t="shared" ca="1" si="59"/>
        <v>4.2577832151205461</v>
      </c>
    </row>
    <row r="747" spans="9:16" x14ac:dyDescent="0.2">
      <c r="I747" s="6">
        <v>744</v>
      </c>
      <c r="J747" s="6">
        <f t="shared" si="56"/>
        <v>1.0711841034841702E-3</v>
      </c>
      <c r="K747" s="6">
        <f t="shared" si="57"/>
        <v>1.1512735931168354</v>
      </c>
      <c r="L747" s="6">
        <f t="shared" si="55"/>
        <v>0</v>
      </c>
      <c r="N747" s="6">
        <v>744</v>
      </c>
      <c r="O747" s="6">
        <f t="shared" ca="1" si="58"/>
        <v>0.9685333259789396</v>
      </c>
      <c r="P747" s="6">
        <f t="shared" ca="1" si="59"/>
        <v>4.1837348113793196</v>
      </c>
    </row>
    <row r="748" spans="9:16" x14ac:dyDescent="0.2">
      <c r="I748" s="6">
        <v>745</v>
      </c>
      <c r="J748" s="6">
        <f t="shared" si="56"/>
        <v>1.0696305369816551E-3</v>
      </c>
      <c r="K748" s="6">
        <f t="shared" si="57"/>
        <v>1.1512735931168354</v>
      </c>
      <c r="L748" s="6">
        <f t="shared" si="55"/>
        <v>0</v>
      </c>
      <c r="N748" s="6">
        <v>745</v>
      </c>
      <c r="O748" s="6">
        <f t="shared" ca="1" si="58"/>
        <v>0.97228785727122535</v>
      </c>
      <c r="P748" s="6">
        <f t="shared" ca="1" si="59"/>
        <v>4.1837348113793196</v>
      </c>
    </row>
    <row r="749" spans="9:16" x14ac:dyDescent="0.2">
      <c r="I749" s="6">
        <v>746</v>
      </c>
      <c r="J749" s="6">
        <f t="shared" si="56"/>
        <v>1.0680837104639666E-3</v>
      </c>
      <c r="K749" s="6">
        <f t="shared" si="57"/>
        <v>1.1512735931168354</v>
      </c>
      <c r="L749" s="6">
        <f t="shared" si="55"/>
        <v>0</v>
      </c>
      <c r="N749" s="6">
        <v>746</v>
      </c>
      <c r="O749" s="6">
        <f t="shared" ca="1" si="58"/>
        <v>0.97228785727122535</v>
      </c>
      <c r="P749" s="6">
        <f t="shared" ca="1" si="59"/>
        <v>4.1083522021652774</v>
      </c>
    </row>
    <row r="750" spans="9:16" x14ac:dyDescent="0.2">
      <c r="I750" s="6">
        <v>747</v>
      </c>
      <c r="J750" s="6">
        <f t="shared" si="56"/>
        <v>1.0665435753371259E-3</v>
      </c>
      <c r="K750" s="6">
        <f t="shared" si="57"/>
        <v>1.1512735931168354</v>
      </c>
      <c r="L750" s="6">
        <f t="shared" si="55"/>
        <v>0</v>
      </c>
      <c r="N750" s="6">
        <v>747</v>
      </c>
      <c r="O750" s="6">
        <f t="shared" ca="1" si="58"/>
        <v>0.97611127904593842</v>
      </c>
      <c r="P750" s="6">
        <f t="shared" ca="1" si="59"/>
        <v>4.1083522021652774</v>
      </c>
    </row>
    <row r="751" spans="9:16" x14ac:dyDescent="0.2">
      <c r="I751" s="6">
        <v>748</v>
      </c>
      <c r="J751" s="6">
        <f t="shared" si="56"/>
        <v>1.0650100834962387E-3</v>
      </c>
      <c r="K751" s="6">
        <f t="shared" si="57"/>
        <v>1.1512735931168354</v>
      </c>
      <c r="L751" s="6">
        <f t="shared" si="55"/>
        <v>0</v>
      </c>
      <c r="N751" s="6">
        <v>748</v>
      </c>
      <c r="O751" s="6">
        <f t="shared" ca="1" si="58"/>
        <v>0.97611127904593842</v>
      </c>
      <c r="P751" s="6">
        <f t="shared" ca="1" si="59"/>
        <v>4.0315605722182628</v>
      </c>
    </row>
    <row r="752" spans="9:16" x14ac:dyDescent="0.2">
      <c r="I752" s="6">
        <v>749</v>
      </c>
      <c r="J752" s="6">
        <f t="shared" si="56"/>
        <v>1.0634831873191832E-3</v>
      </c>
      <c r="K752" s="6">
        <f t="shared" si="57"/>
        <v>1.1512735931168354</v>
      </c>
      <c r="L752" s="6">
        <f t="shared" si="55"/>
        <v>0</v>
      </c>
      <c r="N752" s="6">
        <v>749</v>
      </c>
      <c r="O752" s="6">
        <f t="shared" ca="1" si="58"/>
        <v>0.98000752790207457</v>
      </c>
      <c r="P752" s="6">
        <f t="shared" ca="1" si="59"/>
        <v>4.0315605722182628</v>
      </c>
    </row>
    <row r="753" spans="9:16" x14ac:dyDescent="0.2">
      <c r="I753" s="6">
        <v>750</v>
      </c>
      <c r="J753" s="6">
        <f t="shared" si="56"/>
        <v>1.0619628396603994E-3</v>
      </c>
      <c r="K753" s="6">
        <f t="shared" si="57"/>
        <v>1.1512735931168354</v>
      </c>
      <c r="L753" s="6">
        <f t="shared" si="55"/>
        <v>0</v>
      </c>
      <c r="N753" s="6">
        <v>750</v>
      </c>
      <c r="O753" s="6">
        <f t="shared" ca="1" si="58"/>
        <v>0.98000752790207457</v>
      </c>
      <c r="P753" s="6">
        <f t="shared" ca="1" si="59"/>
        <v>3.953277842660627</v>
      </c>
    </row>
    <row r="754" spans="9:16" x14ac:dyDescent="0.2">
      <c r="I754" s="6">
        <v>751</v>
      </c>
      <c r="J754" s="6">
        <f t="shared" si="56"/>
        <v>1.0604489938447752E-3</v>
      </c>
      <c r="K754" s="6">
        <f t="shared" si="57"/>
        <v>1.1512735931168354</v>
      </c>
      <c r="L754" s="6">
        <f t="shared" si="55"/>
        <v>0</v>
      </c>
      <c r="N754" s="6">
        <v>751</v>
      </c>
      <c r="O754" s="6">
        <f t="shared" ca="1" si="58"/>
        <v>0.98398093020090649</v>
      </c>
      <c r="P754" s="6">
        <f t="shared" ca="1" si="59"/>
        <v>3.953277842660627</v>
      </c>
    </row>
    <row r="755" spans="9:16" x14ac:dyDescent="0.2">
      <c r="I755" s="6">
        <v>752</v>
      </c>
      <c r="J755" s="6">
        <f t="shared" si="56"/>
        <v>1.0589416036616271E-3</v>
      </c>
      <c r="K755" s="6">
        <f t="shared" si="57"/>
        <v>1.1512735931168354</v>
      </c>
      <c r="L755" s="6">
        <f t="shared" si="55"/>
        <v>0</v>
      </c>
      <c r="N755" s="6">
        <v>752</v>
      </c>
      <c r="O755" s="6">
        <f t="shared" ca="1" si="58"/>
        <v>0.98398093020090649</v>
      </c>
      <c r="P755" s="6">
        <f t="shared" ca="1" si="59"/>
        <v>3.8734136438189979</v>
      </c>
    </row>
    <row r="756" spans="9:16" x14ac:dyDescent="0.2">
      <c r="I756" s="6">
        <v>753</v>
      </c>
      <c r="J756" s="6">
        <f t="shared" si="56"/>
        <v>1.0574406233587758E-3</v>
      </c>
      <c r="K756" s="6">
        <f t="shared" si="57"/>
        <v>1.1512735931168354</v>
      </c>
      <c r="L756" s="6">
        <f t="shared" si="55"/>
        <v>0</v>
      </c>
      <c r="N756" s="6">
        <v>753</v>
      </c>
      <c r="O756" s="6">
        <f t="shared" ca="1" si="58"/>
        <v>0.98803625832033282</v>
      </c>
      <c r="P756" s="6">
        <f t="shared" ca="1" si="59"/>
        <v>3.8734136438189979</v>
      </c>
    </row>
    <row r="757" spans="9:16" x14ac:dyDescent="0.2">
      <c r="I757" s="6">
        <v>754</v>
      </c>
      <c r="J757" s="6">
        <f t="shared" si="56"/>
        <v>1.0559460076367141E-3</v>
      </c>
      <c r="K757" s="6">
        <f t="shared" si="57"/>
        <v>1.1512735931168354</v>
      </c>
      <c r="L757" s="6">
        <f t="shared" si="55"/>
        <v>0</v>
      </c>
      <c r="N757" s="6">
        <v>754</v>
      </c>
      <c r="O757" s="6">
        <f t="shared" ca="1" si="58"/>
        <v>0.98803625832033282</v>
      </c>
      <c r="P757" s="6">
        <f t="shared" ca="1" si="59"/>
        <v>3.7918680934228082</v>
      </c>
    </row>
    <row r="758" spans="9:16" x14ac:dyDescent="0.2">
      <c r="I758" s="6">
        <v>755</v>
      </c>
      <c r="J758" s="6">
        <f t="shared" si="56"/>
        <v>1.054457711642864E-3</v>
      </c>
      <c r="K758" s="6">
        <f t="shared" si="57"/>
        <v>1.1512735931168354</v>
      </c>
      <c r="L758" s="6">
        <f t="shared" si="55"/>
        <v>0</v>
      </c>
      <c r="N758" s="6">
        <v>755</v>
      </c>
      <c r="O758" s="6">
        <f t="shared" ca="1" si="58"/>
        <v>0.99217879779716622</v>
      </c>
      <c r="P758" s="6">
        <f t="shared" ca="1" si="59"/>
        <v>3.7918680934228082</v>
      </c>
    </row>
    <row r="759" spans="9:16" x14ac:dyDescent="0.2">
      <c r="I759" s="6">
        <v>756</v>
      </c>
      <c r="J759" s="6">
        <f t="shared" si="56"/>
        <v>1.0529756909659238E-3</v>
      </c>
      <c r="K759" s="6">
        <f t="shared" si="57"/>
        <v>1.1512735931168354</v>
      </c>
      <c r="L759" s="6">
        <f t="shared" si="55"/>
        <v>0</v>
      </c>
      <c r="N759" s="6">
        <v>756</v>
      </c>
      <c r="O759" s="6">
        <f t="shared" ca="1" si="58"/>
        <v>0.99217879779716622</v>
      </c>
      <c r="P759" s="6">
        <f t="shared" ca="1" si="59"/>
        <v>3.7085303331278006</v>
      </c>
    </row>
    <row r="760" spans="9:16" x14ac:dyDescent="0.2">
      <c r="I760" s="6">
        <v>757</v>
      </c>
      <c r="J760" s="6">
        <f t="shared" si="56"/>
        <v>1.0514999016303023E-3</v>
      </c>
      <c r="K760" s="6">
        <f t="shared" si="57"/>
        <v>1.1512735931168354</v>
      </c>
      <c r="L760" s="6">
        <f t="shared" si="55"/>
        <v>0</v>
      </c>
      <c r="N760" s="6">
        <v>757</v>
      </c>
      <c r="O760" s="6">
        <f t="shared" ca="1" si="58"/>
        <v>0.9964144280487599</v>
      </c>
      <c r="P760" s="6">
        <f t="shared" ca="1" si="59"/>
        <v>3.7085303331278006</v>
      </c>
    </row>
    <row r="761" spans="9:16" x14ac:dyDescent="0.2">
      <c r="I761" s="6">
        <v>758</v>
      </c>
      <c r="J761" s="6">
        <f t="shared" si="56"/>
        <v>1.0500303000906374E-3</v>
      </c>
      <c r="K761" s="6">
        <f t="shared" si="57"/>
        <v>1.1512735931168354</v>
      </c>
      <c r="L761" s="6">
        <f t="shared" si="55"/>
        <v>0</v>
      </c>
      <c r="N761" s="6">
        <v>758</v>
      </c>
      <c r="O761" s="6">
        <f t="shared" ca="1" si="58"/>
        <v>0.9964144280487599</v>
      </c>
      <c r="P761" s="6">
        <f t="shared" ca="1" si="59"/>
        <v>3.6232767622512996</v>
      </c>
    </row>
    <row r="762" spans="9:16" x14ac:dyDescent="0.2">
      <c r="I762" s="6">
        <v>759</v>
      </c>
      <c r="J762" s="6">
        <f t="shared" si="56"/>
        <v>1.0485668432263996E-3</v>
      </c>
      <c r="K762" s="6">
        <f t="shared" si="57"/>
        <v>1.1512735931168354</v>
      </c>
      <c r="L762" s="6">
        <f t="shared" si="55"/>
        <v>0</v>
      </c>
      <c r="N762" s="6">
        <v>759</v>
      </c>
      <c r="O762" s="6">
        <f t="shared" ca="1" si="58"/>
        <v>1.0007497201886264</v>
      </c>
      <c r="P762" s="6">
        <f t="shared" ca="1" si="59"/>
        <v>3.6232767622512996</v>
      </c>
    </row>
    <row r="763" spans="9:16" x14ac:dyDescent="0.2">
      <c r="I763" s="6">
        <v>760</v>
      </c>
      <c r="J763" s="6">
        <f t="shared" si="56"/>
        <v>1.0471094883365783E-3</v>
      </c>
      <c r="K763" s="6">
        <f t="shared" si="57"/>
        <v>1.1512735931168354</v>
      </c>
      <c r="L763" s="6">
        <f t="shared" si="55"/>
        <v>0</v>
      </c>
      <c r="N763" s="6">
        <v>760</v>
      </c>
      <c r="O763" s="6">
        <f t="shared" ca="1" si="58"/>
        <v>1.0007497201886264</v>
      </c>
      <c r="P763" s="6">
        <f t="shared" ca="1" si="59"/>
        <v>3.5359688884621114</v>
      </c>
    </row>
    <row r="764" spans="9:16" x14ac:dyDescent="0.2">
      <c r="I764" s="6">
        <v>761</v>
      </c>
      <c r="J764" s="6">
        <f t="shared" si="56"/>
        <v>1.0456581931344486E-3</v>
      </c>
      <c r="K764" s="6">
        <f t="shared" si="57"/>
        <v>1.1512735931168354</v>
      </c>
      <c r="L764" s="6">
        <f t="shared" si="55"/>
        <v>0</v>
      </c>
      <c r="N764" s="6">
        <v>761</v>
      </c>
      <c r="O764" s="6">
        <f t="shared" ca="1" si="58"/>
        <v>1.0051920565788599</v>
      </c>
      <c r="P764" s="6">
        <f t="shared" ca="1" si="59"/>
        <v>3.5359688884621114</v>
      </c>
    </row>
    <row r="765" spans="9:16" x14ac:dyDescent="0.2">
      <c r="I765" s="6">
        <v>762</v>
      </c>
      <c r="J765" s="6">
        <f t="shared" si="56"/>
        <v>1.0442129157424175E-3</v>
      </c>
      <c r="K765" s="6">
        <f t="shared" si="57"/>
        <v>1.1512735931168354</v>
      </c>
      <c r="L765" s="6">
        <f t="shared" si="55"/>
        <v>0</v>
      </c>
      <c r="N765" s="6">
        <v>762</v>
      </c>
      <c r="O765" s="6">
        <f t="shared" ca="1" si="58"/>
        <v>1.0051920565788599</v>
      </c>
      <c r="P765" s="6">
        <f t="shared" ca="1" si="59"/>
        <v>3.4464506887542097</v>
      </c>
    </row>
    <row r="766" spans="9:16" x14ac:dyDescent="0.2">
      <c r="I766" s="6">
        <v>763</v>
      </c>
      <c r="J766" s="6">
        <f t="shared" si="56"/>
        <v>1.042773614686949E-3</v>
      </c>
      <c r="K766" s="6">
        <f t="shared" si="57"/>
        <v>1.1512735931168354</v>
      </c>
      <c r="L766" s="6">
        <f t="shared" si="55"/>
        <v>0</v>
      </c>
      <c r="N766" s="6">
        <v>763</v>
      </c>
      <c r="O766" s="6">
        <f t="shared" ca="1" si="58"/>
        <v>1.0097497783298788</v>
      </c>
      <c r="P766" s="6">
        <f t="shared" ca="1" si="59"/>
        <v>3.4464506887542097</v>
      </c>
    </row>
    <row r="767" spans="9:16" x14ac:dyDescent="0.2">
      <c r="I767" s="6">
        <v>764</v>
      </c>
      <c r="J767" s="6">
        <f t="shared" si="56"/>
        <v>1.0413402488935648E-3</v>
      </c>
      <c r="K767" s="6">
        <f t="shared" si="57"/>
        <v>1.1512735931168354</v>
      </c>
      <c r="L767" s="6">
        <f t="shared" si="55"/>
        <v>0</v>
      </c>
      <c r="N767" s="6">
        <v>764</v>
      </c>
      <c r="O767" s="6">
        <f t="shared" ca="1" si="58"/>
        <v>1.0097497783298788</v>
      </c>
      <c r="P767" s="6">
        <f t="shared" ca="1" si="59"/>
        <v>3.3545453370540974</v>
      </c>
    </row>
    <row r="768" spans="9:16" x14ac:dyDescent="0.2">
      <c r="I768" s="6">
        <v>765</v>
      </c>
      <c r="J768" s="6">
        <f t="shared" si="56"/>
        <v>1.0399127776819217E-3</v>
      </c>
      <c r="K768" s="6">
        <f t="shared" si="57"/>
        <v>1.1512735931168354</v>
      </c>
      <c r="L768" s="6">
        <f t="shared" si="55"/>
        <v>0</v>
      </c>
      <c r="N768" s="6">
        <v>765</v>
      </c>
      <c r="O768" s="6">
        <f t="shared" ca="1" si="58"/>
        <v>1.0144323691699666</v>
      </c>
      <c r="P768" s="6">
        <f t="shared" ca="1" si="59"/>
        <v>3.3545453370540974</v>
      </c>
    </row>
    <row r="769" spans="9:16" x14ac:dyDescent="0.2">
      <c r="I769" s="6">
        <v>766</v>
      </c>
      <c r="J769" s="6">
        <f t="shared" si="56"/>
        <v>1.0384911607609622E-3</v>
      </c>
      <c r="K769" s="6">
        <f t="shared" si="57"/>
        <v>1.1512735931168354</v>
      </c>
      <c r="L769" s="6">
        <f t="shared" si="55"/>
        <v>0</v>
      </c>
      <c r="N769" s="6">
        <v>766</v>
      </c>
      <c r="O769" s="6">
        <f t="shared" ca="1" si="58"/>
        <v>1.0144323691699666</v>
      </c>
      <c r="P769" s="6">
        <f t="shared" ca="1" si="59"/>
        <v>3.2600511022075027</v>
      </c>
    </row>
    <row r="770" spans="9:16" x14ac:dyDescent="0.2">
      <c r="I770" s="6">
        <v>767</v>
      </c>
      <c r="J770" s="6">
        <f t="shared" si="56"/>
        <v>1.0370753582241374E-3</v>
      </c>
      <c r="K770" s="6">
        <f t="shared" si="57"/>
        <v>1.1512735931168354</v>
      </c>
      <c r="L770" s="6">
        <f t="shared" si="55"/>
        <v>0</v>
      </c>
      <c r="N770" s="6">
        <v>767</v>
      </c>
      <c r="O770" s="6">
        <f t="shared" ca="1" si="58"/>
        <v>1.0192506872807816</v>
      </c>
      <c r="P770" s="6">
        <f t="shared" ca="1" si="59"/>
        <v>3.2600511022075027</v>
      </c>
    </row>
    <row r="771" spans="9:16" x14ac:dyDescent="0.2">
      <c r="I771" s="6">
        <v>768</v>
      </c>
      <c r="J771" s="6">
        <f t="shared" si="56"/>
        <v>1.0356653305447028E-3</v>
      </c>
      <c r="K771" s="6">
        <f t="shared" si="57"/>
        <v>1.1512735931168354</v>
      </c>
      <c r="L771" s="6">
        <f t="shared" ref="L771:L803" si="60">IF(I771&lt;=$D$26-1,$D$30/J771,0)</f>
        <v>0</v>
      </c>
      <c r="N771" s="6">
        <v>768</v>
      </c>
      <c r="O771" s="6">
        <f t="shared" ca="1" si="58"/>
        <v>1.0192506872807816</v>
      </c>
      <c r="P771" s="6">
        <f t="shared" ca="1" si="59"/>
        <v>3.1627361439326513</v>
      </c>
    </row>
    <row r="772" spans="9:16" x14ac:dyDescent="0.2">
      <c r="I772" s="6">
        <v>769</v>
      </c>
      <c r="J772" s="6">
        <f t="shared" ref="J772:J803" si="61">IF(I772&lt;$D$33,J771-2*J771/(4*I772+1),IF(I772&lt;$D$34,J771,J771-2*J771/(4*(I772-$D$26)-1)))</f>
        <v>1.0342610385710828E-3</v>
      </c>
      <c r="K772" s="6">
        <f t="shared" ref="K772:K803" si="62">IF(I772&lt;=$D$26,K771+J771,K771)</f>
        <v>1.1512735931168354</v>
      </c>
      <c r="L772" s="6">
        <f t="shared" si="60"/>
        <v>0</v>
      </c>
      <c r="N772" s="6">
        <v>769</v>
      </c>
      <c r="O772" s="6">
        <f t="shared" ref="O772:O835" ca="1" si="63">OFFSET($K$3,(N772+1)/2,0)</f>
        <v>1.0242172613334679</v>
      </c>
      <c r="P772" s="6">
        <f t="shared" ref="P772:P835" ca="1" si="64">OFFSET($L$3,N772/2,0)</f>
        <v>3.1627361439326513</v>
      </c>
    </row>
    <row r="773" spans="9:16" x14ac:dyDescent="0.2">
      <c r="I773" s="6">
        <v>770</v>
      </c>
      <c r="J773" s="6">
        <f t="shared" si="61"/>
        <v>1.0328624435223051E-3</v>
      </c>
      <c r="K773" s="6">
        <f t="shared" si="62"/>
        <v>1.1512735931168354</v>
      </c>
      <c r="L773" s="6">
        <f t="shared" si="60"/>
        <v>0</v>
      </c>
      <c r="N773" s="6">
        <v>770</v>
      </c>
      <c r="O773" s="6">
        <f t="shared" ca="1" si="63"/>
        <v>1.0242172613334679</v>
      </c>
      <c r="P773" s="6">
        <f t="shared" ca="1" si="64"/>
        <v>3.0623318219030429</v>
      </c>
    </row>
    <row r="774" spans="9:16" x14ac:dyDescent="0.2">
      <c r="I774" s="6">
        <v>771</v>
      </c>
      <c r="J774" s="6">
        <f t="shared" si="61"/>
        <v>1.0314695069835022E-3</v>
      </c>
      <c r="K774" s="6">
        <f t="shared" si="62"/>
        <v>1.1512735931168354</v>
      </c>
      <c r="L774" s="6">
        <f t="shared" si="60"/>
        <v>0</v>
      </c>
      <c r="N774" s="6">
        <v>771</v>
      </c>
      <c r="O774" s="6">
        <f t="shared" ca="1" si="63"/>
        <v>1.0293466738796848</v>
      </c>
      <c r="P774" s="6">
        <f t="shared" ca="1" si="64"/>
        <v>3.0623318219030429</v>
      </c>
    </row>
    <row r="775" spans="9:16" x14ac:dyDescent="0.2">
      <c r="I775" s="6">
        <v>772</v>
      </c>
      <c r="J775" s="6">
        <f t="shared" si="61"/>
        <v>1.03008219090148E-3</v>
      </c>
      <c r="K775" s="6">
        <f t="shared" si="62"/>
        <v>1.1512735931168354</v>
      </c>
      <c r="L775" s="6">
        <f t="shared" si="60"/>
        <v>0</v>
      </c>
      <c r="N775" s="6">
        <v>772</v>
      </c>
      <c r="O775" s="6">
        <f t="shared" ca="1" si="63"/>
        <v>1.0293466738796848</v>
      </c>
      <c r="P775" s="6">
        <f t="shared" ca="1" si="64"/>
        <v>2.9585239635334482</v>
      </c>
    </row>
    <row r="776" spans="9:16" x14ac:dyDescent="0.2">
      <c r="I776" s="6">
        <v>773</v>
      </c>
      <c r="J776" s="6">
        <f t="shared" si="61"/>
        <v>1.0287004575803512E-3</v>
      </c>
      <c r="K776" s="6">
        <f t="shared" si="62"/>
        <v>1.1512735931168354</v>
      </c>
      <c r="L776" s="6">
        <f t="shared" si="60"/>
        <v>0</v>
      </c>
      <c r="N776" s="6">
        <v>773</v>
      </c>
      <c r="O776" s="6">
        <f t="shared" ca="1" si="63"/>
        <v>1.0346560658134885</v>
      </c>
      <c r="P776" s="6">
        <f t="shared" ca="1" si="64"/>
        <v>2.9585239635334482</v>
      </c>
    </row>
    <row r="777" spans="9:16" x14ac:dyDescent="0.2">
      <c r="I777" s="6">
        <v>774</v>
      </c>
      <c r="J777" s="6">
        <f t="shared" si="61"/>
        <v>1.0273242696772337E-3</v>
      </c>
      <c r="K777" s="6">
        <f t="shared" si="62"/>
        <v>1.1512735931168354</v>
      </c>
      <c r="L777" s="6">
        <f t="shared" si="60"/>
        <v>0</v>
      </c>
      <c r="N777" s="6">
        <v>774</v>
      </c>
      <c r="O777" s="6">
        <f t="shared" ca="1" si="63"/>
        <v>1.0346560658134885</v>
      </c>
      <c r="P777" s="6">
        <f t="shared" ca="1" si="64"/>
        <v>2.8509412739504132</v>
      </c>
    </row>
    <row r="778" spans="9:16" x14ac:dyDescent="0.2">
      <c r="I778" s="6">
        <v>775</v>
      </c>
      <c r="J778" s="6">
        <f t="shared" si="61"/>
        <v>1.0259535901980111E-3</v>
      </c>
      <c r="K778" s="6">
        <f t="shared" si="62"/>
        <v>1.1512735931168354</v>
      </c>
      <c r="L778" s="6">
        <f t="shared" si="60"/>
        <v>0</v>
      </c>
      <c r="N778" s="6">
        <v>775</v>
      </c>
      <c r="O778" s="6">
        <f t="shared" ca="1" si="63"/>
        <v>1.0401658121598885</v>
      </c>
      <c r="P778" s="6">
        <f t="shared" ca="1" si="64"/>
        <v>2.8509412739504132</v>
      </c>
    </row>
    <row r="779" spans="9:16" x14ac:dyDescent="0.2">
      <c r="I779" s="6">
        <v>776</v>
      </c>
      <c r="J779" s="6">
        <f t="shared" si="61"/>
        <v>1.0245883824931568E-3</v>
      </c>
      <c r="K779" s="6">
        <f t="shared" si="62"/>
        <v>1.1512735931168354</v>
      </c>
      <c r="L779" s="6">
        <f t="shared" si="60"/>
        <v>0</v>
      </c>
      <c r="N779" s="6">
        <v>776</v>
      </c>
      <c r="O779" s="6">
        <f t="shared" ca="1" si="63"/>
        <v>1.0401658121598885</v>
      </c>
      <c r="P779" s="6">
        <f t="shared" ca="1" si="64"/>
        <v>2.7391396553641223</v>
      </c>
    </row>
    <row r="780" spans="9:16" x14ac:dyDescent="0.2">
      <c r="I780" s="6">
        <v>777</v>
      </c>
      <c r="J780" s="6">
        <f t="shared" si="61"/>
        <v>1.0232286102536171E-3</v>
      </c>
      <c r="K780" s="6">
        <f t="shared" si="62"/>
        <v>1.1512735931168354</v>
      </c>
      <c r="L780" s="6">
        <f t="shared" si="60"/>
        <v>0</v>
      </c>
      <c r="N780" s="6">
        <v>777</v>
      </c>
      <c r="O780" s="6">
        <f t="shared" ca="1" si="63"/>
        <v>1.0459004461122638</v>
      </c>
      <c r="P780" s="6">
        <f t="shared" ca="1" si="64"/>
        <v>2.7391396553641223</v>
      </c>
    </row>
    <row r="781" spans="9:16" x14ac:dyDescent="0.2">
      <c r="I781" s="6">
        <v>778</v>
      </c>
      <c r="J781" s="6">
        <f t="shared" si="61"/>
        <v>1.0218742375067559E-3</v>
      </c>
      <c r="K781" s="6">
        <f t="shared" si="62"/>
        <v>1.1512735931168354</v>
      </c>
      <c r="L781" s="6">
        <f t="shared" si="60"/>
        <v>0</v>
      </c>
      <c r="N781" s="6">
        <v>778</v>
      </c>
      <c r="O781" s="6">
        <f t="shared" ca="1" si="63"/>
        <v>1.0459004461122638</v>
      </c>
      <c r="P781" s="6">
        <f t="shared" ca="1" si="64"/>
        <v>2.6225805210933077</v>
      </c>
    </row>
    <row r="782" spans="9:16" x14ac:dyDescent="0.2">
      <c r="I782" s="6">
        <v>779</v>
      </c>
      <c r="J782" s="6">
        <f t="shared" si="61"/>
        <v>1.0205252286123576E-3</v>
      </c>
      <c r="K782" s="6">
        <f t="shared" si="62"/>
        <v>1.1512735931168354</v>
      </c>
      <c r="L782" s="6">
        <f t="shared" si="60"/>
        <v>0</v>
      </c>
      <c r="N782" s="6">
        <v>779</v>
      </c>
      <c r="O782" s="6">
        <f t="shared" ca="1" si="63"/>
        <v>1.0518899526847447</v>
      </c>
      <c r="P782" s="6">
        <f t="shared" ca="1" si="64"/>
        <v>2.6225805210933077</v>
      </c>
    </row>
    <row r="783" spans="9:16" x14ac:dyDescent="0.2">
      <c r="I783" s="6">
        <v>780</v>
      </c>
      <c r="J783" s="6">
        <f t="shared" si="61"/>
        <v>1.0191815482586877E-3</v>
      </c>
      <c r="K783" s="6">
        <f t="shared" si="62"/>
        <v>1.1512735931168354</v>
      </c>
      <c r="L783" s="6">
        <f t="shared" si="60"/>
        <v>0</v>
      </c>
      <c r="N783" s="6">
        <v>780</v>
      </c>
      <c r="O783" s="6">
        <f t="shared" ca="1" si="63"/>
        <v>1.0518899526847447</v>
      </c>
      <c r="P783" s="6">
        <f t="shared" ca="1" si="64"/>
        <v>2.50060003174013</v>
      </c>
    </row>
    <row r="784" spans="9:16" x14ac:dyDescent="0.2">
      <c r="I784" s="6">
        <v>781</v>
      </c>
      <c r="J784" s="6">
        <f t="shared" si="61"/>
        <v>1.0178431614586106E-3</v>
      </c>
      <c r="K784" s="6">
        <f t="shared" si="62"/>
        <v>1.1512735931168354</v>
      </c>
      <c r="L784" s="6">
        <f t="shared" si="60"/>
        <v>0</v>
      </c>
      <c r="N784" s="6">
        <v>781</v>
      </c>
      <c r="O784" s="6">
        <f t="shared" ca="1" si="63"/>
        <v>1.0581716303095419</v>
      </c>
      <c r="P784" s="6">
        <f t="shared" ca="1" si="64"/>
        <v>2.50060003174013</v>
      </c>
    </row>
    <row r="785" spans="9:16" x14ac:dyDescent="0.2">
      <c r="I785" s="6">
        <v>782</v>
      </c>
      <c r="J785" s="6">
        <f t="shared" si="61"/>
        <v>1.0165100335457638E-3</v>
      </c>
      <c r="K785" s="6">
        <f t="shared" si="62"/>
        <v>1.1512735931168354</v>
      </c>
      <c r="L785" s="6">
        <f t="shared" si="60"/>
        <v>0</v>
      </c>
      <c r="N785" s="6">
        <v>782</v>
      </c>
      <c r="O785" s="6">
        <f t="shared" ca="1" si="63"/>
        <v>1.0581716303095419</v>
      </c>
      <c r="P785" s="6">
        <f t="shared" ca="1" si="64"/>
        <v>2.372364132676533</v>
      </c>
    </row>
    <row r="786" spans="9:16" x14ac:dyDescent="0.2">
      <c r="I786" s="6">
        <v>783</v>
      </c>
      <c r="J786" s="6">
        <f t="shared" si="61"/>
        <v>1.0151821301707857E-3</v>
      </c>
      <c r="K786" s="6">
        <f t="shared" si="62"/>
        <v>1.1512735931168354</v>
      </c>
      <c r="L786" s="6">
        <f t="shared" si="60"/>
        <v>0</v>
      </c>
      <c r="N786" s="6">
        <v>783</v>
      </c>
      <c r="O786" s="6">
        <f t="shared" ca="1" si="63"/>
        <v>1.0647928580762198</v>
      </c>
      <c r="P786" s="6">
        <f t="shared" ca="1" si="64"/>
        <v>2.372364132676533</v>
      </c>
    </row>
    <row r="787" spans="9:16" x14ac:dyDescent="0.2">
      <c r="I787" s="6">
        <v>784</v>
      </c>
      <c r="J787" s="6">
        <f t="shared" si="61"/>
        <v>1.013859417297599E-3</v>
      </c>
      <c r="K787" s="6">
        <f t="shared" si="62"/>
        <v>1.1512735931168354</v>
      </c>
      <c r="L787" s="6">
        <f t="shared" si="60"/>
        <v>0</v>
      </c>
      <c r="N787" s="6">
        <v>784</v>
      </c>
      <c r="O787" s="6">
        <f t="shared" ca="1" si="63"/>
        <v>1.0647928580762198</v>
      </c>
      <c r="P787" s="6">
        <f t="shared" ca="1" si="64"/>
        <v>2.2368004679521589</v>
      </c>
    </row>
    <row r="788" spans="9:16" x14ac:dyDescent="0.2">
      <c r="I788" s="6">
        <v>785</v>
      </c>
      <c r="J788" s="6">
        <f t="shared" si="61"/>
        <v>1.0125418611997463E-3</v>
      </c>
      <c r="K788" s="6">
        <f t="shared" si="62"/>
        <v>1.1512735931168354</v>
      </c>
      <c r="L788" s="6">
        <f t="shared" si="60"/>
        <v>0</v>
      </c>
      <c r="N788" s="6">
        <v>785</v>
      </c>
      <c r="O788" s="6">
        <f t="shared" ca="1" si="63"/>
        <v>1.0718153723742117</v>
      </c>
      <c r="P788" s="6">
        <f t="shared" ca="1" si="64"/>
        <v>2.2368004679521589</v>
      </c>
    </row>
    <row r="789" spans="9:16" x14ac:dyDescent="0.2">
      <c r="I789" s="6">
        <v>786</v>
      </c>
      <c r="J789" s="6">
        <f t="shared" si="61"/>
        <v>1.0112294284567785E-3</v>
      </c>
      <c r="K789" s="6">
        <f t="shared" si="62"/>
        <v>1.1512735931168354</v>
      </c>
      <c r="L789" s="6">
        <f t="shared" si="60"/>
        <v>0</v>
      </c>
      <c r="N789" s="6">
        <v>786</v>
      </c>
      <c r="O789" s="6">
        <f t="shared" ca="1" si="63"/>
        <v>1.0718153723742117</v>
      </c>
      <c r="P789" s="6">
        <f t="shared" ca="1" si="64"/>
        <v>2.0924907603423408</v>
      </c>
    </row>
    <row r="790" spans="9:16" x14ac:dyDescent="0.2">
      <c r="I790" s="6">
        <v>787</v>
      </c>
      <c r="J790" s="6">
        <f t="shared" si="61"/>
        <v>1.0099220859506935E-3</v>
      </c>
      <c r="K790" s="6">
        <f t="shared" si="62"/>
        <v>1.1512735931168354</v>
      </c>
      <c r="L790" s="6">
        <f t="shared" si="60"/>
        <v>0</v>
      </c>
      <c r="N790" s="6">
        <v>787</v>
      </c>
      <c r="O790" s="6">
        <f t="shared" ca="1" si="63"/>
        <v>1.0793221980030996</v>
      </c>
      <c r="P790" s="6">
        <f t="shared" ca="1" si="64"/>
        <v>2.0924907603423408</v>
      </c>
    </row>
    <row r="791" spans="9:16" x14ac:dyDescent="0.2">
      <c r="I791" s="6">
        <v>788</v>
      </c>
      <c r="J791" s="6">
        <f t="shared" si="61"/>
        <v>1.008619800862427E-3</v>
      </c>
      <c r="K791" s="6">
        <f t="shared" si="62"/>
        <v>1.1512735931168354</v>
      </c>
      <c r="L791" s="6">
        <f t="shared" si="60"/>
        <v>0</v>
      </c>
      <c r="N791" s="6">
        <v>788</v>
      </c>
      <c r="O791" s="6">
        <f t="shared" ca="1" si="63"/>
        <v>1.0793221980030996</v>
      </c>
      <c r="P791" s="6">
        <f t="shared" ca="1" si="64"/>
        <v>1.9374914447614255</v>
      </c>
    </row>
    <row r="792" spans="9:16" x14ac:dyDescent="0.2">
      <c r="I792" s="6">
        <v>789</v>
      </c>
      <c r="J792" s="6">
        <f t="shared" si="61"/>
        <v>1.0073225406683917E-3</v>
      </c>
      <c r="K792" s="6">
        <f t="shared" si="62"/>
        <v>1.1512735931168354</v>
      </c>
      <c r="L792" s="6">
        <f t="shared" si="60"/>
        <v>0</v>
      </c>
      <c r="N792" s="6">
        <v>789</v>
      </c>
      <c r="O792" s="6">
        <f t="shared" ca="1" si="63"/>
        <v>1.0874295696822984</v>
      </c>
      <c r="P792" s="6">
        <f t="shared" ca="1" si="64"/>
        <v>1.9374914447614255</v>
      </c>
    </row>
    <row r="793" spans="9:16" x14ac:dyDescent="0.2">
      <c r="I793" s="6">
        <v>790</v>
      </c>
      <c r="J793" s="6">
        <f t="shared" si="61"/>
        <v>1.0060302731370661E-3</v>
      </c>
      <c r="K793" s="6">
        <f t="shared" si="62"/>
        <v>1.1512735931168354</v>
      </c>
      <c r="L793" s="6">
        <f t="shared" si="60"/>
        <v>0</v>
      </c>
      <c r="N793" s="6">
        <v>790</v>
      </c>
      <c r="O793" s="6">
        <f t="shared" ca="1" si="63"/>
        <v>1.0874295696822984</v>
      </c>
      <c r="P793" s="6">
        <f t="shared" ca="1" si="64"/>
        <v>1.7690139278256478</v>
      </c>
    </row>
    <row r="794" spans="9:16" x14ac:dyDescent="0.2">
      <c r="I794" s="6">
        <v>791</v>
      </c>
      <c r="J794" s="6">
        <f t="shared" si="61"/>
        <v>1.0047429663256303E-3</v>
      </c>
      <c r="K794" s="6">
        <f t="shared" si="62"/>
        <v>1.1512735931168354</v>
      </c>
      <c r="L794" s="6">
        <f t="shared" si="60"/>
        <v>0</v>
      </c>
      <c r="N794" s="6">
        <v>791</v>
      </c>
      <c r="O794" s="6">
        <f t="shared" ca="1" si="63"/>
        <v>1.0963090719976116</v>
      </c>
      <c r="P794" s="6">
        <f t="shared" ca="1" si="64"/>
        <v>1.7690139278256478</v>
      </c>
    </row>
    <row r="795" spans="9:16" x14ac:dyDescent="0.2">
      <c r="I795" s="6">
        <v>792</v>
      </c>
      <c r="J795" s="6">
        <f t="shared" si="61"/>
        <v>1.0034605885766506E-3</v>
      </c>
      <c r="K795" s="6">
        <f t="shared" si="62"/>
        <v>1.1512735931168354</v>
      </c>
      <c r="L795" s="6">
        <f t="shared" si="60"/>
        <v>0</v>
      </c>
      <c r="N795" s="6">
        <v>792</v>
      </c>
      <c r="O795" s="6">
        <f t="shared" ca="1" si="63"/>
        <v>1.0963090719976116</v>
      </c>
      <c r="P795" s="6">
        <f t="shared" ca="1" si="64"/>
        <v>1.5828019354229459</v>
      </c>
    </row>
    <row r="796" spans="9:16" x14ac:dyDescent="0.2">
      <c r="I796" s="6">
        <v>793</v>
      </c>
      <c r="J796" s="6">
        <f t="shared" si="61"/>
        <v>1.0021831085148089E-3</v>
      </c>
      <c r="K796" s="6">
        <f t="shared" si="62"/>
        <v>1.1512735931168354</v>
      </c>
      <c r="L796" s="6">
        <f t="shared" si="60"/>
        <v>0</v>
      </c>
      <c r="N796" s="6">
        <v>793</v>
      </c>
      <c r="O796" s="6">
        <f t="shared" ca="1" si="63"/>
        <v>1.106233221644138</v>
      </c>
      <c r="P796" s="6">
        <f t="shared" ca="1" si="64"/>
        <v>1.5828019354229459</v>
      </c>
    </row>
    <row r="797" spans="9:16" x14ac:dyDescent="0.2">
      <c r="I797" s="6">
        <v>794</v>
      </c>
      <c r="J797" s="6">
        <f t="shared" si="61"/>
        <v>1.000910495043679E-3</v>
      </c>
      <c r="K797" s="6">
        <f t="shared" si="62"/>
        <v>1.1512735931168354</v>
      </c>
      <c r="L797" s="6">
        <f t="shared" si="60"/>
        <v>0</v>
      </c>
      <c r="N797" s="6">
        <v>794</v>
      </c>
      <c r="O797" s="6">
        <f t="shared" ca="1" si="63"/>
        <v>1.106233221644138</v>
      </c>
      <c r="P797" s="6">
        <f t="shared" ca="1" si="64"/>
        <v>1.37176167736655</v>
      </c>
    </row>
    <row r="798" spans="9:16" x14ac:dyDescent="0.2">
      <c r="I798" s="6">
        <v>795</v>
      </c>
      <c r="J798" s="6">
        <f t="shared" si="61"/>
        <v>9.9964271734254715E-4</v>
      </c>
      <c r="K798" s="6">
        <f t="shared" si="62"/>
        <v>1.1512735931168354</v>
      </c>
      <c r="L798" s="6">
        <f t="shared" si="60"/>
        <v>0</v>
      </c>
      <c r="N798" s="6">
        <v>795</v>
      </c>
      <c r="O798" s="6">
        <f t="shared" ca="1" si="63"/>
        <v>1.1176841635439763</v>
      </c>
      <c r="P798" s="6">
        <f t="shared" ca="1" si="64"/>
        <v>1.37176167736655</v>
      </c>
    </row>
    <row r="799" spans="9:16" x14ac:dyDescent="0.2">
      <c r="I799" s="6">
        <v>796</v>
      </c>
      <c r="J799" s="6">
        <f t="shared" si="61"/>
        <v>9.9837974486327672E-4</v>
      </c>
      <c r="K799" s="6">
        <f t="shared" si="62"/>
        <v>1.1512735931168354</v>
      </c>
      <c r="L799" s="6">
        <f t="shared" si="60"/>
        <v>0</v>
      </c>
      <c r="N799" s="6">
        <v>796</v>
      </c>
      <c r="O799" s="6">
        <f t="shared" ca="1" si="63"/>
        <v>1.1176841635439763</v>
      </c>
      <c r="P799" s="6">
        <f t="shared" ca="1" si="64"/>
        <v>1.1223504632998995</v>
      </c>
    </row>
    <row r="800" spans="9:16" x14ac:dyDescent="0.2">
      <c r="I800" s="6">
        <v>797</v>
      </c>
      <c r="J800" s="6">
        <f t="shared" si="61"/>
        <v>9.9712154732721709E-4</v>
      </c>
      <c r="K800" s="6">
        <f t="shared" si="62"/>
        <v>1.1512735931168354</v>
      </c>
      <c r="L800" s="6">
        <f t="shared" si="60"/>
        <v>0</v>
      </c>
      <c r="N800" s="6">
        <v>797</v>
      </c>
      <c r="O800" s="6">
        <f t="shared" ca="1" si="63"/>
        <v>1.1316797591993342</v>
      </c>
      <c r="P800" s="6">
        <f t="shared" ca="1" si="64"/>
        <v>1.1223504632998995</v>
      </c>
    </row>
    <row r="801" spans="9:16" x14ac:dyDescent="0.2">
      <c r="I801" s="6">
        <v>798</v>
      </c>
      <c r="J801" s="6">
        <f t="shared" si="61"/>
        <v>9.9586809472215461E-4</v>
      </c>
      <c r="K801" s="6">
        <f t="shared" si="62"/>
        <v>1.1512735931168354</v>
      </c>
      <c r="L801" s="6">
        <f t="shared" si="60"/>
        <v>0</v>
      </c>
      <c r="N801" s="6">
        <v>798</v>
      </c>
      <c r="O801" s="6">
        <f t="shared" ca="1" si="63"/>
        <v>1.1316797591993342</v>
      </c>
      <c r="P801" s="6">
        <f t="shared" ca="1" si="64"/>
        <v>0.80167890235706063</v>
      </c>
    </row>
    <row r="802" spans="9:16" x14ac:dyDescent="0.2">
      <c r="I802" s="6">
        <v>799</v>
      </c>
      <c r="J802" s="6">
        <f t="shared" si="61"/>
        <v>9.9461935729930557E-4</v>
      </c>
      <c r="K802" s="6">
        <f t="shared" si="62"/>
        <v>1.1512735931168354</v>
      </c>
      <c r="L802" s="6">
        <f t="shared" si="60"/>
        <v>0</v>
      </c>
      <c r="N802" s="6">
        <v>799</v>
      </c>
      <c r="O802" s="6">
        <f t="shared" ca="1" si="63"/>
        <v>1.1512735931168354</v>
      </c>
      <c r="P802" s="6">
        <f t="shared" ca="1" si="64"/>
        <v>0.80167890235706063</v>
      </c>
    </row>
    <row r="803" spans="9:16" x14ac:dyDescent="0.2">
      <c r="I803" s="6">
        <v>800</v>
      </c>
      <c r="J803" s="6">
        <f t="shared" si="61"/>
        <v>9.9337530557035082E-4</v>
      </c>
      <c r="K803" s="6">
        <f t="shared" si="62"/>
        <v>1.1512735931168354</v>
      </c>
      <c r="L803" s="6">
        <f t="shared" si="60"/>
        <v>0</v>
      </c>
      <c r="N803" s="6">
        <v>800</v>
      </c>
      <c r="O803" s="6">
        <f t="shared" ca="1" si="63"/>
        <v>1.1512735931168354</v>
      </c>
      <c r="P803" s="6">
        <f t="shared" ca="1" si="64"/>
        <v>0</v>
      </c>
    </row>
    <row r="804" spans="9:16" x14ac:dyDescent="0.2">
      <c r="N804" s="6">
        <v>801</v>
      </c>
      <c r="O804" s="6">
        <f t="shared" ca="1" si="63"/>
        <v>1.1512735931168354</v>
      </c>
      <c r="P804" s="6">
        <f t="shared" ca="1" si="64"/>
        <v>0</v>
      </c>
    </row>
    <row r="805" spans="9:16" x14ac:dyDescent="0.2">
      <c r="N805" s="6">
        <v>802</v>
      </c>
      <c r="O805" s="6">
        <f t="shared" ca="1" si="63"/>
        <v>1.1512735931168354</v>
      </c>
      <c r="P805" s="6">
        <f t="shared" ca="1" si="64"/>
        <v>0</v>
      </c>
    </row>
    <row r="806" spans="9:16" x14ac:dyDescent="0.2">
      <c r="N806" s="6">
        <v>803</v>
      </c>
      <c r="O806" s="6">
        <f t="shared" ca="1" si="63"/>
        <v>1.1512735931168354</v>
      </c>
      <c r="P806" s="6">
        <f t="shared" ca="1" si="64"/>
        <v>0</v>
      </c>
    </row>
    <row r="807" spans="9:16" x14ac:dyDescent="0.2">
      <c r="N807" s="6">
        <v>804</v>
      </c>
      <c r="O807" s="6">
        <f t="shared" ca="1" si="63"/>
        <v>1.1512735931168354</v>
      </c>
      <c r="P807" s="6">
        <f t="shared" ca="1" si="64"/>
        <v>0</v>
      </c>
    </row>
    <row r="808" spans="9:16" x14ac:dyDescent="0.2">
      <c r="N808" s="6">
        <v>805</v>
      </c>
      <c r="O808" s="6">
        <f t="shared" ca="1" si="63"/>
        <v>1.1512735931168354</v>
      </c>
      <c r="P808" s="6">
        <f t="shared" ca="1" si="64"/>
        <v>0</v>
      </c>
    </row>
    <row r="809" spans="9:16" x14ac:dyDescent="0.2">
      <c r="N809" s="6">
        <v>806</v>
      </c>
      <c r="O809" s="6">
        <f t="shared" ca="1" si="63"/>
        <v>1.1512735931168354</v>
      </c>
      <c r="P809" s="6">
        <f t="shared" ca="1" si="64"/>
        <v>0</v>
      </c>
    </row>
    <row r="810" spans="9:16" x14ac:dyDescent="0.2">
      <c r="N810" s="6">
        <v>807</v>
      </c>
      <c r="O810" s="6">
        <f t="shared" ca="1" si="63"/>
        <v>1.1512735931168354</v>
      </c>
      <c r="P810" s="6">
        <f t="shared" ca="1" si="64"/>
        <v>0</v>
      </c>
    </row>
    <row r="811" spans="9:16" x14ac:dyDescent="0.2">
      <c r="N811" s="6">
        <v>808</v>
      </c>
      <c r="O811" s="6">
        <f t="shared" ca="1" si="63"/>
        <v>1.1512735931168354</v>
      </c>
      <c r="P811" s="6">
        <f t="shared" ca="1" si="64"/>
        <v>0</v>
      </c>
    </row>
    <row r="812" spans="9:16" x14ac:dyDescent="0.2">
      <c r="N812" s="6">
        <v>809</v>
      </c>
      <c r="O812" s="6">
        <f t="shared" ca="1" si="63"/>
        <v>1.1512735931168354</v>
      </c>
      <c r="P812" s="6">
        <f t="shared" ca="1" si="64"/>
        <v>0</v>
      </c>
    </row>
    <row r="813" spans="9:16" x14ac:dyDescent="0.2">
      <c r="N813" s="6">
        <v>810</v>
      </c>
      <c r="O813" s="6">
        <f t="shared" ca="1" si="63"/>
        <v>1.1512735931168354</v>
      </c>
      <c r="P813" s="6">
        <f t="shared" ca="1" si="64"/>
        <v>0</v>
      </c>
    </row>
    <row r="814" spans="9:16" x14ac:dyDescent="0.2">
      <c r="N814" s="6">
        <v>811</v>
      </c>
      <c r="O814" s="6">
        <f t="shared" ca="1" si="63"/>
        <v>1.1512735931168354</v>
      </c>
      <c r="P814" s="6">
        <f t="shared" ca="1" si="64"/>
        <v>0</v>
      </c>
    </row>
    <row r="815" spans="9:16" x14ac:dyDescent="0.2">
      <c r="N815" s="6">
        <v>812</v>
      </c>
      <c r="O815" s="6">
        <f t="shared" ca="1" si="63"/>
        <v>1.1512735931168354</v>
      </c>
      <c r="P815" s="6">
        <f t="shared" ca="1" si="64"/>
        <v>0</v>
      </c>
    </row>
    <row r="816" spans="9:16" x14ac:dyDescent="0.2">
      <c r="N816" s="6">
        <v>813</v>
      </c>
      <c r="O816" s="6">
        <f t="shared" ca="1" si="63"/>
        <v>1.1512735931168354</v>
      </c>
      <c r="P816" s="6">
        <f t="shared" ca="1" si="64"/>
        <v>0</v>
      </c>
    </row>
    <row r="817" spans="14:16" x14ac:dyDescent="0.2">
      <c r="N817" s="6">
        <v>814</v>
      </c>
      <c r="O817" s="6">
        <f t="shared" ca="1" si="63"/>
        <v>1.1512735931168354</v>
      </c>
      <c r="P817" s="6">
        <f t="shared" ca="1" si="64"/>
        <v>0</v>
      </c>
    </row>
    <row r="818" spans="14:16" x14ac:dyDescent="0.2">
      <c r="N818" s="6">
        <v>815</v>
      </c>
      <c r="O818" s="6">
        <f t="shared" ca="1" si="63"/>
        <v>1.1512735931168354</v>
      </c>
      <c r="P818" s="6">
        <f t="shared" ca="1" si="64"/>
        <v>0</v>
      </c>
    </row>
    <row r="819" spans="14:16" x14ac:dyDescent="0.2">
      <c r="N819" s="6">
        <v>816</v>
      </c>
      <c r="O819" s="6">
        <f t="shared" ca="1" si="63"/>
        <v>1.1512735931168354</v>
      </c>
      <c r="P819" s="6">
        <f t="shared" ca="1" si="64"/>
        <v>0</v>
      </c>
    </row>
    <row r="820" spans="14:16" x14ac:dyDescent="0.2">
      <c r="N820" s="6">
        <v>817</v>
      </c>
      <c r="O820" s="6">
        <f t="shared" ca="1" si="63"/>
        <v>1.1512735931168354</v>
      </c>
      <c r="P820" s="6">
        <f t="shared" ca="1" si="64"/>
        <v>0</v>
      </c>
    </row>
    <row r="821" spans="14:16" x14ac:dyDescent="0.2">
      <c r="N821" s="6">
        <v>818</v>
      </c>
      <c r="O821" s="6">
        <f t="shared" ca="1" si="63"/>
        <v>1.1512735931168354</v>
      </c>
      <c r="P821" s="6">
        <f t="shared" ca="1" si="64"/>
        <v>0</v>
      </c>
    </row>
    <row r="822" spans="14:16" x14ac:dyDescent="0.2">
      <c r="N822" s="6">
        <v>819</v>
      </c>
      <c r="O822" s="6">
        <f t="shared" ca="1" si="63"/>
        <v>1.1512735931168354</v>
      </c>
      <c r="P822" s="6">
        <f t="shared" ca="1" si="64"/>
        <v>0</v>
      </c>
    </row>
    <row r="823" spans="14:16" x14ac:dyDescent="0.2">
      <c r="N823" s="6">
        <v>820</v>
      </c>
      <c r="O823" s="6">
        <f t="shared" ca="1" si="63"/>
        <v>1.1512735931168354</v>
      </c>
      <c r="P823" s="6">
        <f t="shared" ca="1" si="64"/>
        <v>0</v>
      </c>
    </row>
    <row r="824" spans="14:16" x14ac:dyDescent="0.2">
      <c r="N824" s="6">
        <v>821</v>
      </c>
      <c r="O824" s="6">
        <f t="shared" ca="1" si="63"/>
        <v>1.1512735931168354</v>
      </c>
      <c r="P824" s="6">
        <f t="shared" ca="1" si="64"/>
        <v>0</v>
      </c>
    </row>
    <row r="825" spans="14:16" x14ac:dyDescent="0.2">
      <c r="N825" s="6">
        <v>822</v>
      </c>
      <c r="O825" s="6">
        <f t="shared" ca="1" si="63"/>
        <v>1.1512735931168354</v>
      </c>
      <c r="P825" s="6">
        <f t="shared" ca="1" si="64"/>
        <v>0</v>
      </c>
    </row>
    <row r="826" spans="14:16" x14ac:dyDescent="0.2">
      <c r="N826" s="6">
        <v>823</v>
      </c>
      <c r="O826" s="6">
        <f t="shared" ca="1" si="63"/>
        <v>1.1512735931168354</v>
      </c>
      <c r="P826" s="6">
        <f t="shared" ca="1" si="64"/>
        <v>0</v>
      </c>
    </row>
    <row r="827" spans="14:16" x14ac:dyDescent="0.2">
      <c r="N827" s="6">
        <v>824</v>
      </c>
      <c r="O827" s="6">
        <f t="shared" ca="1" si="63"/>
        <v>1.1512735931168354</v>
      </c>
      <c r="P827" s="6">
        <f t="shared" ca="1" si="64"/>
        <v>0</v>
      </c>
    </row>
    <row r="828" spans="14:16" x14ac:dyDescent="0.2">
      <c r="N828" s="6">
        <v>825</v>
      </c>
      <c r="O828" s="6">
        <f t="shared" ca="1" si="63"/>
        <v>1.1512735931168354</v>
      </c>
      <c r="P828" s="6">
        <f t="shared" ca="1" si="64"/>
        <v>0</v>
      </c>
    </row>
    <row r="829" spans="14:16" x14ac:dyDescent="0.2">
      <c r="N829" s="6">
        <v>826</v>
      </c>
      <c r="O829" s="6">
        <f t="shared" ca="1" si="63"/>
        <v>1.1512735931168354</v>
      </c>
      <c r="P829" s="6">
        <f t="shared" ca="1" si="64"/>
        <v>0</v>
      </c>
    </row>
    <row r="830" spans="14:16" x14ac:dyDescent="0.2">
      <c r="N830" s="6">
        <v>827</v>
      </c>
      <c r="O830" s="6">
        <f t="shared" ca="1" si="63"/>
        <v>1.1512735931168354</v>
      </c>
      <c r="P830" s="6">
        <f t="shared" ca="1" si="64"/>
        <v>0</v>
      </c>
    </row>
    <row r="831" spans="14:16" x14ac:dyDescent="0.2">
      <c r="N831" s="6">
        <v>828</v>
      </c>
      <c r="O831" s="6">
        <f t="shared" ca="1" si="63"/>
        <v>1.1512735931168354</v>
      </c>
      <c r="P831" s="6">
        <f t="shared" ca="1" si="64"/>
        <v>0</v>
      </c>
    </row>
    <row r="832" spans="14:16" x14ac:dyDescent="0.2">
      <c r="N832" s="6">
        <v>829</v>
      </c>
      <c r="O832" s="6">
        <f t="shared" ca="1" si="63"/>
        <v>1.1512735931168354</v>
      </c>
      <c r="P832" s="6">
        <f t="shared" ca="1" si="64"/>
        <v>0</v>
      </c>
    </row>
    <row r="833" spans="14:16" x14ac:dyDescent="0.2">
      <c r="N833" s="6">
        <v>830</v>
      </c>
      <c r="O833" s="6">
        <f t="shared" ca="1" si="63"/>
        <v>1.1512735931168354</v>
      </c>
      <c r="P833" s="6">
        <f t="shared" ca="1" si="64"/>
        <v>0</v>
      </c>
    </row>
    <row r="834" spans="14:16" x14ac:dyDescent="0.2">
      <c r="N834" s="6">
        <v>831</v>
      </c>
      <c r="O834" s="6">
        <f t="shared" ca="1" si="63"/>
        <v>1.1512735931168354</v>
      </c>
      <c r="P834" s="6">
        <f t="shared" ca="1" si="64"/>
        <v>0</v>
      </c>
    </row>
    <row r="835" spans="14:16" x14ac:dyDescent="0.2">
      <c r="N835" s="6">
        <v>832</v>
      </c>
      <c r="O835" s="6">
        <f t="shared" ca="1" si="63"/>
        <v>1.1512735931168354</v>
      </c>
      <c r="P835" s="6">
        <f t="shared" ca="1" si="64"/>
        <v>0</v>
      </c>
    </row>
    <row r="836" spans="14:16" x14ac:dyDescent="0.2">
      <c r="N836" s="6">
        <v>833</v>
      </c>
      <c r="O836" s="6">
        <f t="shared" ref="O836:O899" ca="1" si="65">OFFSET($K$3,(N836+1)/2,0)</f>
        <v>1.1512735931168354</v>
      </c>
      <c r="P836" s="6">
        <f t="shared" ref="P836:P899" ca="1" si="66">OFFSET($L$3,N836/2,0)</f>
        <v>0</v>
      </c>
    </row>
    <row r="837" spans="14:16" x14ac:dyDescent="0.2">
      <c r="N837" s="6">
        <v>834</v>
      </c>
      <c r="O837" s="6">
        <f t="shared" ca="1" si="65"/>
        <v>1.1512735931168354</v>
      </c>
      <c r="P837" s="6">
        <f t="shared" ca="1" si="66"/>
        <v>0</v>
      </c>
    </row>
    <row r="838" spans="14:16" x14ac:dyDescent="0.2">
      <c r="N838" s="6">
        <v>835</v>
      </c>
      <c r="O838" s="6">
        <f t="shared" ca="1" si="65"/>
        <v>1.1512735931168354</v>
      </c>
      <c r="P838" s="6">
        <f t="shared" ca="1" si="66"/>
        <v>0</v>
      </c>
    </row>
    <row r="839" spans="14:16" x14ac:dyDescent="0.2">
      <c r="N839" s="6">
        <v>836</v>
      </c>
      <c r="O839" s="6">
        <f t="shared" ca="1" si="65"/>
        <v>1.1512735931168354</v>
      </c>
      <c r="P839" s="6">
        <f t="shared" ca="1" si="66"/>
        <v>0</v>
      </c>
    </row>
    <row r="840" spans="14:16" x14ac:dyDescent="0.2">
      <c r="N840" s="6">
        <v>837</v>
      </c>
      <c r="O840" s="6">
        <f t="shared" ca="1" si="65"/>
        <v>1.1512735931168354</v>
      </c>
      <c r="P840" s="6">
        <f t="shared" ca="1" si="66"/>
        <v>0</v>
      </c>
    </row>
    <row r="841" spans="14:16" x14ac:dyDescent="0.2">
      <c r="N841" s="6">
        <v>838</v>
      </c>
      <c r="O841" s="6">
        <f t="shared" ca="1" si="65"/>
        <v>1.1512735931168354</v>
      </c>
      <c r="P841" s="6">
        <f t="shared" ca="1" si="66"/>
        <v>0</v>
      </c>
    </row>
    <row r="842" spans="14:16" x14ac:dyDescent="0.2">
      <c r="N842" s="6">
        <v>839</v>
      </c>
      <c r="O842" s="6">
        <f t="shared" ca="1" si="65"/>
        <v>1.1512735931168354</v>
      </c>
      <c r="P842" s="6">
        <f t="shared" ca="1" si="66"/>
        <v>0</v>
      </c>
    </row>
    <row r="843" spans="14:16" x14ac:dyDescent="0.2">
      <c r="N843" s="6">
        <v>840</v>
      </c>
      <c r="O843" s="6">
        <f t="shared" ca="1" si="65"/>
        <v>1.1512735931168354</v>
      </c>
      <c r="P843" s="6">
        <f t="shared" ca="1" si="66"/>
        <v>0</v>
      </c>
    </row>
    <row r="844" spans="14:16" x14ac:dyDescent="0.2">
      <c r="N844" s="6">
        <v>841</v>
      </c>
      <c r="O844" s="6">
        <f t="shared" ca="1" si="65"/>
        <v>1.1512735931168354</v>
      </c>
      <c r="P844" s="6">
        <f t="shared" ca="1" si="66"/>
        <v>0</v>
      </c>
    </row>
    <row r="845" spans="14:16" x14ac:dyDescent="0.2">
      <c r="N845" s="6">
        <v>842</v>
      </c>
      <c r="O845" s="6">
        <f t="shared" ca="1" si="65"/>
        <v>1.1512735931168354</v>
      </c>
      <c r="P845" s="6">
        <f t="shared" ca="1" si="66"/>
        <v>0</v>
      </c>
    </row>
    <row r="846" spans="14:16" x14ac:dyDescent="0.2">
      <c r="N846" s="6">
        <v>843</v>
      </c>
      <c r="O846" s="6">
        <f t="shared" ca="1" si="65"/>
        <v>1.1512735931168354</v>
      </c>
      <c r="P846" s="6">
        <f t="shared" ca="1" si="66"/>
        <v>0</v>
      </c>
    </row>
    <row r="847" spans="14:16" x14ac:dyDescent="0.2">
      <c r="N847" s="6">
        <v>844</v>
      </c>
      <c r="O847" s="6">
        <f t="shared" ca="1" si="65"/>
        <v>1.1512735931168354</v>
      </c>
      <c r="P847" s="6">
        <f t="shared" ca="1" si="66"/>
        <v>0</v>
      </c>
    </row>
    <row r="848" spans="14:16" x14ac:dyDescent="0.2">
      <c r="N848" s="6">
        <v>845</v>
      </c>
      <c r="O848" s="6">
        <f t="shared" ca="1" si="65"/>
        <v>1.1512735931168354</v>
      </c>
      <c r="P848" s="6">
        <f t="shared" ca="1" si="66"/>
        <v>0</v>
      </c>
    </row>
    <row r="849" spans="14:16" x14ac:dyDescent="0.2">
      <c r="N849" s="6">
        <v>846</v>
      </c>
      <c r="O849" s="6">
        <f t="shared" ca="1" si="65"/>
        <v>1.1512735931168354</v>
      </c>
      <c r="P849" s="6">
        <f t="shared" ca="1" si="66"/>
        <v>0</v>
      </c>
    </row>
    <row r="850" spans="14:16" x14ac:dyDescent="0.2">
      <c r="N850" s="6">
        <v>847</v>
      </c>
      <c r="O850" s="6">
        <f t="shared" ca="1" si="65"/>
        <v>1.1512735931168354</v>
      </c>
      <c r="P850" s="6">
        <f t="shared" ca="1" si="66"/>
        <v>0</v>
      </c>
    </row>
    <row r="851" spans="14:16" x14ac:dyDescent="0.2">
      <c r="N851" s="6">
        <v>848</v>
      </c>
      <c r="O851" s="6">
        <f t="shared" ca="1" si="65"/>
        <v>1.1512735931168354</v>
      </c>
      <c r="P851" s="6">
        <f t="shared" ca="1" si="66"/>
        <v>0</v>
      </c>
    </row>
    <row r="852" spans="14:16" x14ac:dyDescent="0.2">
      <c r="N852" s="6">
        <v>849</v>
      </c>
      <c r="O852" s="6">
        <f t="shared" ca="1" si="65"/>
        <v>1.1512735931168354</v>
      </c>
      <c r="P852" s="6">
        <f t="shared" ca="1" si="66"/>
        <v>0</v>
      </c>
    </row>
    <row r="853" spans="14:16" x14ac:dyDescent="0.2">
      <c r="N853" s="6">
        <v>850</v>
      </c>
      <c r="O853" s="6">
        <f t="shared" ca="1" si="65"/>
        <v>1.1512735931168354</v>
      </c>
      <c r="P853" s="6">
        <f t="shared" ca="1" si="66"/>
        <v>0</v>
      </c>
    </row>
    <row r="854" spans="14:16" x14ac:dyDescent="0.2">
      <c r="N854" s="6">
        <v>851</v>
      </c>
      <c r="O854" s="6">
        <f t="shared" ca="1" si="65"/>
        <v>1.1512735931168354</v>
      </c>
      <c r="P854" s="6">
        <f t="shared" ca="1" si="66"/>
        <v>0</v>
      </c>
    </row>
    <row r="855" spans="14:16" x14ac:dyDescent="0.2">
      <c r="N855" s="6">
        <v>852</v>
      </c>
      <c r="O855" s="6">
        <f t="shared" ca="1" si="65"/>
        <v>1.1512735931168354</v>
      </c>
      <c r="P855" s="6">
        <f t="shared" ca="1" si="66"/>
        <v>0</v>
      </c>
    </row>
    <row r="856" spans="14:16" x14ac:dyDescent="0.2">
      <c r="N856" s="6">
        <v>853</v>
      </c>
      <c r="O856" s="6">
        <f t="shared" ca="1" si="65"/>
        <v>1.1512735931168354</v>
      </c>
      <c r="P856" s="6">
        <f t="shared" ca="1" si="66"/>
        <v>0</v>
      </c>
    </row>
    <row r="857" spans="14:16" x14ac:dyDescent="0.2">
      <c r="N857" s="6">
        <v>854</v>
      </c>
      <c r="O857" s="6">
        <f t="shared" ca="1" si="65"/>
        <v>1.1512735931168354</v>
      </c>
      <c r="P857" s="6">
        <f t="shared" ca="1" si="66"/>
        <v>0</v>
      </c>
    </row>
    <row r="858" spans="14:16" x14ac:dyDescent="0.2">
      <c r="N858" s="6">
        <v>855</v>
      </c>
      <c r="O858" s="6">
        <f t="shared" ca="1" si="65"/>
        <v>1.1512735931168354</v>
      </c>
      <c r="P858" s="6">
        <f t="shared" ca="1" si="66"/>
        <v>0</v>
      </c>
    </row>
    <row r="859" spans="14:16" x14ac:dyDescent="0.2">
      <c r="N859" s="6">
        <v>856</v>
      </c>
      <c r="O859" s="6">
        <f t="shared" ca="1" si="65"/>
        <v>1.1512735931168354</v>
      </c>
      <c r="P859" s="6">
        <f t="shared" ca="1" si="66"/>
        <v>0</v>
      </c>
    </row>
    <row r="860" spans="14:16" x14ac:dyDescent="0.2">
      <c r="N860" s="6">
        <v>857</v>
      </c>
      <c r="O860" s="6">
        <f t="shared" ca="1" si="65"/>
        <v>1.1512735931168354</v>
      </c>
      <c r="P860" s="6">
        <f t="shared" ca="1" si="66"/>
        <v>0</v>
      </c>
    </row>
    <row r="861" spans="14:16" x14ac:dyDescent="0.2">
      <c r="N861" s="6">
        <v>858</v>
      </c>
      <c r="O861" s="6">
        <f t="shared" ca="1" si="65"/>
        <v>1.1512735931168354</v>
      </c>
      <c r="P861" s="6">
        <f t="shared" ca="1" si="66"/>
        <v>0</v>
      </c>
    </row>
    <row r="862" spans="14:16" x14ac:dyDescent="0.2">
      <c r="N862" s="6">
        <v>859</v>
      </c>
      <c r="O862" s="6">
        <f t="shared" ca="1" si="65"/>
        <v>1.1512735931168354</v>
      </c>
      <c r="P862" s="6">
        <f t="shared" ca="1" si="66"/>
        <v>0</v>
      </c>
    </row>
    <row r="863" spans="14:16" x14ac:dyDescent="0.2">
      <c r="N863" s="6">
        <v>860</v>
      </c>
      <c r="O863" s="6">
        <f t="shared" ca="1" si="65"/>
        <v>1.1512735931168354</v>
      </c>
      <c r="P863" s="6">
        <f t="shared" ca="1" si="66"/>
        <v>0</v>
      </c>
    </row>
    <row r="864" spans="14:16" x14ac:dyDescent="0.2">
      <c r="N864" s="6">
        <v>861</v>
      </c>
      <c r="O864" s="6">
        <f t="shared" ca="1" si="65"/>
        <v>1.1512735931168354</v>
      </c>
      <c r="P864" s="6">
        <f t="shared" ca="1" si="66"/>
        <v>0</v>
      </c>
    </row>
    <row r="865" spans="14:16" x14ac:dyDescent="0.2">
      <c r="N865" s="6">
        <v>862</v>
      </c>
      <c r="O865" s="6">
        <f t="shared" ca="1" si="65"/>
        <v>1.1512735931168354</v>
      </c>
      <c r="P865" s="6">
        <f t="shared" ca="1" si="66"/>
        <v>0</v>
      </c>
    </row>
    <row r="866" spans="14:16" x14ac:dyDescent="0.2">
      <c r="N866" s="6">
        <v>863</v>
      </c>
      <c r="O866" s="6">
        <f t="shared" ca="1" si="65"/>
        <v>1.1512735931168354</v>
      </c>
      <c r="P866" s="6">
        <f t="shared" ca="1" si="66"/>
        <v>0</v>
      </c>
    </row>
    <row r="867" spans="14:16" x14ac:dyDescent="0.2">
      <c r="N867" s="6">
        <v>864</v>
      </c>
      <c r="O867" s="6">
        <f t="shared" ca="1" si="65"/>
        <v>1.1512735931168354</v>
      </c>
      <c r="P867" s="6">
        <f t="shared" ca="1" si="66"/>
        <v>0</v>
      </c>
    </row>
    <row r="868" spans="14:16" x14ac:dyDescent="0.2">
      <c r="N868" s="6">
        <v>865</v>
      </c>
      <c r="O868" s="6">
        <f t="shared" ca="1" si="65"/>
        <v>1.1512735931168354</v>
      </c>
      <c r="P868" s="6">
        <f t="shared" ca="1" si="66"/>
        <v>0</v>
      </c>
    </row>
    <row r="869" spans="14:16" x14ac:dyDescent="0.2">
      <c r="N869" s="6">
        <v>866</v>
      </c>
      <c r="O869" s="6">
        <f t="shared" ca="1" si="65"/>
        <v>1.1512735931168354</v>
      </c>
      <c r="P869" s="6">
        <f t="shared" ca="1" si="66"/>
        <v>0</v>
      </c>
    </row>
    <row r="870" spans="14:16" x14ac:dyDescent="0.2">
      <c r="N870" s="6">
        <v>867</v>
      </c>
      <c r="O870" s="6">
        <f t="shared" ca="1" si="65"/>
        <v>1.1512735931168354</v>
      </c>
      <c r="P870" s="6">
        <f t="shared" ca="1" si="66"/>
        <v>0</v>
      </c>
    </row>
    <row r="871" spans="14:16" x14ac:dyDescent="0.2">
      <c r="N871" s="6">
        <v>868</v>
      </c>
      <c r="O871" s="6">
        <f t="shared" ca="1" si="65"/>
        <v>1.1512735931168354</v>
      </c>
      <c r="P871" s="6">
        <f t="shared" ca="1" si="66"/>
        <v>0</v>
      </c>
    </row>
    <row r="872" spans="14:16" x14ac:dyDescent="0.2">
      <c r="N872" s="6">
        <v>869</v>
      </c>
      <c r="O872" s="6">
        <f t="shared" ca="1" si="65"/>
        <v>1.1512735931168354</v>
      </c>
      <c r="P872" s="6">
        <f t="shared" ca="1" si="66"/>
        <v>0</v>
      </c>
    </row>
    <row r="873" spans="14:16" x14ac:dyDescent="0.2">
      <c r="N873" s="6">
        <v>870</v>
      </c>
      <c r="O873" s="6">
        <f t="shared" ca="1" si="65"/>
        <v>1.1512735931168354</v>
      </c>
      <c r="P873" s="6">
        <f t="shared" ca="1" si="66"/>
        <v>0</v>
      </c>
    </row>
    <row r="874" spans="14:16" x14ac:dyDescent="0.2">
      <c r="N874" s="6">
        <v>871</v>
      </c>
      <c r="O874" s="6">
        <f t="shared" ca="1" si="65"/>
        <v>1.1512735931168354</v>
      </c>
      <c r="P874" s="6">
        <f t="shared" ca="1" si="66"/>
        <v>0</v>
      </c>
    </row>
    <row r="875" spans="14:16" x14ac:dyDescent="0.2">
      <c r="N875" s="6">
        <v>872</v>
      </c>
      <c r="O875" s="6">
        <f t="shared" ca="1" si="65"/>
        <v>1.1512735931168354</v>
      </c>
      <c r="P875" s="6">
        <f t="shared" ca="1" si="66"/>
        <v>0</v>
      </c>
    </row>
    <row r="876" spans="14:16" x14ac:dyDescent="0.2">
      <c r="N876" s="6">
        <v>873</v>
      </c>
      <c r="O876" s="6">
        <f t="shared" ca="1" si="65"/>
        <v>1.1512735931168354</v>
      </c>
      <c r="P876" s="6">
        <f t="shared" ca="1" si="66"/>
        <v>0</v>
      </c>
    </row>
    <row r="877" spans="14:16" x14ac:dyDescent="0.2">
      <c r="N877" s="6">
        <v>874</v>
      </c>
      <c r="O877" s="6">
        <f t="shared" ca="1" si="65"/>
        <v>1.1512735931168354</v>
      </c>
      <c r="P877" s="6">
        <f t="shared" ca="1" si="66"/>
        <v>0</v>
      </c>
    </row>
    <row r="878" spans="14:16" x14ac:dyDescent="0.2">
      <c r="N878" s="6">
        <v>875</v>
      </c>
      <c r="O878" s="6">
        <f t="shared" ca="1" si="65"/>
        <v>1.1512735931168354</v>
      </c>
      <c r="P878" s="6">
        <f t="shared" ca="1" si="66"/>
        <v>0</v>
      </c>
    </row>
    <row r="879" spans="14:16" x14ac:dyDescent="0.2">
      <c r="N879" s="6">
        <v>876</v>
      </c>
      <c r="O879" s="6">
        <f t="shared" ca="1" si="65"/>
        <v>1.1512735931168354</v>
      </c>
      <c r="P879" s="6">
        <f t="shared" ca="1" si="66"/>
        <v>0</v>
      </c>
    </row>
    <row r="880" spans="14:16" x14ac:dyDescent="0.2">
      <c r="N880" s="6">
        <v>877</v>
      </c>
      <c r="O880" s="6">
        <f t="shared" ca="1" si="65"/>
        <v>1.1512735931168354</v>
      </c>
      <c r="P880" s="6">
        <f t="shared" ca="1" si="66"/>
        <v>0</v>
      </c>
    </row>
    <row r="881" spans="14:16" x14ac:dyDescent="0.2">
      <c r="N881" s="6">
        <v>878</v>
      </c>
      <c r="O881" s="6">
        <f t="shared" ca="1" si="65"/>
        <v>1.1512735931168354</v>
      </c>
      <c r="P881" s="6">
        <f t="shared" ca="1" si="66"/>
        <v>0</v>
      </c>
    </row>
    <row r="882" spans="14:16" x14ac:dyDescent="0.2">
      <c r="N882" s="6">
        <v>879</v>
      </c>
      <c r="O882" s="6">
        <f t="shared" ca="1" si="65"/>
        <v>1.1512735931168354</v>
      </c>
      <c r="P882" s="6">
        <f t="shared" ca="1" si="66"/>
        <v>0</v>
      </c>
    </row>
    <row r="883" spans="14:16" x14ac:dyDescent="0.2">
      <c r="N883" s="6">
        <v>880</v>
      </c>
      <c r="O883" s="6">
        <f t="shared" ca="1" si="65"/>
        <v>1.1512735931168354</v>
      </c>
      <c r="P883" s="6">
        <f t="shared" ca="1" si="66"/>
        <v>0</v>
      </c>
    </row>
    <row r="884" spans="14:16" x14ac:dyDescent="0.2">
      <c r="N884" s="6">
        <v>881</v>
      </c>
      <c r="O884" s="6">
        <f t="shared" ca="1" si="65"/>
        <v>1.1512735931168354</v>
      </c>
      <c r="P884" s="6">
        <f t="shared" ca="1" si="66"/>
        <v>0</v>
      </c>
    </row>
    <row r="885" spans="14:16" x14ac:dyDescent="0.2">
      <c r="N885" s="6">
        <v>882</v>
      </c>
      <c r="O885" s="6">
        <f t="shared" ca="1" si="65"/>
        <v>1.1512735931168354</v>
      </c>
      <c r="P885" s="6">
        <f t="shared" ca="1" si="66"/>
        <v>0</v>
      </c>
    </row>
    <row r="886" spans="14:16" x14ac:dyDescent="0.2">
      <c r="N886" s="6">
        <v>883</v>
      </c>
      <c r="O886" s="6">
        <f t="shared" ca="1" si="65"/>
        <v>1.1512735931168354</v>
      </c>
      <c r="P886" s="6">
        <f t="shared" ca="1" si="66"/>
        <v>0</v>
      </c>
    </row>
    <row r="887" spans="14:16" x14ac:dyDescent="0.2">
      <c r="N887" s="6">
        <v>884</v>
      </c>
      <c r="O887" s="6">
        <f t="shared" ca="1" si="65"/>
        <v>1.1512735931168354</v>
      </c>
      <c r="P887" s="6">
        <f t="shared" ca="1" si="66"/>
        <v>0</v>
      </c>
    </row>
    <row r="888" spans="14:16" x14ac:dyDescent="0.2">
      <c r="N888" s="6">
        <v>885</v>
      </c>
      <c r="O888" s="6">
        <f t="shared" ca="1" si="65"/>
        <v>1.1512735931168354</v>
      </c>
      <c r="P888" s="6">
        <f t="shared" ca="1" si="66"/>
        <v>0</v>
      </c>
    </row>
    <row r="889" spans="14:16" x14ac:dyDescent="0.2">
      <c r="N889" s="6">
        <v>886</v>
      </c>
      <c r="O889" s="6">
        <f t="shared" ca="1" si="65"/>
        <v>1.1512735931168354</v>
      </c>
      <c r="P889" s="6">
        <f t="shared" ca="1" si="66"/>
        <v>0</v>
      </c>
    </row>
    <row r="890" spans="14:16" x14ac:dyDescent="0.2">
      <c r="N890" s="6">
        <v>887</v>
      </c>
      <c r="O890" s="6">
        <f t="shared" ca="1" si="65"/>
        <v>1.1512735931168354</v>
      </c>
      <c r="P890" s="6">
        <f t="shared" ca="1" si="66"/>
        <v>0</v>
      </c>
    </row>
    <row r="891" spans="14:16" x14ac:dyDescent="0.2">
      <c r="N891" s="6">
        <v>888</v>
      </c>
      <c r="O891" s="6">
        <f t="shared" ca="1" si="65"/>
        <v>1.1512735931168354</v>
      </c>
      <c r="P891" s="6">
        <f t="shared" ca="1" si="66"/>
        <v>0</v>
      </c>
    </row>
    <row r="892" spans="14:16" x14ac:dyDescent="0.2">
      <c r="N892" s="6">
        <v>889</v>
      </c>
      <c r="O892" s="6">
        <f t="shared" ca="1" si="65"/>
        <v>1.1512735931168354</v>
      </c>
      <c r="P892" s="6">
        <f t="shared" ca="1" si="66"/>
        <v>0</v>
      </c>
    </row>
    <row r="893" spans="14:16" x14ac:dyDescent="0.2">
      <c r="N893" s="6">
        <v>890</v>
      </c>
      <c r="O893" s="6">
        <f t="shared" ca="1" si="65"/>
        <v>1.1512735931168354</v>
      </c>
      <c r="P893" s="6">
        <f t="shared" ca="1" si="66"/>
        <v>0</v>
      </c>
    </row>
    <row r="894" spans="14:16" x14ac:dyDescent="0.2">
      <c r="N894" s="6">
        <v>891</v>
      </c>
      <c r="O894" s="6">
        <f t="shared" ca="1" si="65"/>
        <v>1.1512735931168354</v>
      </c>
      <c r="P894" s="6">
        <f t="shared" ca="1" si="66"/>
        <v>0</v>
      </c>
    </row>
    <row r="895" spans="14:16" x14ac:dyDescent="0.2">
      <c r="N895" s="6">
        <v>892</v>
      </c>
      <c r="O895" s="6">
        <f t="shared" ca="1" si="65"/>
        <v>1.1512735931168354</v>
      </c>
      <c r="P895" s="6">
        <f t="shared" ca="1" si="66"/>
        <v>0</v>
      </c>
    </row>
    <row r="896" spans="14:16" x14ac:dyDescent="0.2">
      <c r="N896" s="6">
        <v>893</v>
      </c>
      <c r="O896" s="6">
        <f t="shared" ca="1" si="65"/>
        <v>1.1512735931168354</v>
      </c>
      <c r="P896" s="6">
        <f t="shared" ca="1" si="66"/>
        <v>0</v>
      </c>
    </row>
    <row r="897" spans="14:16" x14ac:dyDescent="0.2">
      <c r="N897" s="6">
        <v>894</v>
      </c>
      <c r="O897" s="6">
        <f t="shared" ca="1" si="65"/>
        <v>1.1512735931168354</v>
      </c>
      <c r="P897" s="6">
        <f t="shared" ca="1" si="66"/>
        <v>0</v>
      </c>
    </row>
    <row r="898" spans="14:16" x14ac:dyDescent="0.2">
      <c r="N898" s="6">
        <v>895</v>
      </c>
      <c r="O898" s="6">
        <f t="shared" ca="1" si="65"/>
        <v>1.1512735931168354</v>
      </c>
      <c r="P898" s="6">
        <f t="shared" ca="1" si="66"/>
        <v>0</v>
      </c>
    </row>
    <row r="899" spans="14:16" x14ac:dyDescent="0.2">
      <c r="N899" s="6">
        <v>896</v>
      </c>
      <c r="O899" s="6">
        <f t="shared" ca="1" si="65"/>
        <v>1.1512735931168354</v>
      </c>
      <c r="P899" s="6">
        <f t="shared" ca="1" si="66"/>
        <v>0</v>
      </c>
    </row>
    <row r="900" spans="14:16" x14ac:dyDescent="0.2">
      <c r="N900" s="6">
        <v>897</v>
      </c>
      <c r="O900" s="6">
        <f t="shared" ref="O900:O963" ca="1" si="67">OFFSET($K$3,(N900+1)/2,0)</f>
        <v>1.1512735931168354</v>
      </c>
      <c r="P900" s="6">
        <f t="shared" ref="P900:P963" ca="1" si="68">OFFSET($L$3,N900/2,0)</f>
        <v>0</v>
      </c>
    </row>
    <row r="901" spans="14:16" x14ac:dyDescent="0.2">
      <c r="N901" s="6">
        <v>898</v>
      </c>
      <c r="O901" s="6">
        <f t="shared" ca="1" si="67"/>
        <v>1.1512735931168354</v>
      </c>
      <c r="P901" s="6">
        <f t="shared" ca="1" si="68"/>
        <v>0</v>
      </c>
    </row>
    <row r="902" spans="14:16" x14ac:dyDescent="0.2">
      <c r="N902" s="6">
        <v>899</v>
      </c>
      <c r="O902" s="6">
        <f t="shared" ca="1" si="67"/>
        <v>1.1512735931168354</v>
      </c>
      <c r="P902" s="6">
        <f t="shared" ca="1" si="68"/>
        <v>0</v>
      </c>
    </row>
    <row r="903" spans="14:16" x14ac:dyDescent="0.2">
      <c r="N903" s="6">
        <v>900</v>
      </c>
      <c r="O903" s="6">
        <f t="shared" ca="1" si="67"/>
        <v>1.1512735931168354</v>
      </c>
      <c r="P903" s="6">
        <f t="shared" ca="1" si="68"/>
        <v>0</v>
      </c>
    </row>
    <row r="904" spans="14:16" x14ac:dyDescent="0.2">
      <c r="N904" s="6">
        <v>901</v>
      </c>
      <c r="O904" s="6">
        <f t="shared" ca="1" si="67"/>
        <v>1.1512735931168354</v>
      </c>
      <c r="P904" s="6">
        <f t="shared" ca="1" si="68"/>
        <v>0</v>
      </c>
    </row>
    <row r="905" spans="14:16" x14ac:dyDescent="0.2">
      <c r="N905" s="6">
        <v>902</v>
      </c>
      <c r="O905" s="6">
        <f t="shared" ca="1" si="67"/>
        <v>1.1512735931168354</v>
      </c>
      <c r="P905" s="6">
        <f t="shared" ca="1" si="68"/>
        <v>0</v>
      </c>
    </row>
    <row r="906" spans="14:16" x14ac:dyDescent="0.2">
      <c r="N906" s="6">
        <v>903</v>
      </c>
      <c r="O906" s="6">
        <f t="shared" ca="1" si="67"/>
        <v>1.1512735931168354</v>
      </c>
      <c r="P906" s="6">
        <f t="shared" ca="1" si="68"/>
        <v>0</v>
      </c>
    </row>
    <row r="907" spans="14:16" x14ac:dyDescent="0.2">
      <c r="N907" s="6">
        <v>904</v>
      </c>
      <c r="O907" s="6">
        <f t="shared" ca="1" si="67"/>
        <v>1.1512735931168354</v>
      </c>
      <c r="P907" s="6">
        <f t="shared" ca="1" si="68"/>
        <v>0</v>
      </c>
    </row>
    <row r="908" spans="14:16" x14ac:dyDescent="0.2">
      <c r="N908" s="6">
        <v>905</v>
      </c>
      <c r="O908" s="6">
        <f t="shared" ca="1" si="67"/>
        <v>1.1512735931168354</v>
      </c>
      <c r="P908" s="6">
        <f t="shared" ca="1" si="68"/>
        <v>0</v>
      </c>
    </row>
    <row r="909" spans="14:16" x14ac:dyDescent="0.2">
      <c r="N909" s="6">
        <v>906</v>
      </c>
      <c r="O909" s="6">
        <f t="shared" ca="1" si="67"/>
        <v>1.1512735931168354</v>
      </c>
      <c r="P909" s="6">
        <f t="shared" ca="1" si="68"/>
        <v>0</v>
      </c>
    </row>
    <row r="910" spans="14:16" x14ac:dyDescent="0.2">
      <c r="N910" s="6">
        <v>907</v>
      </c>
      <c r="O910" s="6">
        <f t="shared" ca="1" si="67"/>
        <v>1.1512735931168354</v>
      </c>
      <c r="P910" s="6">
        <f t="shared" ca="1" si="68"/>
        <v>0</v>
      </c>
    </row>
    <row r="911" spans="14:16" x14ac:dyDescent="0.2">
      <c r="N911" s="6">
        <v>908</v>
      </c>
      <c r="O911" s="6">
        <f t="shared" ca="1" si="67"/>
        <v>1.1512735931168354</v>
      </c>
      <c r="P911" s="6">
        <f t="shared" ca="1" si="68"/>
        <v>0</v>
      </c>
    </row>
    <row r="912" spans="14:16" x14ac:dyDescent="0.2">
      <c r="N912" s="6">
        <v>909</v>
      </c>
      <c r="O912" s="6">
        <f t="shared" ca="1" si="67"/>
        <v>1.1512735931168354</v>
      </c>
      <c r="P912" s="6">
        <f t="shared" ca="1" si="68"/>
        <v>0</v>
      </c>
    </row>
    <row r="913" spans="14:16" x14ac:dyDescent="0.2">
      <c r="N913" s="6">
        <v>910</v>
      </c>
      <c r="O913" s="6">
        <f t="shared" ca="1" si="67"/>
        <v>1.1512735931168354</v>
      </c>
      <c r="P913" s="6">
        <f t="shared" ca="1" si="68"/>
        <v>0</v>
      </c>
    </row>
    <row r="914" spans="14:16" x14ac:dyDescent="0.2">
      <c r="N914" s="6">
        <v>911</v>
      </c>
      <c r="O914" s="6">
        <f t="shared" ca="1" si="67"/>
        <v>1.1512735931168354</v>
      </c>
      <c r="P914" s="6">
        <f t="shared" ca="1" si="68"/>
        <v>0</v>
      </c>
    </row>
    <row r="915" spans="14:16" x14ac:dyDescent="0.2">
      <c r="N915" s="6">
        <v>912</v>
      </c>
      <c r="O915" s="6">
        <f t="shared" ca="1" si="67"/>
        <v>1.1512735931168354</v>
      </c>
      <c r="P915" s="6">
        <f t="shared" ca="1" si="68"/>
        <v>0</v>
      </c>
    </row>
    <row r="916" spans="14:16" x14ac:dyDescent="0.2">
      <c r="N916" s="6">
        <v>913</v>
      </c>
      <c r="O916" s="6">
        <f t="shared" ca="1" si="67"/>
        <v>1.1512735931168354</v>
      </c>
      <c r="P916" s="6">
        <f t="shared" ca="1" si="68"/>
        <v>0</v>
      </c>
    </row>
    <row r="917" spans="14:16" x14ac:dyDescent="0.2">
      <c r="N917" s="6">
        <v>914</v>
      </c>
      <c r="O917" s="6">
        <f t="shared" ca="1" si="67"/>
        <v>1.1512735931168354</v>
      </c>
      <c r="P917" s="6">
        <f t="shared" ca="1" si="68"/>
        <v>0</v>
      </c>
    </row>
    <row r="918" spans="14:16" x14ac:dyDescent="0.2">
      <c r="N918" s="6">
        <v>915</v>
      </c>
      <c r="O918" s="6">
        <f t="shared" ca="1" si="67"/>
        <v>1.1512735931168354</v>
      </c>
      <c r="P918" s="6">
        <f t="shared" ca="1" si="68"/>
        <v>0</v>
      </c>
    </row>
    <row r="919" spans="14:16" x14ac:dyDescent="0.2">
      <c r="N919" s="6">
        <v>916</v>
      </c>
      <c r="O919" s="6">
        <f t="shared" ca="1" si="67"/>
        <v>1.1512735931168354</v>
      </c>
      <c r="P919" s="6">
        <f t="shared" ca="1" si="68"/>
        <v>0</v>
      </c>
    </row>
    <row r="920" spans="14:16" x14ac:dyDescent="0.2">
      <c r="N920" s="6">
        <v>917</v>
      </c>
      <c r="O920" s="6">
        <f t="shared" ca="1" si="67"/>
        <v>1.1512735931168354</v>
      </c>
      <c r="P920" s="6">
        <f t="shared" ca="1" si="68"/>
        <v>0</v>
      </c>
    </row>
    <row r="921" spans="14:16" x14ac:dyDescent="0.2">
      <c r="N921" s="6">
        <v>918</v>
      </c>
      <c r="O921" s="6">
        <f t="shared" ca="1" si="67"/>
        <v>1.1512735931168354</v>
      </c>
      <c r="P921" s="6">
        <f t="shared" ca="1" si="68"/>
        <v>0</v>
      </c>
    </row>
    <row r="922" spans="14:16" x14ac:dyDescent="0.2">
      <c r="N922" s="6">
        <v>919</v>
      </c>
      <c r="O922" s="6">
        <f t="shared" ca="1" si="67"/>
        <v>1.1512735931168354</v>
      </c>
      <c r="P922" s="6">
        <f t="shared" ca="1" si="68"/>
        <v>0</v>
      </c>
    </row>
    <row r="923" spans="14:16" x14ac:dyDescent="0.2">
      <c r="N923" s="6">
        <v>920</v>
      </c>
      <c r="O923" s="6">
        <f t="shared" ca="1" si="67"/>
        <v>1.1512735931168354</v>
      </c>
      <c r="P923" s="6">
        <f t="shared" ca="1" si="68"/>
        <v>0</v>
      </c>
    </row>
    <row r="924" spans="14:16" x14ac:dyDescent="0.2">
      <c r="N924" s="6">
        <v>921</v>
      </c>
      <c r="O924" s="6">
        <f t="shared" ca="1" si="67"/>
        <v>1.1512735931168354</v>
      </c>
      <c r="P924" s="6">
        <f t="shared" ca="1" si="68"/>
        <v>0</v>
      </c>
    </row>
    <row r="925" spans="14:16" x14ac:dyDescent="0.2">
      <c r="N925" s="6">
        <v>922</v>
      </c>
      <c r="O925" s="6">
        <f t="shared" ca="1" si="67"/>
        <v>1.1512735931168354</v>
      </c>
      <c r="P925" s="6">
        <f t="shared" ca="1" si="68"/>
        <v>0</v>
      </c>
    </row>
    <row r="926" spans="14:16" x14ac:dyDescent="0.2">
      <c r="N926" s="6">
        <v>923</v>
      </c>
      <c r="O926" s="6">
        <f t="shared" ca="1" si="67"/>
        <v>1.1512735931168354</v>
      </c>
      <c r="P926" s="6">
        <f t="shared" ca="1" si="68"/>
        <v>0</v>
      </c>
    </row>
    <row r="927" spans="14:16" x14ac:dyDescent="0.2">
      <c r="N927" s="6">
        <v>924</v>
      </c>
      <c r="O927" s="6">
        <f t="shared" ca="1" si="67"/>
        <v>1.1512735931168354</v>
      </c>
      <c r="P927" s="6">
        <f t="shared" ca="1" si="68"/>
        <v>0</v>
      </c>
    </row>
    <row r="928" spans="14:16" x14ac:dyDescent="0.2">
      <c r="N928" s="6">
        <v>925</v>
      </c>
      <c r="O928" s="6">
        <f t="shared" ca="1" si="67"/>
        <v>1.1512735931168354</v>
      </c>
      <c r="P928" s="6">
        <f t="shared" ca="1" si="68"/>
        <v>0</v>
      </c>
    </row>
    <row r="929" spans="14:16" x14ac:dyDescent="0.2">
      <c r="N929" s="6">
        <v>926</v>
      </c>
      <c r="O929" s="6">
        <f t="shared" ca="1" si="67"/>
        <v>1.1512735931168354</v>
      </c>
      <c r="P929" s="6">
        <f t="shared" ca="1" si="68"/>
        <v>0</v>
      </c>
    </row>
    <row r="930" spans="14:16" x14ac:dyDescent="0.2">
      <c r="N930" s="6">
        <v>927</v>
      </c>
      <c r="O930" s="6">
        <f t="shared" ca="1" si="67"/>
        <v>1.1512735931168354</v>
      </c>
      <c r="P930" s="6">
        <f t="shared" ca="1" si="68"/>
        <v>0</v>
      </c>
    </row>
    <row r="931" spans="14:16" x14ac:dyDescent="0.2">
      <c r="N931" s="6">
        <v>928</v>
      </c>
      <c r="O931" s="6">
        <f t="shared" ca="1" si="67"/>
        <v>1.1512735931168354</v>
      </c>
      <c r="P931" s="6">
        <f t="shared" ca="1" si="68"/>
        <v>0</v>
      </c>
    </row>
    <row r="932" spans="14:16" x14ac:dyDescent="0.2">
      <c r="N932" s="6">
        <v>929</v>
      </c>
      <c r="O932" s="6">
        <f t="shared" ca="1" si="67"/>
        <v>1.1512735931168354</v>
      </c>
      <c r="P932" s="6">
        <f t="shared" ca="1" si="68"/>
        <v>0</v>
      </c>
    </row>
    <row r="933" spans="14:16" x14ac:dyDescent="0.2">
      <c r="N933" s="6">
        <v>930</v>
      </c>
      <c r="O933" s="6">
        <f t="shared" ca="1" si="67"/>
        <v>1.1512735931168354</v>
      </c>
      <c r="P933" s="6">
        <f t="shared" ca="1" si="68"/>
        <v>0</v>
      </c>
    </row>
    <row r="934" spans="14:16" x14ac:dyDescent="0.2">
      <c r="N934" s="6">
        <v>931</v>
      </c>
      <c r="O934" s="6">
        <f t="shared" ca="1" si="67"/>
        <v>1.1512735931168354</v>
      </c>
      <c r="P934" s="6">
        <f t="shared" ca="1" si="68"/>
        <v>0</v>
      </c>
    </row>
    <row r="935" spans="14:16" x14ac:dyDescent="0.2">
      <c r="N935" s="6">
        <v>932</v>
      </c>
      <c r="O935" s="6">
        <f t="shared" ca="1" si="67"/>
        <v>1.1512735931168354</v>
      </c>
      <c r="P935" s="6">
        <f t="shared" ca="1" si="68"/>
        <v>0</v>
      </c>
    </row>
    <row r="936" spans="14:16" x14ac:dyDescent="0.2">
      <c r="N936" s="6">
        <v>933</v>
      </c>
      <c r="O936" s="6">
        <f t="shared" ca="1" si="67"/>
        <v>1.1512735931168354</v>
      </c>
      <c r="P936" s="6">
        <f t="shared" ca="1" si="68"/>
        <v>0</v>
      </c>
    </row>
    <row r="937" spans="14:16" x14ac:dyDescent="0.2">
      <c r="N937" s="6">
        <v>934</v>
      </c>
      <c r="O937" s="6">
        <f t="shared" ca="1" si="67"/>
        <v>1.1512735931168354</v>
      </c>
      <c r="P937" s="6">
        <f t="shared" ca="1" si="68"/>
        <v>0</v>
      </c>
    </row>
    <row r="938" spans="14:16" x14ac:dyDescent="0.2">
      <c r="N938" s="6">
        <v>935</v>
      </c>
      <c r="O938" s="6">
        <f t="shared" ca="1" si="67"/>
        <v>1.1512735931168354</v>
      </c>
      <c r="P938" s="6">
        <f t="shared" ca="1" si="68"/>
        <v>0</v>
      </c>
    </row>
    <row r="939" spans="14:16" x14ac:dyDescent="0.2">
      <c r="N939" s="6">
        <v>936</v>
      </c>
      <c r="O939" s="6">
        <f t="shared" ca="1" si="67"/>
        <v>1.1512735931168354</v>
      </c>
      <c r="P939" s="6">
        <f t="shared" ca="1" si="68"/>
        <v>0</v>
      </c>
    </row>
    <row r="940" spans="14:16" x14ac:dyDescent="0.2">
      <c r="N940" s="6">
        <v>937</v>
      </c>
      <c r="O940" s="6">
        <f t="shared" ca="1" si="67"/>
        <v>1.1512735931168354</v>
      </c>
      <c r="P940" s="6">
        <f t="shared" ca="1" si="68"/>
        <v>0</v>
      </c>
    </row>
    <row r="941" spans="14:16" x14ac:dyDescent="0.2">
      <c r="N941" s="6">
        <v>938</v>
      </c>
      <c r="O941" s="6">
        <f t="shared" ca="1" si="67"/>
        <v>1.1512735931168354</v>
      </c>
      <c r="P941" s="6">
        <f t="shared" ca="1" si="68"/>
        <v>0</v>
      </c>
    </row>
    <row r="942" spans="14:16" x14ac:dyDescent="0.2">
      <c r="N942" s="6">
        <v>939</v>
      </c>
      <c r="O942" s="6">
        <f t="shared" ca="1" si="67"/>
        <v>1.1512735931168354</v>
      </c>
      <c r="P942" s="6">
        <f t="shared" ca="1" si="68"/>
        <v>0</v>
      </c>
    </row>
    <row r="943" spans="14:16" x14ac:dyDescent="0.2">
      <c r="N943" s="6">
        <v>940</v>
      </c>
      <c r="O943" s="6">
        <f t="shared" ca="1" si="67"/>
        <v>1.1512735931168354</v>
      </c>
      <c r="P943" s="6">
        <f t="shared" ca="1" si="68"/>
        <v>0</v>
      </c>
    </row>
    <row r="944" spans="14:16" x14ac:dyDescent="0.2">
      <c r="N944" s="6">
        <v>941</v>
      </c>
      <c r="O944" s="6">
        <f t="shared" ca="1" si="67"/>
        <v>1.1512735931168354</v>
      </c>
      <c r="P944" s="6">
        <f t="shared" ca="1" si="68"/>
        <v>0</v>
      </c>
    </row>
    <row r="945" spans="14:16" x14ac:dyDescent="0.2">
      <c r="N945" s="6">
        <v>942</v>
      </c>
      <c r="O945" s="6">
        <f t="shared" ca="1" si="67"/>
        <v>1.1512735931168354</v>
      </c>
      <c r="P945" s="6">
        <f t="shared" ca="1" si="68"/>
        <v>0</v>
      </c>
    </row>
    <row r="946" spans="14:16" x14ac:dyDescent="0.2">
      <c r="N946" s="6">
        <v>943</v>
      </c>
      <c r="O946" s="6">
        <f t="shared" ca="1" si="67"/>
        <v>1.1512735931168354</v>
      </c>
      <c r="P946" s="6">
        <f t="shared" ca="1" si="68"/>
        <v>0</v>
      </c>
    </row>
    <row r="947" spans="14:16" x14ac:dyDescent="0.2">
      <c r="N947" s="6">
        <v>944</v>
      </c>
      <c r="O947" s="6">
        <f t="shared" ca="1" si="67"/>
        <v>1.1512735931168354</v>
      </c>
      <c r="P947" s="6">
        <f t="shared" ca="1" si="68"/>
        <v>0</v>
      </c>
    </row>
    <row r="948" spans="14:16" x14ac:dyDescent="0.2">
      <c r="N948" s="6">
        <v>945</v>
      </c>
      <c r="O948" s="6">
        <f t="shared" ca="1" si="67"/>
        <v>1.1512735931168354</v>
      </c>
      <c r="P948" s="6">
        <f t="shared" ca="1" si="68"/>
        <v>0</v>
      </c>
    </row>
    <row r="949" spans="14:16" x14ac:dyDescent="0.2">
      <c r="N949" s="6">
        <v>946</v>
      </c>
      <c r="O949" s="6">
        <f t="shared" ca="1" si="67"/>
        <v>1.1512735931168354</v>
      </c>
      <c r="P949" s="6">
        <f t="shared" ca="1" si="68"/>
        <v>0</v>
      </c>
    </row>
    <row r="950" spans="14:16" x14ac:dyDescent="0.2">
      <c r="N950" s="6">
        <v>947</v>
      </c>
      <c r="O950" s="6">
        <f t="shared" ca="1" si="67"/>
        <v>1.1512735931168354</v>
      </c>
      <c r="P950" s="6">
        <f t="shared" ca="1" si="68"/>
        <v>0</v>
      </c>
    </row>
    <row r="951" spans="14:16" x14ac:dyDescent="0.2">
      <c r="N951" s="6">
        <v>948</v>
      </c>
      <c r="O951" s="6">
        <f t="shared" ca="1" si="67"/>
        <v>1.1512735931168354</v>
      </c>
      <c r="P951" s="6">
        <f t="shared" ca="1" si="68"/>
        <v>0</v>
      </c>
    </row>
    <row r="952" spans="14:16" x14ac:dyDescent="0.2">
      <c r="N952" s="6">
        <v>949</v>
      </c>
      <c r="O952" s="6">
        <f t="shared" ca="1" si="67"/>
        <v>1.1512735931168354</v>
      </c>
      <c r="P952" s="6">
        <f t="shared" ca="1" si="68"/>
        <v>0</v>
      </c>
    </row>
    <row r="953" spans="14:16" x14ac:dyDescent="0.2">
      <c r="N953" s="6">
        <v>950</v>
      </c>
      <c r="O953" s="6">
        <f t="shared" ca="1" si="67"/>
        <v>1.1512735931168354</v>
      </c>
      <c r="P953" s="6">
        <f t="shared" ca="1" si="68"/>
        <v>0</v>
      </c>
    </row>
    <row r="954" spans="14:16" x14ac:dyDescent="0.2">
      <c r="N954" s="6">
        <v>951</v>
      </c>
      <c r="O954" s="6">
        <f t="shared" ca="1" si="67"/>
        <v>1.1512735931168354</v>
      </c>
      <c r="P954" s="6">
        <f t="shared" ca="1" si="68"/>
        <v>0</v>
      </c>
    </row>
    <row r="955" spans="14:16" x14ac:dyDescent="0.2">
      <c r="N955" s="6">
        <v>952</v>
      </c>
      <c r="O955" s="6">
        <f t="shared" ca="1" si="67"/>
        <v>1.1512735931168354</v>
      </c>
      <c r="P955" s="6">
        <f t="shared" ca="1" si="68"/>
        <v>0</v>
      </c>
    </row>
    <row r="956" spans="14:16" x14ac:dyDescent="0.2">
      <c r="N956" s="6">
        <v>953</v>
      </c>
      <c r="O956" s="6">
        <f t="shared" ca="1" si="67"/>
        <v>1.1512735931168354</v>
      </c>
      <c r="P956" s="6">
        <f t="shared" ca="1" si="68"/>
        <v>0</v>
      </c>
    </row>
    <row r="957" spans="14:16" x14ac:dyDescent="0.2">
      <c r="N957" s="6">
        <v>954</v>
      </c>
      <c r="O957" s="6">
        <f t="shared" ca="1" si="67"/>
        <v>1.1512735931168354</v>
      </c>
      <c r="P957" s="6">
        <f t="shared" ca="1" si="68"/>
        <v>0</v>
      </c>
    </row>
    <row r="958" spans="14:16" x14ac:dyDescent="0.2">
      <c r="N958" s="6">
        <v>955</v>
      </c>
      <c r="O958" s="6">
        <f t="shared" ca="1" si="67"/>
        <v>1.1512735931168354</v>
      </c>
      <c r="P958" s="6">
        <f t="shared" ca="1" si="68"/>
        <v>0</v>
      </c>
    </row>
    <row r="959" spans="14:16" x14ac:dyDescent="0.2">
      <c r="N959" s="6">
        <v>956</v>
      </c>
      <c r="O959" s="6">
        <f t="shared" ca="1" si="67"/>
        <v>1.1512735931168354</v>
      </c>
      <c r="P959" s="6">
        <f t="shared" ca="1" si="68"/>
        <v>0</v>
      </c>
    </row>
    <row r="960" spans="14:16" x14ac:dyDescent="0.2">
      <c r="N960" s="6">
        <v>957</v>
      </c>
      <c r="O960" s="6">
        <f t="shared" ca="1" si="67"/>
        <v>1.1512735931168354</v>
      </c>
      <c r="P960" s="6">
        <f t="shared" ca="1" si="68"/>
        <v>0</v>
      </c>
    </row>
    <row r="961" spans="14:16" x14ac:dyDescent="0.2">
      <c r="N961" s="6">
        <v>958</v>
      </c>
      <c r="O961" s="6">
        <f t="shared" ca="1" si="67"/>
        <v>1.1512735931168354</v>
      </c>
      <c r="P961" s="6">
        <f t="shared" ca="1" si="68"/>
        <v>0</v>
      </c>
    </row>
    <row r="962" spans="14:16" x14ac:dyDescent="0.2">
      <c r="N962" s="6">
        <v>959</v>
      </c>
      <c r="O962" s="6">
        <f t="shared" ca="1" si="67"/>
        <v>1.1512735931168354</v>
      </c>
      <c r="P962" s="6">
        <f t="shared" ca="1" si="68"/>
        <v>0</v>
      </c>
    </row>
    <row r="963" spans="14:16" x14ac:dyDescent="0.2">
      <c r="N963" s="6">
        <v>960</v>
      </c>
      <c r="O963" s="6">
        <f t="shared" ca="1" si="67"/>
        <v>1.1512735931168354</v>
      </c>
      <c r="P963" s="6">
        <f t="shared" ca="1" si="68"/>
        <v>0</v>
      </c>
    </row>
    <row r="964" spans="14:16" x14ac:dyDescent="0.2">
      <c r="N964" s="6">
        <v>961</v>
      </c>
      <c r="O964" s="6">
        <f t="shared" ref="O964:O1027" ca="1" si="69">OFFSET($K$3,(N964+1)/2,0)</f>
        <v>1.1512735931168354</v>
      </c>
      <c r="P964" s="6">
        <f t="shared" ref="P964:P1003" ca="1" si="70">OFFSET($L$3,N964/2,0)</f>
        <v>0</v>
      </c>
    </row>
    <row r="965" spans="14:16" x14ac:dyDescent="0.2">
      <c r="N965" s="6">
        <v>962</v>
      </c>
      <c r="O965" s="6">
        <f t="shared" ca="1" si="69"/>
        <v>1.1512735931168354</v>
      </c>
      <c r="P965" s="6">
        <f t="shared" ca="1" si="70"/>
        <v>0</v>
      </c>
    </row>
    <row r="966" spans="14:16" x14ac:dyDescent="0.2">
      <c r="N966" s="6">
        <v>963</v>
      </c>
      <c r="O966" s="6">
        <f t="shared" ca="1" si="69"/>
        <v>1.1512735931168354</v>
      </c>
      <c r="P966" s="6">
        <f t="shared" ca="1" si="70"/>
        <v>0</v>
      </c>
    </row>
    <row r="967" spans="14:16" x14ac:dyDescent="0.2">
      <c r="N967" s="6">
        <v>964</v>
      </c>
      <c r="O967" s="6">
        <f t="shared" ca="1" si="69"/>
        <v>1.1512735931168354</v>
      </c>
      <c r="P967" s="6">
        <f t="shared" ca="1" si="70"/>
        <v>0</v>
      </c>
    </row>
    <row r="968" spans="14:16" x14ac:dyDescent="0.2">
      <c r="N968" s="6">
        <v>965</v>
      </c>
      <c r="O968" s="6">
        <f t="shared" ca="1" si="69"/>
        <v>1.1512735931168354</v>
      </c>
      <c r="P968" s="6">
        <f t="shared" ca="1" si="70"/>
        <v>0</v>
      </c>
    </row>
    <row r="969" spans="14:16" x14ac:dyDescent="0.2">
      <c r="N969" s="6">
        <v>966</v>
      </c>
      <c r="O969" s="6">
        <f t="shared" ca="1" si="69"/>
        <v>1.1512735931168354</v>
      </c>
      <c r="P969" s="6">
        <f t="shared" ca="1" si="70"/>
        <v>0</v>
      </c>
    </row>
    <row r="970" spans="14:16" x14ac:dyDescent="0.2">
      <c r="N970" s="6">
        <v>967</v>
      </c>
      <c r="O970" s="6">
        <f t="shared" ca="1" si="69"/>
        <v>1.1512735931168354</v>
      </c>
      <c r="P970" s="6">
        <f t="shared" ca="1" si="70"/>
        <v>0</v>
      </c>
    </row>
    <row r="971" spans="14:16" x14ac:dyDescent="0.2">
      <c r="N971" s="6">
        <v>968</v>
      </c>
      <c r="O971" s="6">
        <f t="shared" ca="1" si="69"/>
        <v>1.1512735931168354</v>
      </c>
      <c r="P971" s="6">
        <f t="shared" ca="1" si="70"/>
        <v>0</v>
      </c>
    </row>
    <row r="972" spans="14:16" x14ac:dyDescent="0.2">
      <c r="N972" s="6">
        <v>969</v>
      </c>
      <c r="O972" s="6">
        <f t="shared" ca="1" si="69"/>
        <v>1.1512735931168354</v>
      </c>
      <c r="P972" s="6">
        <f t="shared" ca="1" si="70"/>
        <v>0</v>
      </c>
    </row>
    <row r="973" spans="14:16" x14ac:dyDescent="0.2">
      <c r="N973" s="6">
        <v>970</v>
      </c>
      <c r="O973" s="6">
        <f t="shared" ca="1" si="69"/>
        <v>1.1512735931168354</v>
      </c>
      <c r="P973" s="6">
        <f t="shared" ca="1" si="70"/>
        <v>0</v>
      </c>
    </row>
    <row r="974" spans="14:16" x14ac:dyDescent="0.2">
      <c r="N974" s="6">
        <v>971</v>
      </c>
      <c r="O974" s="6">
        <f t="shared" ca="1" si="69"/>
        <v>1.1512735931168354</v>
      </c>
      <c r="P974" s="6">
        <f t="shared" ca="1" si="70"/>
        <v>0</v>
      </c>
    </row>
    <row r="975" spans="14:16" x14ac:dyDescent="0.2">
      <c r="N975" s="6">
        <v>972</v>
      </c>
      <c r="O975" s="6">
        <f t="shared" ca="1" si="69"/>
        <v>1.1512735931168354</v>
      </c>
      <c r="P975" s="6">
        <f t="shared" ca="1" si="70"/>
        <v>0</v>
      </c>
    </row>
    <row r="976" spans="14:16" x14ac:dyDescent="0.2">
      <c r="N976" s="6">
        <v>973</v>
      </c>
      <c r="O976" s="6">
        <f t="shared" ca="1" si="69"/>
        <v>1.1512735931168354</v>
      </c>
      <c r="P976" s="6">
        <f t="shared" ca="1" si="70"/>
        <v>0</v>
      </c>
    </row>
    <row r="977" spans="14:16" x14ac:dyDescent="0.2">
      <c r="N977" s="6">
        <v>974</v>
      </c>
      <c r="O977" s="6">
        <f t="shared" ca="1" si="69"/>
        <v>1.1512735931168354</v>
      </c>
      <c r="P977" s="6">
        <f t="shared" ca="1" si="70"/>
        <v>0</v>
      </c>
    </row>
    <row r="978" spans="14:16" x14ac:dyDescent="0.2">
      <c r="N978" s="6">
        <v>975</v>
      </c>
      <c r="O978" s="6">
        <f t="shared" ca="1" si="69"/>
        <v>1.1512735931168354</v>
      </c>
      <c r="P978" s="6">
        <f t="shared" ca="1" si="70"/>
        <v>0</v>
      </c>
    </row>
    <row r="979" spans="14:16" x14ac:dyDescent="0.2">
      <c r="N979" s="6">
        <v>976</v>
      </c>
      <c r="O979" s="6">
        <f t="shared" ca="1" si="69"/>
        <v>1.1512735931168354</v>
      </c>
      <c r="P979" s="6">
        <f t="shared" ca="1" si="70"/>
        <v>0</v>
      </c>
    </row>
    <row r="980" spans="14:16" x14ac:dyDescent="0.2">
      <c r="N980" s="6">
        <v>977</v>
      </c>
      <c r="O980" s="6">
        <f t="shared" ca="1" si="69"/>
        <v>1.1512735931168354</v>
      </c>
      <c r="P980" s="6">
        <f t="shared" ca="1" si="70"/>
        <v>0</v>
      </c>
    </row>
    <row r="981" spans="14:16" x14ac:dyDescent="0.2">
      <c r="N981" s="6">
        <v>978</v>
      </c>
      <c r="O981" s="6">
        <f t="shared" ca="1" si="69"/>
        <v>1.1512735931168354</v>
      </c>
      <c r="P981" s="6">
        <f t="shared" ca="1" si="70"/>
        <v>0</v>
      </c>
    </row>
    <row r="982" spans="14:16" x14ac:dyDescent="0.2">
      <c r="N982" s="6">
        <v>979</v>
      </c>
      <c r="O982" s="6">
        <f t="shared" ca="1" si="69"/>
        <v>1.1512735931168354</v>
      </c>
      <c r="P982" s="6">
        <f t="shared" ca="1" si="70"/>
        <v>0</v>
      </c>
    </row>
    <row r="983" spans="14:16" x14ac:dyDescent="0.2">
      <c r="N983" s="6">
        <v>980</v>
      </c>
      <c r="O983" s="6">
        <f t="shared" ca="1" si="69"/>
        <v>1.1512735931168354</v>
      </c>
      <c r="P983" s="6">
        <f t="shared" ca="1" si="70"/>
        <v>0</v>
      </c>
    </row>
    <row r="984" spans="14:16" x14ac:dyDescent="0.2">
      <c r="N984" s="6">
        <v>981</v>
      </c>
      <c r="O984" s="6">
        <f t="shared" ca="1" si="69"/>
        <v>1.1512735931168354</v>
      </c>
      <c r="P984" s="6">
        <f t="shared" ca="1" si="70"/>
        <v>0</v>
      </c>
    </row>
    <row r="985" spans="14:16" x14ac:dyDescent="0.2">
      <c r="N985" s="6">
        <v>982</v>
      </c>
      <c r="O985" s="6">
        <f t="shared" ca="1" si="69"/>
        <v>1.1512735931168354</v>
      </c>
      <c r="P985" s="6">
        <f t="shared" ca="1" si="70"/>
        <v>0</v>
      </c>
    </row>
    <row r="986" spans="14:16" x14ac:dyDescent="0.2">
      <c r="N986" s="6">
        <v>983</v>
      </c>
      <c r="O986" s="6">
        <f t="shared" ca="1" si="69"/>
        <v>1.1512735931168354</v>
      </c>
      <c r="P986" s="6">
        <f t="shared" ca="1" si="70"/>
        <v>0</v>
      </c>
    </row>
    <row r="987" spans="14:16" x14ac:dyDescent="0.2">
      <c r="N987" s="6">
        <v>984</v>
      </c>
      <c r="O987" s="6">
        <f t="shared" ca="1" si="69"/>
        <v>1.1512735931168354</v>
      </c>
      <c r="P987" s="6">
        <f t="shared" ca="1" si="70"/>
        <v>0</v>
      </c>
    </row>
    <row r="988" spans="14:16" x14ac:dyDescent="0.2">
      <c r="N988" s="6">
        <v>985</v>
      </c>
      <c r="O988" s="6">
        <f t="shared" ca="1" si="69"/>
        <v>1.1512735931168354</v>
      </c>
      <c r="P988" s="6">
        <f t="shared" ca="1" si="70"/>
        <v>0</v>
      </c>
    </row>
    <row r="989" spans="14:16" x14ac:dyDescent="0.2">
      <c r="N989" s="6">
        <v>986</v>
      </c>
      <c r="O989" s="6">
        <f t="shared" ca="1" si="69"/>
        <v>1.1512735931168354</v>
      </c>
      <c r="P989" s="6">
        <f t="shared" ca="1" si="70"/>
        <v>0</v>
      </c>
    </row>
    <row r="990" spans="14:16" x14ac:dyDescent="0.2">
      <c r="N990" s="6">
        <v>987</v>
      </c>
      <c r="O990" s="6">
        <f t="shared" ca="1" si="69"/>
        <v>1.1512735931168354</v>
      </c>
      <c r="P990" s="6">
        <f t="shared" ca="1" si="70"/>
        <v>0</v>
      </c>
    </row>
    <row r="991" spans="14:16" x14ac:dyDescent="0.2">
      <c r="N991" s="6">
        <v>988</v>
      </c>
      <c r="O991" s="6">
        <f t="shared" ca="1" si="69"/>
        <v>1.1512735931168354</v>
      </c>
      <c r="P991" s="6">
        <f t="shared" ca="1" si="70"/>
        <v>0</v>
      </c>
    </row>
    <row r="992" spans="14:16" x14ac:dyDescent="0.2">
      <c r="N992" s="6">
        <v>989</v>
      </c>
      <c r="O992" s="6">
        <f t="shared" ca="1" si="69"/>
        <v>1.1512735931168354</v>
      </c>
      <c r="P992" s="6">
        <f t="shared" ca="1" si="70"/>
        <v>0</v>
      </c>
    </row>
    <row r="993" spans="14:16" x14ac:dyDescent="0.2">
      <c r="N993" s="6">
        <v>990</v>
      </c>
      <c r="O993" s="6">
        <f t="shared" ca="1" si="69"/>
        <v>1.1512735931168354</v>
      </c>
      <c r="P993" s="6">
        <f t="shared" ca="1" si="70"/>
        <v>0</v>
      </c>
    </row>
    <row r="994" spans="14:16" x14ac:dyDescent="0.2">
      <c r="N994" s="6">
        <v>991</v>
      </c>
      <c r="O994" s="6">
        <f t="shared" ca="1" si="69"/>
        <v>1.1512735931168354</v>
      </c>
      <c r="P994" s="6">
        <f t="shared" ca="1" si="70"/>
        <v>0</v>
      </c>
    </row>
    <row r="995" spans="14:16" x14ac:dyDescent="0.2">
      <c r="N995" s="6">
        <v>992</v>
      </c>
      <c r="O995" s="6">
        <f t="shared" ca="1" si="69"/>
        <v>1.1512735931168354</v>
      </c>
      <c r="P995" s="6">
        <f t="shared" ca="1" si="70"/>
        <v>0</v>
      </c>
    </row>
    <row r="996" spans="14:16" x14ac:dyDescent="0.2">
      <c r="N996" s="6">
        <v>993</v>
      </c>
      <c r="O996" s="6">
        <f t="shared" ca="1" si="69"/>
        <v>1.1512735931168354</v>
      </c>
      <c r="P996" s="6">
        <f t="shared" ca="1" si="70"/>
        <v>0</v>
      </c>
    </row>
    <row r="997" spans="14:16" x14ac:dyDescent="0.2">
      <c r="N997" s="6">
        <v>994</v>
      </c>
      <c r="O997" s="6">
        <f t="shared" ca="1" si="69"/>
        <v>1.1512735931168354</v>
      </c>
      <c r="P997" s="6">
        <f t="shared" ca="1" si="70"/>
        <v>0</v>
      </c>
    </row>
    <row r="998" spans="14:16" x14ac:dyDescent="0.2">
      <c r="N998" s="6">
        <v>995</v>
      </c>
      <c r="O998" s="6">
        <f t="shared" ca="1" si="69"/>
        <v>1.1512735931168354</v>
      </c>
      <c r="P998" s="6">
        <f t="shared" ca="1" si="70"/>
        <v>0</v>
      </c>
    </row>
    <row r="999" spans="14:16" x14ac:dyDescent="0.2">
      <c r="N999" s="6">
        <v>996</v>
      </c>
      <c r="O999" s="6">
        <f t="shared" ca="1" si="69"/>
        <v>1.1512735931168354</v>
      </c>
      <c r="P999" s="6">
        <f t="shared" ca="1" si="70"/>
        <v>0</v>
      </c>
    </row>
    <row r="1000" spans="14:16" x14ac:dyDescent="0.2">
      <c r="N1000" s="6">
        <v>997</v>
      </c>
      <c r="O1000" s="6">
        <f t="shared" ca="1" si="69"/>
        <v>1.1512735931168354</v>
      </c>
      <c r="P1000" s="6">
        <f t="shared" ca="1" si="70"/>
        <v>0</v>
      </c>
    </row>
    <row r="1001" spans="14:16" x14ac:dyDescent="0.2">
      <c r="N1001" s="6">
        <v>998</v>
      </c>
      <c r="O1001" s="6">
        <f t="shared" ca="1" si="69"/>
        <v>1.1512735931168354</v>
      </c>
      <c r="P1001" s="6">
        <f t="shared" ca="1" si="70"/>
        <v>0</v>
      </c>
    </row>
    <row r="1002" spans="14:16" x14ac:dyDescent="0.2">
      <c r="N1002" s="6">
        <v>999</v>
      </c>
      <c r="O1002" s="6">
        <f t="shared" ca="1" si="69"/>
        <v>1.1512735931168354</v>
      </c>
      <c r="P1002" s="6">
        <f t="shared" ca="1" si="70"/>
        <v>0</v>
      </c>
    </row>
    <row r="1003" spans="14:16" x14ac:dyDescent="0.2">
      <c r="N1003" s="6">
        <v>1000</v>
      </c>
      <c r="O1003" s="6">
        <f t="shared" ca="1" si="69"/>
        <v>1.1512735931168354</v>
      </c>
      <c r="P1003" s="6">
        <f t="shared" ca="1" si="70"/>
        <v>0</v>
      </c>
    </row>
    <row r="1004" spans="14:16" x14ac:dyDescent="0.2">
      <c r="N1004" s="6">
        <v>1001</v>
      </c>
      <c r="O1004" s="6">
        <f t="shared" ca="1" si="69"/>
        <v>1.1512735931168354</v>
      </c>
      <c r="P1004" s="6">
        <f t="shared" ref="P1004:P1067" ca="1" si="71">OFFSET($L$3,N1004/2,0)</f>
        <v>0</v>
      </c>
    </row>
    <row r="1005" spans="14:16" x14ac:dyDescent="0.2">
      <c r="N1005" s="6">
        <v>1002</v>
      </c>
      <c r="O1005" s="6">
        <f t="shared" ca="1" si="69"/>
        <v>1.1512735931168354</v>
      </c>
      <c r="P1005" s="6">
        <f t="shared" ca="1" si="71"/>
        <v>0</v>
      </c>
    </row>
    <row r="1006" spans="14:16" x14ac:dyDescent="0.2">
      <c r="N1006" s="6">
        <v>1003</v>
      </c>
      <c r="O1006" s="6">
        <f t="shared" ca="1" si="69"/>
        <v>1.1512735931168354</v>
      </c>
      <c r="P1006" s="6">
        <f t="shared" ca="1" si="71"/>
        <v>0</v>
      </c>
    </row>
    <row r="1007" spans="14:16" x14ac:dyDescent="0.2">
      <c r="N1007" s="6">
        <v>1004</v>
      </c>
      <c r="O1007" s="6">
        <f t="shared" ca="1" si="69"/>
        <v>1.1512735931168354</v>
      </c>
      <c r="P1007" s="6">
        <f t="shared" ca="1" si="71"/>
        <v>0</v>
      </c>
    </row>
    <row r="1008" spans="14:16" x14ac:dyDescent="0.2">
      <c r="N1008" s="6">
        <v>1005</v>
      </c>
      <c r="O1008" s="6">
        <f t="shared" ca="1" si="69"/>
        <v>1.1512735931168354</v>
      </c>
      <c r="P1008" s="6">
        <f t="shared" ca="1" si="71"/>
        <v>0</v>
      </c>
    </row>
    <row r="1009" spans="14:16" x14ac:dyDescent="0.2">
      <c r="N1009" s="6">
        <v>1006</v>
      </c>
      <c r="O1009" s="6">
        <f t="shared" ca="1" si="69"/>
        <v>1.1512735931168354</v>
      </c>
      <c r="P1009" s="6">
        <f t="shared" ca="1" si="71"/>
        <v>0</v>
      </c>
    </row>
    <row r="1010" spans="14:16" x14ac:dyDescent="0.2">
      <c r="N1010" s="6">
        <v>1007</v>
      </c>
      <c r="O1010" s="6">
        <f t="shared" ca="1" si="69"/>
        <v>1.1512735931168354</v>
      </c>
      <c r="P1010" s="6">
        <f t="shared" ca="1" si="71"/>
        <v>0</v>
      </c>
    </row>
    <row r="1011" spans="14:16" x14ac:dyDescent="0.2">
      <c r="N1011" s="6">
        <v>1008</v>
      </c>
      <c r="O1011" s="6">
        <f t="shared" ca="1" si="69"/>
        <v>1.1512735931168354</v>
      </c>
      <c r="P1011" s="6">
        <f t="shared" ca="1" si="71"/>
        <v>0</v>
      </c>
    </row>
    <row r="1012" spans="14:16" x14ac:dyDescent="0.2">
      <c r="N1012" s="6">
        <v>1009</v>
      </c>
      <c r="O1012" s="6">
        <f t="shared" ca="1" si="69"/>
        <v>1.1512735931168354</v>
      </c>
      <c r="P1012" s="6">
        <f t="shared" ca="1" si="71"/>
        <v>0</v>
      </c>
    </row>
    <row r="1013" spans="14:16" x14ac:dyDescent="0.2">
      <c r="N1013" s="6">
        <v>1010</v>
      </c>
      <c r="O1013" s="6">
        <f t="shared" ca="1" si="69"/>
        <v>1.1512735931168354</v>
      </c>
      <c r="P1013" s="6">
        <f t="shared" ca="1" si="71"/>
        <v>0</v>
      </c>
    </row>
    <row r="1014" spans="14:16" x14ac:dyDescent="0.2">
      <c r="N1014" s="6">
        <v>1011</v>
      </c>
      <c r="O1014" s="6">
        <f t="shared" ca="1" si="69"/>
        <v>1.1512735931168354</v>
      </c>
      <c r="P1014" s="6">
        <f t="shared" ca="1" si="71"/>
        <v>0</v>
      </c>
    </row>
    <row r="1015" spans="14:16" x14ac:dyDescent="0.2">
      <c r="N1015" s="6">
        <v>1012</v>
      </c>
      <c r="O1015" s="6">
        <f t="shared" ca="1" si="69"/>
        <v>1.1512735931168354</v>
      </c>
      <c r="P1015" s="6">
        <f t="shared" ca="1" si="71"/>
        <v>0</v>
      </c>
    </row>
    <row r="1016" spans="14:16" x14ac:dyDescent="0.2">
      <c r="N1016" s="6">
        <v>1013</v>
      </c>
      <c r="O1016" s="6">
        <f t="shared" ca="1" si="69"/>
        <v>1.1512735931168354</v>
      </c>
      <c r="P1016" s="6">
        <f t="shared" ca="1" si="71"/>
        <v>0</v>
      </c>
    </row>
    <row r="1017" spans="14:16" x14ac:dyDescent="0.2">
      <c r="N1017" s="6">
        <v>1014</v>
      </c>
      <c r="O1017" s="6">
        <f t="shared" ca="1" si="69"/>
        <v>1.1512735931168354</v>
      </c>
      <c r="P1017" s="6">
        <f t="shared" ca="1" si="71"/>
        <v>0</v>
      </c>
    </row>
    <row r="1018" spans="14:16" x14ac:dyDescent="0.2">
      <c r="N1018" s="6">
        <v>1015</v>
      </c>
      <c r="O1018" s="6">
        <f t="shared" ca="1" si="69"/>
        <v>1.1512735931168354</v>
      </c>
      <c r="P1018" s="6">
        <f t="shared" ca="1" si="71"/>
        <v>0</v>
      </c>
    </row>
    <row r="1019" spans="14:16" x14ac:dyDescent="0.2">
      <c r="N1019" s="6">
        <v>1016</v>
      </c>
      <c r="O1019" s="6">
        <f t="shared" ca="1" si="69"/>
        <v>1.1512735931168354</v>
      </c>
      <c r="P1019" s="6">
        <f t="shared" ca="1" si="71"/>
        <v>0</v>
      </c>
    </row>
    <row r="1020" spans="14:16" x14ac:dyDescent="0.2">
      <c r="N1020" s="6">
        <v>1017</v>
      </c>
      <c r="O1020" s="6">
        <f t="shared" ca="1" si="69"/>
        <v>1.1512735931168354</v>
      </c>
      <c r="P1020" s="6">
        <f t="shared" ca="1" si="71"/>
        <v>0</v>
      </c>
    </row>
    <row r="1021" spans="14:16" x14ac:dyDescent="0.2">
      <c r="N1021" s="6">
        <v>1018</v>
      </c>
      <c r="O1021" s="6">
        <f t="shared" ca="1" si="69"/>
        <v>1.1512735931168354</v>
      </c>
      <c r="P1021" s="6">
        <f t="shared" ca="1" si="71"/>
        <v>0</v>
      </c>
    </row>
    <row r="1022" spans="14:16" x14ac:dyDescent="0.2">
      <c r="N1022" s="6">
        <v>1019</v>
      </c>
      <c r="O1022" s="6">
        <f t="shared" ca="1" si="69"/>
        <v>1.1512735931168354</v>
      </c>
      <c r="P1022" s="6">
        <f t="shared" ca="1" si="71"/>
        <v>0</v>
      </c>
    </row>
    <row r="1023" spans="14:16" x14ac:dyDescent="0.2">
      <c r="N1023" s="6">
        <v>1020</v>
      </c>
      <c r="O1023" s="6">
        <f t="shared" ca="1" si="69"/>
        <v>1.1512735931168354</v>
      </c>
      <c r="P1023" s="6">
        <f t="shared" ca="1" si="71"/>
        <v>0</v>
      </c>
    </row>
    <row r="1024" spans="14:16" x14ac:dyDescent="0.2">
      <c r="N1024" s="6">
        <v>1021</v>
      </c>
      <c r="O1024" s="6">
        <f t="shared" ca="1" si="69"/>
        <v>1.1512735931168354</v>
      </c>
      <c r="P1024" s="6">
        <f t="shared" ca="1" si="71"/>
        <v>0</v>
      </c>
    </row>
    <row r="1025" spans="14:16" x14ac:dyDescent="0.2">
      <c r="N1025" s="6">
        <v>1022</v>
      </c>
      <c r="O1025" s="6">
        <f t="shared" ca="1" si="69"/>
        <v>1.1512735931168354</v>
      </c>
      <c r="P1025" s="6">
        <f t="shared" ca="1" si="71"/>
        <v>0</v>
      </c>
    </row>
    <row r="1026" spans="14:16" x14ac:dyDescent="0.2">
      <c r="N1026" s="6">
        <v>1023</v>
      </c>
      <c r="O1026" s="6">
        <f t="shared" ca="1" si="69"/>
        <v>1.1512735931168354</v>
      </c>
      <c r="P1026" s="6">
        <f t="shared" ca="1" si="71"/>
        <v>0</v>
      </c>
    </row>
    <row r="1027" spans="14:16" x14ac:dyDescent="0.2">
      <c r="N1027" s="6">
        <v>1024</v>
      </c>
      <c r="O1027" s="6">
        <f t="shared" ca="1" si="69"/>
        <v>1.1512735931168354</v>
      </c>
      <c r="P1027" s="6">
        <f t="shared" ca="1" si="71"/>
        <v>0</v>
      </c>
    </row>
    <row r="1028" spans="14:16" x14ac:dyDescent="0.2">
      <c r="N1028" s="6">
        <v>1025</v>
      </c>
      <c r="O1028" s="6">
        <f t="shared" ref="O1028:O1091" ca="1" si="72">OFFSET($K$3,(N1028+1)/2,0)</f>
        <v>1.1512735931168354</v>
      </c>
      <c r="P1028" s="6">
        <f t="shared" ca="1" si="71"/>
        <v>0</v>
      </c>
    </row>
    <row r="1029" spans="14:16" x14ac:dyDescent="0.2">
      <c r="N1029" s="6">
        <v>1026</v>
      </c>
      <c r="O1029" s="6">
        <f t="shared" ca="1" si="72"/>
        <v>1.1512735931168354</v>
      </c>
      <c r="P1029" s="6">
        <f t="shared" ca="1" si="71"/>
        <v>0</v>
      </c>
    </row>
    <row r="1030" spans="14:16" x14ac:dyDescent="0.2">
      <c r="N1030" s="6">
        <v>1027</v>
      </c>
      <c r="O1030" s="6">
        <f t="shared" ca="1" si="72"/>
        <v>1.1512735931168354</v>
      </c>
      <c r="P1030" s="6">
        <f t="shared" ca="1" si="71"/>
        <v>0</v>
      </c>
    </row>
    <row r="1031" spans="14:16" x14ac:dyDescent="0.2">
      <c r="N1031" s="6">
        <v>1028</v>
      </c>
      <c r="O1031" s="6">
        <f t="shared" ca="1" si="72"/>
        <v>1.1512735931168354</v>
      </c>
      <c r="P1031" s="6">
        <f t="shared" ca="1" si="71"/>
        <v>0</v>
      </c>
    </row>
    <row r="1032" spans="14:16" x14ac:dyDescent="0.2">
      <c r="N1032" s="6">
        <v>1029</v>
      </c>
      <c r="O1032" s="6">
        <f t="shared" ca="1" si="72"/>
        <v>1.1512735931168354</v>
      </c>
      <c r="P1032" s="6">
        <f t="shared" ca="1" si="71"/>
        <v>0</v>
      </c>
    </row>
    <row r="1033" spans="14:16" x14ac:dyDescent="0.2">
      <c r="N1033" s="6">
        <v>1030</v>
      </c>
      <c r="O1033" s="6">
        <f t="shared" ca="1" si="72"/>
        <v>1.1512735931168354</v>
      </c>
      <c r="P1033" s="6">
        <f t="shared" ca="1" si="71"/>
        <v>0</v>
      </c>
    </row>
    <row r="1034" spans="14:16" x14ac:dyDescent="0.2">
      <c r="N1034" s="6">
        <v>1031</v>
      </c>
      <c r="O1034" s="6">
        <f t="shared" ca="1" si="72"/>
        <v>1.1512735931168354</v>
      </c>
      <c r="P1034" s="6">
        <f t="shared" ca="1" si="71"/>
        <v>0</v>
      </c>
    </row>
    <row r="1035" spans="14:16" x14ac:dyDescent="0.2">
      <c r="N1035" s="6">
        <v>1032</v>
      </c>
      <c r="O1035" s="6">
        <f t="shared" ca="1" si="72"/>
        <v>1.1512735931168354</v>
      </c>
      <c r="P1035" s="6">
        <f t="shared" ca="1" si="71"/>
        <v>0</v>
      </c>
    </row>
    <row r="1036" spans="14:16" x14ac:dyDescent="0.2">
      <c r="N1036" s="6">
        <v>1033</v>
      </c>
      <c r="O1036" s="6">
        <f t="shared" ca="1" si="72"/>
        <v>1.1512735931168354</v>
      </c>
      <c r="P1036" s="6">
        <f t="shared" ca="1" si="71"/>
        <v>0</v>
      </c>
    </row>
    <row r="1037" spans="14:16" x14ac:dyDescent="0.2">
      <c r="N1037" s="6">
        <v>1034</v>
      </c>
      <c r="O1037" s="6">
        <f t="shared" ca="1" si="72"/>
        <v>1.1512735931168354</v>
      </c>
      <c r="P1037" s="6">
        <f t="shared" ca="1" si="71"/>
        <v>0</v>
      </c>
    </row>
    <row r="1038" spans="14:16" x14ac:dyDescent="0.2">
      <c r="N1038" s="6">
        <v>1035</v>
      </c>
      <c r="O1038" s="6">
        <f t="shared" ca="1" si="72"/>
        <v>1.1512735931168354</v>
      </c>
      <c r="P1038" s="6">
        <f t="shared" ca="1" si="71"/>
        <v>0</v>
      </c>
    </row>
    <row r="1039" spans="14:16" x14ac:dyDescent="0.2">
      <c r="N1039" s="6">
        <v>1036</v>
      </c>
      <c r="O1039" s="6">
        <f t="shared" ca="1" si="72"/>
        <v>1.1512735931168354</v>
      </c>
      <c r="P1039" s="6">
        <f t="shared" ca="1" si="71"/>
        <v>0</v>
      </c>
    </row>
    <row r="1040" spans="14:16" x14ac:dyDescent="0.2">
      <c r="N1040" s="6">
        <v>1037</v>
      </c>
      <c r="O1040" s="6">
        <f t="shared" ca="1" si="72"/>
        <v>1.1512735931168354</v>
      </c>
      <c r="P1040" s="6">
        <f t="shared" ca="1" si="71"/>
        <v>0</v>
      </c>
    </row>
    <row r="1041" spans="14:16" x14ac:dyDescent="0.2">
      <c r="N1041" s="6">
        <v>1038</v>
      </c>
      <c r="O1041" s="6">
        <f t="shared" ca="1" si="72"/>
        <v>1.1512735931168354</v>
      </c>
      <c r="P1041" s="6">
        <f t="shared" ca="1" si="71"/>
        <v>0</v>
      </c>
    </row>
    <row r="1042" spans="14:16" x14ac:dyDescent="0.2">
      <c r="N1042" s="6">
        <v>1039</v>
      </c>
      <c r="O1042" s="6">
        <f t="shared" ca="1" si="72"/>
        <v>1.1512735931168354</v>
      </c>
      <c r="P1042" s="6">
        <f t="shared" ca="1" si="71"/>
        <v>0</v>
      </c>
    </row>
    <row r="1043" spans="14:16" x14ac:dyDescent="0.2">
      <c r="N1043" s="6">
        <v>1040</v>
      </c>
      <c r="O1043" s="6">
        <f t="shared" ca="1" si="72"/>
        <v>1.1512735931168354</v>
      </c>
      <c r="P1043" s="6">
        <f t="shared" ca="1" si="71"/>
        <v>0</v>
      </c>
    </row>
    <row r="1044" spans="14:16" x14ac:dyDescent="0.2">
      <c r="N1044" s="6">
        <v>1041</v>
      </c>
      <c r="O1044" s="6">
        <f t="shared" ca="1" si="72"/>
        <v>1.1512735931168354</v>
      </c>
      <c r="P1044" s="6">
        <f t="shared" ca="1" si="71"/>
        <v>0</v>
      </c>
    </row>
    <row r="1045" spans="14:16" x14ac:dyDescent="0.2">
      <c r="N1045" s="6">
        <v>1042</v>
      </c>
      <c r="O1045" s="6">
        <f t="shared" ca="1" si="72"/>
        <v>1.1512735931168354</v>
      </c>
      <c r="P1045" s="6">
        <f t="shared" ca="1" si="71"/>
        <v>0</v>
      </c>
    </row>
    <row r="1046" spans="14:16" x14ac:dyDescent="0.2">
      <c r="N1046" s="6">
        <v>1043</v>
      </c>
      <c r="O1046" s="6">
        <f t="shared" ca="1" si="72"/>
        <v>1.1512735931168354</v>
      </c>
      <c r="P1046" s="6">
        <f t="shared" ca="1" si="71"/>
        <v>0</v>
      </c>
    </row>
    <row r="1047" spans="14:16" x14ac:dyDescent="0.2">
      <c r="N1047" s="6">
        <v>1044</v>
      </c>
      <c r="O1047" s="6">
        <f t="shared" ca="1" si="72"/>
        <v>1.1512735931168354</v>
      </c>
      <c r="P1047" s="6">
        <f t="shared" ca="1" si="71"/>
        <v>0</v>
      </c>
    </row>
    <row r="1048" spans="14:16" x14ac:dyDescent="0.2">
      <c r="N1048" s="6">
        <v>1045</v>
      </c>
      <c r="O1048" s="6">
        <f t="shared" ca="1" si="72"/>
        <v>1.1512735931168354</v>
      </c>
      <c r="P1048" s="6">
        <f t="shared" ca="1" si="71"/>
        <v>0</v>
      </c>
    </row>
    <row r="1049" spans="14:16" x14ac:dyDescent="0.2">
      <c r="N1049" s="6">
        <v>1046</v>
      </c>
      <c r="O1049" s="6">
        <f t="shared" ca="1" si="72"/>
        <v>1.1512735931168354</v>
      </c>
      <c r="P1049" s="6">
        <f t="shared" ca="1" si="71"/>
        <v>0</v>
      </c>
    </row>
    <row r="1050" spans="14:16" x14ac:dyDescent="0.2">
      <c r="N1050" s="6">
        <v>1047</v>
      </c>
      <c r="O1050" s="6">
        <f t="shared" ca="1" si="72"/>
        <v>1.1512735931168354</v>
      </c>
      <c r="P1050" s="6">
        <f t="shared" ca="1" si="71"/>
        <v>0</v>
      </c>
    </row>
    <row r="1051" spans="14:16" x14ac:dyDescent="0.2">
      <c r="N1051" s="6">
        <v>1048</v>
      </c>
      <c r="O1051" s="6">
        <f t="shared" ca="1" si="72"/>
        <v>1.1512735931168354</v>
      </c>
      <c r="P1051" s="6">
        <f t="shared" ca="1" si="71"/>
        <v>0</v>
      </c>
    </row>
    <row r="1052" spans="14:16" x14ac:dyDescent="0.2">
      <c r="N1052" s="6">
        <v>1049</v>
      </c>
      <c r="O1052" s="6">
        <f t="shared" ca="1" si="72"/>
        <v>1.1512735931168354</v>
      </c>
      <c r="P1052" s="6">
        <f t="shared" ca="1" si="71"/>
        <v>0</v>
      </c>
    </row>
    <row r="1053" spans="14:16" x14ac:dyDescent="0.2">
      <c r="N1053" s="6">
        <v>1050</v>
      </c>
      <c r="O1053" s="6">
        <f t="shared" ca="1" si="72"/>
        <v>1.1512735931168354</v>
      </c>
      <c r="P1053" s="6">
        <f t="shared" ca="1" si="71"/>
        <v>0</v>
      </c>
    </row>
    <row r="1054" spans="14:16" x14ac:dyDescent="0.2">
      <c r="N1054" s="6">
        <v>1051</v>
      </c>
      <c r="O1054" s="6">
        <f t="shared" ca="1" si="72"/>
        <v>1.1512735931168354</v>
      </c>
      <c r="P1054" s="6">
        <f t="shared" ca="1" si="71"/>
        <v>0</v>
      </c>
    </row>
    <row r="1055" spans="14:16" x14ac:dyDescent="0.2">
      <c r="N1055" s="6">
        <v>1052</v>
      </c>
      <c r="O1055" s="6">
        <f t="shared" ca="1" si="72"/>
        <v>1.1512735931168354</v>
      </c>
      <c r="P1055" s="6">
        <f t="shared" ca="1" si="71"/>
        <v>0</v>
      </c>
    </row>
    <row r="1056" spans="14:16" x14ac:dyDescent="0.2">
      <c r="N1056" s="6">
        <v>1053</v>
      </c>
      <c r="O1056" s="6">
        <f t="shared" ca="1" si="72"/>
        <v>1.1512735931168354</v>
      </c>
      <c r="P1056" s="6">
        <f t="shared" ca="1" si="71"/>
        <v>0</v>
      </c>
    </row>
    <row r="1057" spans="14:16" x14ac:dyDescent="0.2">
      <c r="N1057" s="6">
        <v>1054</v>
      </c>
      <c r="O1057" s="6">
        <f t="shared" ca="1" si="72"/>
        <v>1.1512735931168354</v>
      </c>
      <c r="P1057" s="6">
        <f t="shared" ca="1" si="71"/>
        <v>0</v>
      </c>
    </row>
    <row r="1058" spans="14:16" x14ac:dyDescent="0.2">
      <c r="N1058" s="6">
        <v>1055</v>
      </c>
      <c r="O1058" s="6">
        <f t="shared" ca="1" si="72"/>
        <v>1.1512735931168354</v>
      </c>
      <c r="P1058" s="6">
        <f t="shared" ca="1" si="71"/>
        <v>0</v>
      </c>
    </row>
    <row r="1059" spans="14:16" x14ac:dyDescent="0.2">
      <c r="N1059" s="6">
        <v>1056</v>
      </c>
      <c r="O1059" s="6">
        <f t="shared" ca="1" si="72"/>
        <v>1.1512735931168354</v>
      </c>
      <c r="P1059" s="6">
        <f t="shared" ca="1" si="71"/>
        <v>0</v>
      </c>
    </row>
    <row r="1060" spans="14:16" x14ac:dyDescent="0.2">
      <c r="N1060" s="6">
        <v>1057</v>
      </c>
      <c r="O1060" s="6">
        <f t="shared" ca="1" si="72"/>
        <v>1.1512735931168354</v>
      </c>
      <c r="P1060" s="6">
        <f t="shared" ca="1" si="71"/>
        <v>0</v>
      </c>
    </row>
    <row r="1061" spans="14:16" x14ac:dyDescent="0.2">
      <c r="N1061" s="6">
        <v>1058</v>
      </c>
      <c r="O1061" s="6">
        <f t="shared" ca="1" si="72"/>
        <v>1.1512735931168354</v>
      </c>
      <c r="P1061" s="6">
        <f t="shared" ca="1" si="71"/>
        <v>0</v>
      </c>
    </row>
    <row r="1062" spans="14:16" x14ac:dyDescent="0.2">
      <c r="N1062" s="6">
        <v>1059</v>
      </c>
      <c r="O1062" s="6">
        <f t="shared" ca="1" si="72"/>
        <v>1.1512735931168354</v>
      </c>
      <c r="P1062" s="6">
        <f t="shared" ca="1" si="71"/>
        <v>0</v>
      </c>
    </row>
    <row r="1063" spans="14:16" x14ac:dyDescent="0.2">
      <c r="N1063" s="6">
        <v>1060</v>
      </c>
      <c r="O1063" s="6">
        <f t="shared" ca="1" si="72"/>
        <v>1.1512735931168354</v>
      </c>
      <c r="P1063" s="6">
        <f t="shared" ca="1" si="71"/>
        <v>0</v>
      </c>
    </row>
    <row r="1064" spans="14:16" x14ac:dyDescent="0.2">
      <c r="N1064" s="6">
        <v>1061</v>
      </c>
      <c r="O1064" s="6">
        <f t="shared" ca="1" si="72"/>
        <v>1.1512735931168354</v>
      </c>
      <c r="P1064" s="6">
        <f t="shared" ca="1" si="71"/>
        <v>0</v>
      </c>
    </row>
    <row r="1065" spans="14:16" x14ac:dyDescent="0.2">
      <c r="N1065" s="6">
        <v>1062</v>
      </c>
      <c r="O1065" s="6">
        <f t="shared" ca="1" si="72"/>
        <v>1.1512735931168354</v>
      </c>
      <c r="P1065" s="6">
        <f t="shared" ca="1" si="71"/>
        <v>0</v>
      </c>
    </row>
    <row r="1066" spans="14:16" x14ac:dyDescent="0.2">
      <c r="N1066" s="6">
        <v>1063</v>
      </c>
      <c r="O1066" s="6">
        <f t="shared" ca="1" si="72"/>
        <v>1.1512735931168354</v>
      </c>
      <c r="P1066" s="6">
        <f t="shared" ca="1" si="71"/>
        <v>0</v>
      </c>
    </row>
    <row r="1067" spans="14:16" x14ac:dyDescent="0.2">
      <c r="N1067" s="6">
        <v>1064</v>
      </c>
      <c r="O1067" s="6">
        <f t="shared" ca="1" si="72"/>
        <v>1.1512735931168354</v>
      </c>
      <c r="P1067" s="6">
        <f t="shared" ca="1" si="71"/>
        <v>0</v>
      </c>
    </row>
    <row r="1068" spans="14:16" x14ac:dyDescent="0.2">
      <c r="N1068" s="6">
        <v>1065</v>
      </c>
      <c r="O1068" s="6">
        <f t="shared" ca="1" si="72"/>
        <v>1.1512735931168354</v>
      </c>
      <c r="P1068" s="6">
        <f t="shared" ref="P1068:P1131" ca="1" si="73">OFFSET($L$3,N1068/2,0)</f>
        <v>0</v>
      </c>
    </row>
    <row r="1069" spans="14:16" x14ac:dyDescent="0.2">
      <c r="N1069" s="6">
        <v>1066</v>
      </c>
      <c r="O1069" s="6">
        <f t="shared" ca="1" si="72"/>
        <v>1.1512735931168354</v>
      </c>
      <c r="P1069" s="6">
        <f t="shared" ca="1" si="73"/>
        <v>0</v>
      </c>
    </row>
    <row r="1070" spans="14:16" x14ac:dyDescent="0.2">
      <c r="N1070" s="6">
        <v>1067</v>
      </c>
      <c r="O1070" s="6">
        <f t="shared" ca="1" si="72"/>
        <v>1.1512735931168354</v>
      </c>
      <c r="P1070" s="6">
        <f t="shared" ca="1" si="73"/>
        <v>0</v>
      </c>
    </row>
    <row r="1071" spans="14:16" x14ac:dyDescent="0.2">
      <c r="N1071" s="6">
        <v>1068</v>
      </c>
      <c r="O1071" s="6">
        <f t="shared" ca="1" si="72"/>
        <v>1.1512735931168354</v>
      </c>
      <c r="P1071" s="6">
        <f t="shared" ca="1" si="73"/>
        <v>0</v>
      </c>
    </row>
    <row r="1072" spans="14:16" x14ac:dyDescent="0.2">
      <c r="N1072" s="6">
        <v>1069</v>
      </c>
      <c r="O1072" s="6">
        <f t="shared" ca="1" si="72"/>
        <v>1.1512735931168354</v>
      </c>
      <c r="P1072" s="6">
        <f t="shared" ca="1" si="73"/>
        <v>0</v>
      </c>
    </row>
    <row r="1073" spans="14:16" x14ac:dyDescent="0.2">
      <c r="N1073" s="6">
        <v>1070</v>
      </c>
      <c r="O1073" s="6">
        <f t="shared" ca="1" si="72"/>
        <v>1.1512735931168354</v>
      </c>
      <c r="P1073" s="6">
        <f t="shared" ca="1" si="73"/>
        <v>0</v>
      </c>
    </row>
    <row r="1074" spans="14:16" x14ac:dyDescent="0.2">
      <c r="N1074" s="6">
        <v>1071</v>
      </c>
      <c r="O1074" s="6">
        <f t="shared" ca="1" si="72"/>
        <v>1.1512735931168354</v>
      </c>
      <c r="P1074" s="6">
        <f t="shared" ca="1" si="73"/>
        <v>0</v>
      </c>
    </row>
    <row r="1075" spans="14:16" x14ac:dyDescent="0.2">
      <c r="N1075" s="6">
        <v>1072</v>
      </c>
      <c r="O1075" s="6">
        <f t="shared" ca="1" si="72"/>
        <v>1.1512735931168354</v>
      </c>
      <c r="P1075" s="6">
        <f t="shared" ca="1" si="73"/>
        <v>0</v>
      </c>
    </row>
    <row r="1076" spans="14:16" x14ac:dyDescent="0.2">
      <c r="N1076" s="6">
        <v>1073</v>
      </c>
      <c r="O1076" s="6">
        <f t="shared" ca="1" si="72"/>
        <v>1.1512735931168354</v>
      </c>
      <c r="P1076" s="6">
        <f t="shared" ca="1" si="73"/>
        <v>0</v>
      </c>
    </row>
    <row r="1077" spans="14:16" x14ac:dyDescent="0.2">
      <c r="N1077" s="6">
        <v>1074</v>
      </c>
      <c r="O1077" s="6">
        <f t="shared" ca="1" si="72"/>
        <v>1.1512735931168354</v>
      </c>
      <c r="P1077" s="6">
        <f t="shared" ca="1" si="73"/>
        <v>0</v>
      </c>
    </row>
    <row r="1078" spans="14:16" x14ac:dyDescent="0.2">
      <c r="N1078" s="6">
        <v>1075</v>
      </c>
      <c r="O1078" s="6">
        <f t="shared" ca="1" si="72"/>
        <v>1.1512735931168354</v>
      </c>
      <c r="P1078" s="6">
        <f t="shared" ca="1" si="73"/>
        <v>0</v>
      </c>
    </row>
    <row r="1079" spans="14:16" x14ac:dyDescent="0.2">
      <c r="N1079" s="6">
        <v>1076</v>
      </c>
      <c r="O1079" s="6">
        <f t="shared" ca="1" si="72"/>
        <v>1.1512735931168354</v>
      </c>
      <c r="P1079" s="6">
        <f t="shared" ca="1" si="73"/>
        <v>0</v>
      </c>
    </row>
    <row r="1080" spans="14:16" x14ac:dyDescent="0.2">
      <c r="N1080" s="6">
        <v>1077</v>
      </c>
      <c r="O1080" s="6">
        <f t="shared" ca="1" si="72"/>
        <v>1.1512735931168354</v>
      </c>
      <c r="P1080" s="6">
        <f t="shared" ca="1" si="73"/>
        <v>0</v>
      </c>
    </row>
    <row r="1081" spans="14:16" x14ac:dyDescent="0.2">
      <c r="N1081" s="6">
        <v>1078</v>
      </c>
      <c r="O1081" s="6">
        <f t="shared" ca="1" si="72"/>
        <v>1.1512735931168354</v>
      </c>
      <c r="P1081" s="6">
        <f t="shared" ca="1" si="73"/>
        <v>0</v>
      </c>
    </row>
    <row r="1082" spans="14:16" x14ac:dyDescent="0.2">
      <c r="N1082" s="6">
        <v>1079</v>
      </c>
      <c r="O1082" s="6">
        <f t="shared" ca="1" si="72"/>
        <v>1.1512735931168354</v>
      </c>
      <c r="P1082" s="6">
        <f t="shared" ca="1" si="73"/>
        <v>0</v>
      </c>
    </row>
    <row r="1083" spans="14:16" x14ac:dyDescent="0.2">
      <c r="N1083" s="6">
        <v>1080</v>
      </c>
      <c r="O1083" s="6">
        <f t="shared" ca="1" si="72"/>
        <v>1.1512735931168354</v>
      </c>
      <c r="P1083" s="6">
        <f t="shared" ca="1" si="73"/>
        <v>0</v>
      </c>
    </row>
    <row r="1084" spans="14:16" x14ac:dyDescent="0.2">
      <c r="N1084" s="6">
        <v>1081</v>
      </c>
      <c r="O1084" s="6">
        <f t="shared" ca="1" si="72"/>
        <v>1.1512735931168354</v>
      </c>
      <c r="P1084" s="6">
        <f t="shared" ca="1" si="73"/>
        <v>0</v>
      </c>
    </row>
    <row r="1085" spans="14:16" x14ac:dyDescent="0.2">
      <c r="N1085" s="6">
        <v>1082</v>
      </c>
      <c r="O1085" s="6">
        <f t="shared" ca="1" si="72"/>
        <v>1.1512735931168354</v>
      </c>
      <c r="P1085" s="6">
        <f t="shared" ca="1" si="73"/>
        <v>0</v>
      </c>
    </row>
    <row r="1086" spans="14:16" x14ac:dyDescent="0.2">
      <c r="N1086" s="6">
        <v>1083</v>
      </c>
      <c r="O1086" s="6">
        <f t="shared" ca="1" si="72"/>
        <v>1.1512735931168354</v>
      </c>
      <c r="P1086" s="6">
        <f t="shared" ca="1" si="73"/>
        <v>0</v>
      </c>
    </row>
    <row r="1087" spans="14:16" x14ac:dyDescent="0.2">
      <c r="N1087" s="6">
        <v>1084</v>
      </c>
      <c r="O1087" s="6">
        <f t="shared" ca="1" si="72"/>
        <v>1.1512735931168354</v>
      </c>
      <c r="P1087" s="6">
        <f t="shared" ca="1" si="73"/>
        <v>0</v>
      </c>
    </row>
    <row r="1088" spans="14:16" x14ac:dyDescent="0.2">
      <c r="N1088" s="6">
        <v>1085</v>
      </c>
      <c r="O1088" s="6">
        <f t="shared" ca="1" si="72"/>
        <v>1.1512735931168354</v>
      </c>
      <c r="P1088" s="6">
        <f t="shared" ca="1" si="73"/>
        <v>0</v>
      </c>
    </row>
    <row r="1089" spans="14:16" x14ac:dyDescent="0.2">
      <c r="N1089" s="6">
        <v>1086</v>
      </c>
      <c r="O1089" s="6">
        <f t="shared" ca="1" si="72"/>
        <v>1.1512735931168354</v>
      </c>
      <c r="P1089" s="6">
        <f t="shared" ca="1" si="73"/>
        <v>0</v>
      </c>
    </row>
    <row r="1090" spans="14:16" x14ac:dyDescent="0.2">
      <c r="N1090" s="6">
        <v>1087</v>
      </c>
      <c r="O1090" s="6">
        <f t="shared" ca="1" si="72"/>
        <v>1.1512735931168354</v>
      </c>
      <c r="P1090" s="6">
        <f t="shared" ca="1" si="73"/>
        <v>0</v>
      </c>
    </row>
    <row r="1091" spans="14:16" x14ac:dyDescent="0.2">
      <c r="N1091" s="6">
        <v>1088</v>
      </c>
      <c r="O1091" s="6">
        <f t="shared" ca="1" si="72"/>
        <v>1.1512735931168354</v>
      </c>
      <c r="P1091" s="6">
        <f t="shared" ca="1" si="73"/>
        <v>0</v>
      </c>
    </row>
    <row r="1092" spans="14:16" x14ac:dyDescent="0.2">
      <c r="N1092" s="6">
        <v>1089</v>
      </c>
      <c r="O1092" s="6">
        <f t="shared" ref="O1092:O1155" ca="1" si="74">OFFSET($K$3,(N1092+1)/2,0)</f>
        <v>1.1512735931168354</v>
      </c>
      <c r="P1092" s="6">
        <f t="shared" ca="1" si="73"/>
        <v>0</v>
      </c>
    </row>
    <row r="1093" spans="14:16" x14ac:dyDescent="0.2">
      <c r="N1093" s="6">
        <v>1090</v>
      </c>
      <c r="O1093" s="6">
        <f t="shared" ca="1" si="74"/>
        <v>1.1512735931168354</v>
      </c>
      <c r="P1093" s="6">
        <f t="shared" ca="1" si="73"/>
        <v>0</v>
      </c>
    </row>
    <row r="1094" spans="14:16" x14ac:dyDescent="0.2">
      <c r="N1094" s="6">
        <v>1091</v>
      </c>
      <c r="O1094" s="6">
        <f t="shared" ca="1" si="74"/>
        <v>1.1512735931168354</v>
      </c>
      <c r="P1094" s="6">
        <f t="shared" ca="1" si="73"/>
        <v>0</v>
      </c>
    </row>
    <row r="1095" spans="14:16" x14ac:dyDescent="0.2">
      <c r="N1095" s="6">
        <v>1092</v>
      </c>
      <c r="O1095" s="6">
        <f t="shared" ca="1" si="74"/>
        <v>1.1512735931168354</v>
      </c>
      <c r="P1095" s="6">
        <f t="shared" ca="1" si="73"/>
        <v>0</v>
      </c>
    </row>
    <row r="1096" spans="14:16" x14ac:dyDescent="0.2">
      <c r="N1096" s="6">
        <v>1093</v>
      </c>
      <c r="O1096" s="6">
        <f t="shared" ca="1" si="74"/>
        <v>1.1512735931168354</v>
      </c>
      <c r="P1096" s="6">
        <f t="shared" ca="1" si="73"/>
        <v>0</v>
      </c>
    </row>
    <row r="1097" spans="14:16" x14ac:dyDescent="0.2">
      <c r="N1097" s="6">
        <v>1094</v>
      </c>
      <c r="O1097" s="6">
        <f t="shared" ca="1" si="74"/>
        <v>1.1512735931168354</v>
      </c>
      <c r="P1097" s="6">
        <f t="shared" ca="1" si="73"/>
        <v>0</v>
      </c>
    </row>
    <row r="1098" spans="14:16" x14ac:dyDescent="0.2">
      <c r="N1098" s="6">
        <v>1095</v>
      </c>
      <c r="O1098" s="6">
        <f t="shared" ca="1" si="74"/>
        <v>1.1512735931168354</v>
      </c>
      <c r="P1098" s="6">
        <f t="shared" ca="1" si="73"/>
        <v>0</v>
      </c>
    </row>
    <row r="1099" spans="14:16" x14ac:dyDescent="0.2">
      <c r="N1099" s="6">
        <v>1096</v>
      </c>
      <c r="O1099" s="6">
        <f t="shared" ca="1" si="74"/>
        <v>1.1512735931168354</v>
      </c>
      <c r="P1099" s="6">
        <f t="shared" ca="1" si="73"/>
        <v>0</v>
      </c>
    </row>
    <row r="1100" spans="14:16" x14ac:dyDescent="0.2">
      <c r="N1100" s="6">
        <v>1097</v>
      </c>
      <c r="O1100" s="6">
        <f t="shared" ca="1" si="74"/>
        <v>1.1512735931168354</v>
      </c>
      <c r="P1100" s="6">
        <f t="shared" ca="1" si="73"/>
        <v>0</v>
      </c>
    </row>
    <row r="1101" spans="14:16" x14ac:dyDescent="0.2">
      <c r="N1101" s="6">
        <v>1098</v>
      </c>
      <c r="O1101" s="6">
        <f t="shared" ca="1" si="74"/>
        <v>1.1512735931168354</v>
      </c>
      <c r="P1101" s="6">
        <f t="shared" ca="1" si="73"/>
        <v>0</v>
      </c>
    </row>
    <row r="1102" spans="14:16" x14ac:dyDescent="0.2">
      <c r="N1102" s="6">
        <v>1099</v>
      </c>
      <c r="O1102" s="6">
        <f t="shared" ca="1" si="74"/>
        <v>1.1512735931168354</v>
      </c>
      <c r="P1102" s="6">
        <f t="shared" ca="1" si="73"/>
        <v>0</v>
      </c>
    </row>
    <row r="1103" spans="14:16" x14ac:dyDescent="0.2">
      <c r="N1103" s="6">
        <v>1100</v>
      </c>
      <c r="O1103" s="6">
        <f t="shared" ca="1" si="74"/>
        <v>1.1512735931168354</v>
      </c>
      <c r="P1103" s="6">
        <f t="shared" ca="1" si="73"/>
        <v>0</v>
      </c>
    </row>
    <row r="1104" spans="14:16" x14ac:dyDescent="0.2">
      <c r="N1104" s="6">
        <v>1101</v>
      </c>
      <c r="O1104" s="6">
        <f t="shared" ca="1" si="74"/>
        <v>1.1512735931168354</v>
      </c>
      <c r="P1104" s="6">
        <f t="shared" ca="1" si="73"/>
        <v>0</v>
      </c>
    </row>
    <row r="1105" spans="14:16" x14ac:dyDescent="0.2">
      <c r="N1105" s="6">
        <v>1102</v>
      </c>
      <c r="O1105" s="6">
        <f t="shared" ca="1" si="74"/>
        <v>1.1512735931168354</v>
      </c>
      <c r="P1105" s="6">
        <f t="shared" ca="1" si="73"/>
        <v>0</v>
      </c>
    </row>
    <row r="1106" spans="14:16" x14ac:dyDescent="0.2">
      <c r="N1106" s="6">
        <v>1103</v>
      </c>
      <c r="O1106" s="6">
        <f t="shared" ca="1" si="74"/>
        <v>1.1512735931168354</v>
      </c>
      <c r="P1106" s="6">
        <f t="shared" ca="1" si="73"/>
        <v>0</v>
      </c>
    </row>
    <row r="1107" spans="14:16" x14ac:dyDescent="0.2">
      <c r="N1107" s="6">
        <v>1104</v>
      </c>
      <c r="O1107" s="6">
        <f t="shared" ca="1" si="74"/>
        <v>1.1512735931168354</v>
      </c>
      <c r="P1107" s="6">
        <f t="shared" ca="1" si="73"/>
        <v>0</v>
      </c>
    </row>
    <row r="1108" spans="14:16" x14ac:dyDescent="0.2">
      <c r="N1108" s="6">
        <v>1105</v>
      </c>
      <c r="O1108" s="6">
        <f t="shared" ca="1" si="74"/>
        <v>1.1512735931168354</v>
      </c>
      <c r="P1108" s="6">
        <f t="shared" ca="1" si="73"/>
        <v>0</v>
      </c>
    </row>
    <row r="1109" spans="14:16" x14ac:dyDescent="0.2">
      <c r="N1109" s="6">
        <v>1106</v>
      </c>
      <c r="O1109" s="6">
        <f t="shared" ca="1" si="74"/>
        <v>1.1512735931168354</v>
      </c>
      <c r="P1109" s="6">
        <f t="shared" ca="1" si="73"/>
        <v>0</v>
      </c>
    </row>
    <row r="1110" spans="14:16" x14ac:dyDescent="0.2">
      <c r="N1110" s="6">
        <v>1107</v>
      </c>
      <c r="O1110" s="6">
        <f t="shared" ca="1" si="74"/>
        <v>1.1512735931168354</v>
      </c>
      <c r="P1110" s="6">
        <f t="shared" ca="1" si="73"/>
        <v>0</v>
      </c>
    </row>
    <row r="1111" spans="14:16" x14ac:dyDescent="0.2">
      <c r="N1111" s="6">
        <v>1108</v>
      </c>
      <c r="O1111" s="6">
        <f t="shared" ca="1" si="74"/>
        <v>1.1512735931168354</v>
      </c>
      <c r="P1111" s="6">
        <f t="shared" ca="1" si="73"/>
        <v>0</v>
      </c>
    </row>
    <row r="1112" spans="14:16" x14ac:dyDescent="0.2">
      <c r="N1112" s="6">
        <v>1109</v>
      </c>
      <c r="O1112" s="6">
        <f t="shared" ca="1" si="74"/>
        <v>1.1512735931168354</v>
      </c>
      <c r="P1112" s="6">
        <f t="shared" ca="1" si="73"/>
        <v>0</v>
      </c>
    </row>
    <row r="1113" spans="14:16" x14ac:dyDescent="0.2">
      <c r="N1113" s="6">
        <v>1110</v>
      </c>
      <c r="O1113" s="6">
        <f t="shared" ca="1" si="74"/>
        <v>1.1512735931168354</v>
      </c>
      <c r="P1113" s="6">
        <f t="shared" ca="1" si="73"/>
        <v>0</v>
      </c>
    </row>
    <row r="1114" spans="14:16" x14ac:dyDescent="0.2">
      <c r="N1114" s="6">
        <v>1111</v>
      </c>
      <c r="O1114" s="6">
        <f t="shared" ca="1" si="74"/>
        <v>1.1512735931168354</v>
      </c>
      <c r="P1114" s="6">
        <f t="shared" ca="1" si="73"/>
        <v>0</v>
      </c>
    </row>
    <row r="1115" spans="14:16" x14ac:dyDescent="0.2">
      <c r="N1115" s="6">
        <v>1112</v>
      </c>
      <c r="O1115" s="6">
        <f t="shared" ca="1" si="74"/>
        <v>1.1512735931168354</v>
      </c>
      <c r="P1115" s="6">
        <f t="shared" ca="1" si="73"/>
        <v>0</v>
      </c>
    </row>
    <row r="1116" spans="14:16" x14ac:dyDescent="0.2">
      <c r="N1116" s="6">
        <v>1113</v>
      </c>
      <c r="O1116" s="6">
        <f t="shared" ca="1" si="74"/>
        <v>1.1512735931168354</v>
      </c>
      <c r="P1116" s="6">
        <f t="shared" ca="1" si="73"/>
        <v>0</v>
      </c>
    </row>
    <row r="1117" spans="14:16" x14ac:dyDescent="0.2">
      <c r="N1117" s="6">
        <v>1114</v>
      </c>
      <c r="O1117" s="6">
        <f t="shared" ca="1" si="74"/>
        <v>1.1512735931168354</v>
      </c>
      <c r="P1117" s="6">
        <f t="shared" ca="1" si="73"/>
        <v>0</v>
      </c>
    </row>
    <row r="1118" spans="14:16" x14ac:dyDescent="0.2">
      <c r="N1118" s="6">
        <v>1115</v>
      </c>
      <c r="O1118" s="6">
        <f t="shared" ca="1" si="74"/>
        <v>1.1512735931168354</v>
      </c>
      <c r="P1118" s="6">
        <f t="shared" ca="1" si="73"/>
        <v>0</v>
      </c>
    </row>
    <row r="1119" spans="14:16" x14ac:dyDescent="0.2">
      <c r="N1119" s="6">
        <v>1116</v>
      </c>
      <c r="O1119" s="6">
        <f t="shared" ca="1" si="74"/>
        <v>1.1512735931168354</v>
      </c>
      <c r="P1119" s="6">
        <f t="shared" ca="1" si="73"/>
        <v>0</v>
      </c>
    </row>
    <row r="1120" spans="14:16" x14ac:dyDescent="0.2">
      <c r="N1120" s="6">
        <v>1117</v>
      </c>
      <c r="O1120" s="6">
        <f t="shared" ca="1" si="74"/>
        <v>1.1512735931168354</v>
      </c>
      <c r="P1120" s="6">
        <f t="shared" ca="1" si="73"/>
        <v>0</v>
      </c>
    </row>
    <row r="1121" spans="14:16" x14ac:dyDescent="0.2">
      <c r="N1121" s="6">
        <v>1118</v>
      </c>
      <c r="O1121" s="6">
        <f t="shared" ca="1" si="74"/>
        <v>1.1512735931168354</v>
      </c>
      <c r="P1121" s="6">
        <f t="shared" ca="1" si="73"/>
        <v>0</v>
      </c>
    </row>
    <row r="1122" spans="14:16" x14ac:dyDescent="0.2">
      <c r="N1122" s="6">
        <v>1119</v>
      </c>
      <c r="O1122" s="6">
        <f t="shared" ca="1" si="74"/>
        <v>1.1512735931168354</v>
      </c>
      <c r="P1122" s="6">
        <f t="shared" ca="1" si="73"/>
        <v>0</v>
      </c>
    </row>
    <row r="1123" spans="14:16" x14ac:dyDescent="0.2">
      <c r="N1123" s="6">
        <v>1120</v>
      </c>
      <c r="O1123" s="6">
        <f t="shared" ca="1" si="74"/>
        <v>1.1512735931168354</v>
      </c>
      <c r="P1123" s="6">
        <f t="shared" ca="1" si="73"/>
        <v>0</v>
      </c>
    </row>
    <row r="1124" spans="14:16" x14ac:dyDescent="0.2">
      <c r="N1124" s="6">
        <v>1121</v>
      </c>
      <c r="O1124" s="6">
        <f t="shared" ca="1" si="74"/>
        <v>1.1512735931168354</v>
      </c>
      <c r="P1124" s="6">
        <f t="shared" ca="1" si="73"/>
        <v>0</v>
      </c>
    </row>
    <row r="1125" spans="14:16" x14ac:dyDescent="0.2">
      <c r="N1125" s="6">
        <v>1122</v>
      </c>
      <c r="O1125" s="6">
        <f t="shared" ca="1" si="74"/>
        <v>1.1512735931168354</v>
      </c>
      <c r="P1125" s="6">
        <f t="shared" ca="1" si="73"/>
        <v>0</v>
      </c>
    </row>
    <row r="1126" spans="14:16" x14ac:dyDescent="0.2">
      <c r="N1126" s="6">
        <v>1123</v>
      </c>
      <c r="O1126" s="6">
        <f t="shared" ca="1" si="74"/>
        <v>1.1512735931168354</v>
      </c>
      <c r="P1126" s="6">
        <f t="shared" ca="1" si="73"/>
        <v>0</v>
      </c>
    </row>
    <row r="1127" spans="14:16" x14ac:dyDescent="0.2">
      <c r="N1127" s="6">
        <v>1124</v>
      </c>
      <c r="O1127" s="6">
        <f t="shared" ca="1" si="74"/>
        <v>1.1512735931168354</v>
      </c>
      <c r="P1127" s="6">
        <f t="shared" ca="1" si="73"/>
        <v>0</v>
      </c>
    </row>
    <row r="1128" spans="14:16" x14ac:dyDescent="0.2">
      <c r="N1128" s="6">
        <v>1125</v>
      </c>
      <c r="O1128" s="6">
        <f t="shared" ca="1" si="74"/>
        <v>1.1512735931168354</v>
      </c>
      <c r="P1128" s="6">
        <f t="shared" ca="1" si="73"/>
        <v>0</v>
      </c>
    </row>
    <row r="1129" spans="14:16" x14ac:dyDescent="0.2">
      <c r="N1129" s="6">
        <v>1126</v>
      </c>
      <c r="O1129" s="6">
        <f t="shared" ca="1" si="74"/>
        <v>1.1512735931168354</v>
      </c>
      <c r="P1129" s="6">
        <f t="shared" ca="1" si="73"/>
        <v>0</v>
      </c>
    </row>
    <row r="1130" spans="14:16" x14ac:dyDescent="0.2">
      <c r="N1130" s="6">
        <v>1127</v>
      </c>
      <c r="O1130" s="6">
        <f t="shared" ca="1" si="74"/>
        <v>1.1512735931168354</v>
      </c>
      <c r="P1130" s="6">
        <f t="shared" ca="1" si="73"/>
        <v>0</v>
      </c>
    </row>
    <row r="1131" spans="14:16" x14ac:dyDescent="0.2">
      <c r="N1131" s="6">
        <v>1128</v>
      </c>
      <c r="O1131" s="6">
        <f t="shared" ca="1" si="74"/>
        <v>1.1512735931168354</v>
      </c>
      <c r="P1131" s="6">
        <f t="shared" ca="1" si="73"/>
        <v>0</v>
      </c>
    </row>
    <row r="1132" spans="14:16" x14ac:dyDescent="0.2">
      <c r="N1132" s="6">
        <v>1129</v>
      </c>
      <c r="O1132" s="6">
        <f t="shared" ca="1" si="74"/>
        <v>1.1512735931168354</v>
      </c>
      <c r="P1132" s="6">
        <f t="shared" ref="P1132:P1195" ca="1" si="75">OFFSET($L$3,N1132/2,0)</f>
        <v>0</v>
      </c>
    </row>
    <row r="1133" spans="14:16" x14ac:dyDescent="0.2">
      <c r="N1133" s="6">
        <v>1130</v>
      </c>
      <c r="O1133" s="6">
        <f t="shared" ca="1" si="74"/>
        <v>1.1512735931168354</v>
      </c>
      <c r="P1133" s="6">
        <f t="shared" ca="1" si="75"/>
        <v>0</v>
      </c>
    </row>
    <row r="1134" spans="14:16" x14ac:dyDescent="0.2">
      <c r="N1134" s="6">
        <v>1131</v>
      </c>
      <c r="O1134" s="6">
        <f t="shared" ca="1" si="74"/>
        <v>1.1512735931168354</v>
      </c>
      <c r="P1134" s="6">
        <f t="shared" ca="1" si="75"/>
        <v>0</v>
      </c>
    </row>
    <row r="1135" spans="14:16" x14ac:dyDescent="0.2">
      <c r="N1135" s="6">
        <v>1132</v>
      </c>
      <c r="O1135" s="6">
        <f t="shared" ca="1" si="74"/>
        <v>1.1512735931168354</v>
      </c>
      <c r="P1135" s="6">
        <f t="shared" ca="1" si="75"/>
        <v>0</v>
      </c>
    </row>
    <row r="1136" spans="14:16" x14ac:dyDescent="0.2">
      <c r="N1136" s="6">
        <v>1133</v>
      </c>
      <c r="O1136" s="6">
        <f t="shared" ca="1" si="74"/>
        <v>1.1512735931168354</v>
      </c>
      <c r="P1136" s="6">
        <f t="shared" ca="1" si="75"/>
        <v>0</v>
      </c>
    </row>
    <row r="1137" spans="14:16" x14ac:dyDescent="0.2">
      <c r="N1137" s="6">
        <v>1134</v>
      </c>
      <c r="O1137" s="6">
        <f t="shared" ca="1" si="74"/>
        <v>1.1512735931168354</v>
      </c>
      <c r="P1137" s="6">
        <f t="shared" ca="1" si="75"/>
        <v>0</v>
      </c>
    </row>
    <row r="1138" spans="14:16" x14ac:dyDescent="0.2">
      <c r="N1138" s="6">
        <v>1135</v>
      </c>
      <c r="O1138" s="6">
        <f t="shared" ca="1" si="74"/>
        <v>1.1512735931168354</v>
      </c>
      <c r="P1138" s="6">
        <f t="shared" ca="1" si="75"/>
        <v>0</v>
      </c>
    </row>
    <row r="1139" spans="14:16" x14ac:dyDescent="0.2">
      <c r="N1139" s="6">
        <v>1136</v>
      </c>
      <c r="O1139" s="6">
        <f t="shared" ca="1" si="74"/>
        <v>1.1512735931168354</v>
      </c>
      <c r="P1139" s="6">
        <f t="shared" ca="1" si="75"/>
        <v>0</v>
      </c>
    </row>
    <row r="1140" spans="14:16" x14ac:dyDescent="0.2">
      <c r="N1140" s="6">
        <v>1137</v>
      </c>
      <c r="O1140" s="6">
        <f t="shared" ca="1" si="74"/>
        <v>1.1512735931168354</v>
      </c>
      <c r="P1140" s="6">
        <f t="shared" ca="1" si="75"/>
        <v>0</v>
      </c>
    </row>
    <row r="1141" spans="14:16" x14ac:dyDescent="0.2">
      <c r="N1141" s="6">
        <v>1138</v>
      </c>
      <c r="O1141" s="6">
        <f t="shared" ca="1" si="74"/>
        <v>1.1512735931168354</v>
      </c>
      <c r="P1141" s="6">
        <f t="shared" ca="1" si="75"/>
        <v>0</v>
      </c>
    </row>
    <row r="1142" spans="14:16" x14ac:dyDescent="0.2">
      <c r="N1142" s="6">
        <v>1139</v>
      </c>
      <c r="O1142" s="6">
        <f t="shared" ca="1" si="74"/>
        <v>1.1512735931168354</v>
      </c>
      <c r="P1142" s="6">
        <f t="shared" ca="1" si="75"/>
        <v>0</v>
      </c>
    </row>
    <row r="1143" spans="14:16" x14ac:dyDescent="0.2">
      <c r="N1143" s="6">
        <v>1140</v>
      </c>
      <c r="O1143" s="6">
        <f t="shared" ca="1" si="74"/>
        <v>1.1512735931168354</v>
      </c>
      <c r="P1143" s="6">
        <f t="shared" ca="1" si="75"/>
        <v>0</v>
      </c>
    </row>
    <row r="1144" spans="14:16" x14ac:dyDescent="0.2">
      <c r="N1144" s="6">
        <v>1141</v>
      </c>
      <c r="O1144" s="6">
        <f t="shared" ca="1" si="74"/>
        <v>1.1512735931168354</v>
      </c>
      <c r="P1144" s="6">
        <f t="shared" ca="1" si="75"/>
        <v>0</v>
      </c>
    </row>
    <row r="1145" spans="14:16" x14ac:dyDescent="0.2">
      <c r="N1145" s="6">
        <v>1142</v>
      </c>
      <c r="O1145" s="6">
        <f t="shared" ca="1" si="74"/>
        <v>1.1512735931168354</v>
      </c>
      <c r="P1145" s="6">
        <f t="shared" ca="1" si="75"/>
        <v>0</v>
      </c>
    </row>
    <row r="1146" spans="14:16" x14ac:dyDescent="0.2">
      <c r="N1146" s="6">
        <v>1143</v>
      </c>
      <c r="O1146" s="6">
        <f t="shared" ca="1" si="74"/>
        <v>1.1512735931168354</v>
      </c>
      <c r="P1146" s="6">
        <f t="shared" ca="1" si="75"/>
        <v>0</v>
      </c>
    </row>
    <row r="1147" spans="14:16" x14ac:dyDescent="0.2">
      <c r="N1147" s="6">
        <v>1144</v>
      </c>
      <c r="O1147" s="6">
        <f t="shared" ca="1" si="74"/>
        <v>1.1512735931168354</v>
      </c>
      <c r="P1147" s="6">
        <f t="shared" ca="1" si="75"/>
        <v>0</v>
      </c>
    </row>
    <row r="1148" spans="14:16" x14ac:dyDescent="0.2">
      <c r="N1148" s="6">
        <v>1145</v>
      </c>
      <c r="O1148" s="6">
        <f t="shared" ca="1" si="74"/>
        <v>1.1512735931168354</v>
      </c>
      <c r="P1148" s="6">
        <f t="shared" ca="1" si="75"/>
        <v>0</v>
      </c>
    </row>
    <row r="1149" spans="14:16" x14ac:dyDescent="0.2">
      <c r="N1149" s="6">
        <v>1146</v>
      </c>
      <c r="O1149" s="6">
        <f t="shared" ca="1" si="74"/>
        <v>1.1512735931168354</v>
      </c>
      <c r="P1149" s="6">
        <f t="shared" ca="1" si="75"/>
        <v>0</v>
      </c>
    </row>
    <row r="1150" spans="14:16" x14ac:dyDescent="0.2">
      <c r="N1150" s="6">
        <v>1147</v>
      </c>
      <c r="O1150" s="6">
        <f t="shared" ca="1" si="74"/>
        <v>1.1512735931168354</v>
      </c>
      <c r="P1150" s="6">
        <f t="shared" ca="1" si="75"/>
        <v>0</v>
      </c>
    </row>
    <row r="1151" spans="14:16" x14ac:dyDescent="0.2">
      <c r="N1151" s="6">
        <v>1148</v>
      </c>
      <c r="O1151" s="6">
        <f t="shared" ca="1" si="74"/>
        <v>1.1512735931168354</v>
      </c>
      <c r="P1151" s="6">
        <f t="shared" ca="1" si="75"/>
        <v>0</v>
      </c>
    </row>
    <row r="1152" spans="14:16" x14ac:dyDescent="0.2">
      <c r="N1152" s="6">
        <v>1149</v>
      </c>
      <c r="O1152" s="6">
        <f t="shared" ca="1" si="74"/>
        <v>1.1512735931168354</v>
      </c>
      <c r="P1152" s="6">
        <f t="shared" ca="1" si="75"/>
        <v>0</v>
      </c>
    </row>
    <row r="1153" spans="14:16" x14ac:dyDescent="0.2">
      <c r="N1153" s="6">
        <v>1150</v>
      </c>
      <c r="O1153" s="6">
        <f t="shared" ca="1" si="74"/>
        <v>1.1512735931168354</v>
      </c>
      <c r="P1153" s="6">
        <f t="shared" ca="1" si="75"/>
        <v>0</v>
      </c>
    </row>
    <row r="1154" spans="14:16" x14ac:dyDescent="0.2">
      <c r="N1154" s="6">
        <v>1151</v>
      </c>
      <c r="O1154" s="6">
        <f t="shared" ca="1" si="74"/>
        <v>1.1512735931168354</v>
      </c>
      <c r="P1154" s="6">
        <f t="shared" ca="1" si="75"/>
        <v>0</v>
      </c>
    </row>
    <row r="1155" spans="14:16" x14ac:dyDescent="0.2">
      <c r="N1155" s="6">
        <v>1152</v>
      </c>
      <c r="O1155" s="6">
        <f t="shared" ca="1" si="74"/>
        <v>1.1512735931168354</v>
      </c>
      <c r="P1155" s="6">
        <f t="shared" ca="1" si="75"/>
        <v>0</v>
      </c>
    </row>
    <row r="1156" spans="14:16" x14ac:dyDescent="0.2">
      <c r="N1156" s="6">
        <v>1153</v>
      </c>
      <c r="O1156" s="6">
        <f t="shared" ref="O1156:O1219" ca="1" si="76">OFFSET($K$3,(N1156+1)/2,0)</f>
        <v>1.1512735931168354</v>
      </c>
      <c r="P1156" s="6">
        <f t="shared" ca="1" si="75"/>
        <v>0</v>
      </c>
    </row>
    <row r="1157" spans="14:16" x14ac:dyDescent="0.2">
      <c r="N1157" s="6">
        <v>1154</v>
      </c>
      <c r="O1157" s="6">
        <f t="shared" ca="1" si="76"/>
        <v>1.1512735931168354</v>
      </c>
      <c r="P1157" s="6">
        <f t="shared" ca="1" si="75"/>
        <v>0</v>
      </c>
    </row>
    <row r="1158" spans="14:16" x14ac:dyDescent="0.2">
      <c r="N1158" s="6">
        <v>1155</v>
      </c>
      <c r="O1158" s="6">
        <f t="shared" ca="1" si="76"/>
        <v>1.1512735931168354</v>
      </c>
      <c r="P1158" s="6">
        <f t="shared" ca="1" si="75"/>
        <v>0</v>
      </c>
    </row>
    <row r="1159" spans="14:16" x14ac:dyDescent="0.2">
      <c r="N1159" s="6">
        <v>1156</v>
      </c>
      <c r="O1159" s="6">
        <f t="shared" ca="1" si="76"/>
        <v>1.1512735931168354</v>
      </c>
      <c r="P1159" s="6">
        <f t="shared" ca="1" si="75"/>
        <v>0</v>
      </c>
    </row>
    <row r="1160" spans="14:16" x14ac:dyDescent="0.2">
      <c r="N1160" s="6">
        <v>1157</v>
      </c>
      <c r="O1160" s="6">
        <f t="shared" ca="1" si="76"/>
        <v>1.1512735931168354</v>
      </c>
      <c r="P1160" s="6">
        <f t="shared" ca="1" si="75"/>
        <v>0</v>
      </c>
    </row>
    <row r="1161" spans="14:16" x14ac:dyDescent="0.2">
      <c r="N1161" s="6">
        <v>1158</v>
      </c>
      <c r="O1161" s="6">
        <f t="shared" ca="1" si="76"/>
        <v>1.1512735931168354</v>
      </c>
      <c r="P1161" s="6">
        <f t="shared" ca="1" si="75"/>
        <v>0</v>
      </c>
    </row>
    <row r="1162" spans="14:16" x14ac:dyDescent="0.2">
      <c r="N1162" s="6">
        <v>1159</v>
      </c>
      <c r="O1162" s="6">
        <f t="shared" ca="1" si="76"/>
        <v>1.1512735931168354</v>
      </c>
      <c r="P1162" s="6">
        <f t="shared" ca="1" si="75"/>
        <v>0</v>
      </c>
    </row>
    <row r="1163" spans="14:16" x14ac:dyDescent="0.2">
      <c r="N1163" s="6">
        <v>1160</v>
      </c>
      <c r="O1163" s="6">
        <f t="shared" ca="1" si="76"/>
        <v>1.1512735931168354</v>
      </c>
      <c r="P1163" s="6">
        <f t="shared" ca="1" si="75"/>
        <v>0</v>
      </c>
    </row>
    <row r="1164" spans="14:16" x14ac:dyDescent="0.2">
      <c r="N1164" s="6">
        <v>1161</v>
      </c>
      <c r="O1164" s="6">
        <f t="shared" ca="1" si="76"/>
        <v>1.1512735931168354</v>
      </c>
      <c r="P1164" s="6">
        <f t="shared" ca="1" si="75"/>
        <v>0</v>
      </c>
    </row>
    <row r="1165" spans="14:16" x14ac:dyDescent="0.2">
      <c r="N1165" s="6">
        <v>1162</v>
      </c>
      <c r="O1165" s="6">
        <f t="shared" ca="1" si="76"/>
        <v>1.1512735931168354</v>
      </c>
      <c r="P1165" s="6">
        <f t="shared" ca="1" si="75"/>
        <v>0</v>
      </c>
    </row>
    <row r="1166" spans="14:16" x14ac:dyDescent="0.2">
      <c r="N1166" s="6">
        <v>1163</v>
      </c>
      <c r="O1166" s="6">
        <f t="shared" ca="1" si="76"/>
        <v>1.1512735931168354</v>
      </c>
      <c r="P1166" s="6">
        <f t="shared" ca="1" si="75"/>
        <v>0</v>
      </c>
    </row>
    <row r="1167" spans="14:16" x14ac:dyDescent="0.2">
      <c r="N1167" s="6">
        <v>1164</v>
      </c>
      <c r="O1167" s="6">
        <f t="shared" ca="1" si="76"/>
        <v>1.1512735931168354</v>
      </c>
      <c r="P1167" s="6">
        <f t="shared" ca="1" si="75"/>
        <v>0</v>
      </c>
    </row>
    <row r="1168" spans="14:16" x14ac:dyDescent="0.2">
      <c r="N1168" s="6">
        <v>1165</v>
      </c>
      <c r="O1168" s="6">
        <f t="shared" ca="1" si="76"/>
        <v>1.1512735931168354</v>
      </c>
      <c r="P1168" s="6">
        <f t="shared" ca="1" si="75"/>
        <v>0</v>
      </c>
    </row>
    <row r="1169" spans="14:16" x14ac:dyDescent="0.2">
      <c r="N1169" s="6">
        <v>1166</v>
      </c>
      <c r="O1169" s="6">
        <f t="shared" ca="1" si="76"/>
        <v>1.1512735931168354</v>
      </c>
      <c r="P1169" s="6">
        <f t="shared" ca="1" si="75"/>
        <v>0</v>
      </c>
    </row>
    <row r="1170" spans="14:16" x14ac:dyDescent="0.2">
      <c r="N1170" s="6">
        <v>1167</v>
      </c>
      <c r="O1170" s="6">
        <f t="shared" ca="1" si="76"/>
        <v>1.1512735931168354</v>
      </c>
      <c r="P1170" s="6">
        <f t="shared" ca="1" si="75"/>
        <v>0</v>
      </c>
    </row>
    <row r="1171" spans="14:16" x14ac:dyDescent="0.2">
      <c r="N1171" s="6">
        <v>1168</v>
      </c>
      <c r="O1171" s="6">
        <f t="shared" ca="1" si="76"/>
        <v>1.1512735931168354</v>
      </c>
      <c r="P1171" s="6">
        <f t="shared" ca="1" si="75"/>
        <v>0</v>
      </c>
    </row>
    <row r="1172" spans="14:16" x14ac:dyDescent="0.2">
      <c r="N1172" s="6">
        <v>1169</v>
      </c>
      <c r="O1172" s="6">
        <f t="shared" ca="1" si="76"/>
        <v>1.1512735931168354</v>
      </c>
      <c r="P1172" s="6">
        <f t="shared" ca="1" si="75"/>
        <v>0</v>
      </c>
    </row>
    <row r="1173" spans="14:16" x14ac:dyDescent="0.2">
      <c r="N1173" s="6">
        <v>1170</v>
      </c>
      <c r="O1173" s="6">
        <f t="shared" ca="1" si="76"/>
        <v>1.1512735931168354</v>
      </c>
      <c r="P1173" s="6">
        <f t="shared" ca="1" si="75"/>
        <v>0</v>
      </c>
    </row>
    <row r="1174" spans="14:16" x14ac:dyDescent="0.2">
      <c r="N1174" s="6">
        <v>1171</v>
      </c>
      <c r="O1174" s="6">
        <f t="shared" ca="1" si="76"/>
        <v>1.1512735931168354</v>
      </c>
      <c r="P1174" s="6">
        <f t="shared" ca="1" si="75"/>
        <v>0</v>
      </c>
    </row>
    <row r="1175" spans="14:16" x14ac:dyDescent="0.2">
      <c r="N1175" s="6">
        <v>1172</v>
      </c>
      <c r="O1175" s="6">
        <f t="shared" ca="1" si="76"/>
        <v>1.1512735931168354</v>
      </c>
      <c r="P1175" s="6">
        <f t="shared" ca="1" si="75"/>
        <v>0</v>
      </c>
    </row>
    <row r="1176" spans="14:16" x14ac:dyDescent="0.2">
      <c r="N1176" s="6">
        <v>1173</v>
      </c>
      <c r="O1176" s="6">
        <f t="shared" ca="1" si="76"/>
        <v>1.1512735931168354</v>
      </c>
      <c r="P1176" s="6">
        <f t="shared" ca="1" si="75"/>
        <v>0</v>
      </c>
    </row>
    <row r="1177" spans="14:16" x14ac:dyDescent="0.2">
      <c r="N1177" s="6">
        <v>1174</v>
      </c>
      <c r="O1177" s="6">
        <f t="shared" ca="1" si="76"/>
        <v>1.1512735931168354</v>
      </c>
      <c r="P1177" s="6">
        <f t="shared" ca="1" si="75"/>
        <v>0</v>
      </c>
    </row>
    <row r="1178" spans="14:16" x14ac:dyDescent="0.2">
      <c r="N1178" s="6">
        <v>1175</v>
      </c>
      <c r="O1178" s="6">
        <f t="shared" ca="1" si="76"/>
        <v>1.1512735931168354</v>
      </c>
      <c r="P1178" s="6">
        <f t="shared" ca="1" si="75"/>
        <v>0</v>
      </c>
    </row>
    <row r="1179" spans="14:16" x14ac:dyDescent="0.2">
      <c r="N1179" s="6">
        <v>1176</v>
      </c>
      <c r="O1179" s="6">
        <f t="shared" ca="1" si="76"/>
        <v>1.1512735931168354</v>
      </c>
      <c r="P1179" s="6">
        <f t="shared" ca="1" si="75"/>
        <v>0</v>
      </c>
    </row>
    <row r="1180" spans="14:16" x14ac:dyDescent="0.2">
      <c r="N1180" s="6">
        <v>1177</v>
      </c>
      <c r="O1180" s="6">
        <f t="shared" ca="1" si="76"/>
        <v>1.1512735931168354</v>
      </c>
      <c r="P1180" s="6">
        <f t="shared" ca="1" si="75"/>
        <v>0</v>
      </c>
    </row>
    <row r="1181" spans="14:16" x14ac:dyDescent="0.2">
      <c r="N1181" s="6">
        <v>1178</v>
      </c>
      <c r="O1181" s="6">
        <f t="shared" ca="1" si="76"/>
        <v>1.1512735931168354</v>
      </c>
      <c r="P1181" s="6">
        <f t="shared" ca="1" si="75"/>
        <v>0</v>
      </c>
    </row>
    <row r="1182" spans="14:16" x14ac:dyDescent="0.2">
      <c r="N1182" s="6">
        <v>1179</v>
      </c>
      <c r="O1182" s="6">
        <f t="shared" ca="1" si="76"/>
        <v>1.1512735931168354</v>
      </c>
      <c r="P1182" s="6">
        <f t="shared" ca="1" si="75"/>
        <v>0</v>
      </c>
    </row>
    <row r="1183" spans="14:16" x14ac:dyDescent="0.2">
      <c r="N1183" s="6">
        <v>1180</v>
      </c>
      <c r="O1183" s="6">
        <f t="shared" ca="1" si="76"/>
        <v>1.1512735931168354</v>
      </c>
      <c r="P1183" s="6">
        <f t="shared" ca="1" si="75"/>
        <v>0</v>
      </c>
    </row>
    <row r="1184" spans="14:16" x14ac:dyDescent="0.2">
      <c r="N1184" s="6">
        <v>1181</v>
      </c>
      <c r="O1184" s="6">
        <f t="shared" ca="1" si="76"/>
        <v>1.1512735931168354</v>
      </c>
      <c r="P1184" s="6">
        <f t="shared" ca="1" si="75"/>
        <v>0</v>
      </c>
    </row>
    <row r="1185" spans="14:16" x14ac:dyDescent="0.2">
      <c r="N1185" s="6">
        <v>1182</v>
      </c>
      <c r="O1185" s="6">
        <f t="shared" ca="1" si="76"/>
        <v>1.1512735931168354</v>
      </c>
      <c r="P1185" s="6">
        <f t="shared" ca="1" si="75"/>
        <v>0</v>
      </c>
    </row>
    <row r="1186" spans="14:16" x14ac:dyDescent="0.2">
      <c r="N1186" s="6">
        <v>1183</v>
      </c>
      <c r="O1186" s="6">
        <f t="shared" ca="1" si="76"/>
        <v>1.1512735931168354</v>
      </c>
      <c r="P1186" s="6">
        <f t="shared" ca="1" si="75"/>
        <v>0</v>
      </c>
    </row>
    <row r="1187" spans="14:16" x14ac:dyDescent="0.2">
      <c r="N1187" s="6">
        <v>1184</v>
      </c>
      <c r="O1187" s="6">
        <f t="shared" ca="1" si="76"/>
        <v>1.1512735931168354</v>
      </c>
      <c r="P1187" s="6">
        <f t="shared" ca="1" si="75"/>
        <v>0</v>
      </c>
    </row>
    <row r="1188" spans="14:16" x14ac:dyDescent="0.2">
      <c r="N1188" s="6">
        <v>1185</v>
      </c>
      <c r="O1188" s="6">
        <f t="shared" ca="1" si="76"/>
        <v>1.1512735931168354</v>
      </c>
      <c r="P1188" s="6">
        <f t="shared" ca="1" si="75"/>
        <v>0</v>
      </c>
    </row>
    <row r="1189" spans="14:16" x14ac:dyDescent="0.2">
      <c r="N1189" s="6">
        <v>1186</v>
      </c>
      <c r="O1189" s="6">
        <f t="shared" ca="1" si="76"/>
        <v>1.1512735931168354</v>
      </c>
      <c r="P1189" s="6">
        <f t="shared" ca="1" si="75"/>
        <v>0</v>
      </c>
    </row>
    <row r="1190" spans="14:16" x14ac:dyDescent="0.2">
      <c r="N1190" s="6">
        <v>1187</v>
      </c>
      <c r="O1190" s="6">
        <f t="shared" ca="1" si="76"/>
        <v>1.1512735931168354</v>
      </c>
      <c r="P1190" s="6">
        <f t="shared" ca="1" si="75"/>
        <v>0</v>
      </c>
    </row>
    <row r="1191" spans="14:16" x14ac:dyDescent="0.2">
      <c r="N1191" s="6">
        <v>1188</v>
      </c>
      <c r="O1191" s="6">
        <f t="shared" ca="1" si="76"/>
        <v>1.1512735931168354</v>
      </c>
      <c r="P1191" s="6">
        <f t="shared" ca="1" si="75"/>
        <v>0</v>
      </c>
    </row>
    <row r="1192" spans="14:16" x14ac:dyDescent="0.2">
      <c r="N1192" s="6">
        <v>1189</v>
      </c>
      <c r="O1192" s="6">
        <f t="shared" ca="1" si="76"/>
        <v>1.1512735931168354</v>
      </c>
      <c r="P1192" s="6">
        <f t="shared" ca="1" si="75"/>
        <v>0</v>
      </c>
    </row>
    <row r="1193" spans="14:16" x14ac:dyDescent="0.2">
      <c r="N1193" s="6">
        <v>1190</v>
      </c>
      <c r="O1193" s="6">
        <f t="shared" ca="1" si="76"/>
        <v>1.1512735931168354</v>
      </c>
      <c r="P1193" s="6">
        <f t="shared" ca="1" si="75"/>
        <v>0</v>
      </c>
    </row>
    <row r="1194" spans="14:16" x14ac:dyDescent="0.2">
      <c r="N1194" s="6">
        <v>1191</v>
      </c>
      <c r="O1194" s="6">
        <f t="shared" ca="1" si="76"/>
        <v>1.1512735931168354</v>
      </c>
      <c r="P1194" s="6">
        <f t="shared" ca="1" si="75"/>
        <v>0</v>
      </c>
    </row>
    <row r="1195" spans="14:16" x14ac:dyDescent="0.2">
      <c r="N1195" s="6">
        <v>1192</v>
      </c>
      <c r="O1195" s="6">
        <f t="shared" ca="1" si="76"/>
        <v>1.1512735931168354</v>
      </c>
      <c r="P1195" s="6">
        <f t="shared" ca="1" si="75"/>
        <v>0</v>
      </c>
    </row>
    <row r="1196" spans="14:16" x14ac:dyDescent="0.2">
      <c r="N1196" s="6">
        <v>1193</v>
      </c>
      <c r="O1196" s="6">
        <f t="shared" ca="1" si="76"/>
        <v>1.1512735931168354</v>
      </c>
      <c r="P1196" s="6">
        <f t="shared" ref="P1196:P1259" ca="1" si="77">OFFSET($L$3,N1196/2,0)</f>
        <v>0</v>
      </c>
    </row>
    <row r="1197" spans="14:16" x14ac:dyDescent="0.2">
      <c r="N1197" s="6">
        <v>1194</v>
      </c>
      <c r="O1197" s="6">
        <f t="shared" ca="1" si="76"/>
        <v>1.1512735931168354</v>
      </c>
      <c r="P1197" s="6">
        <f t="shared" ca="1" si="77"/>
        <v>0</v>
      </c>
    </row>
    <row r="1198" spans="14:16" x14ac:dyDescent="0.2">
      <c r="N1198" s="6">
        <v>1195</v>
      </c>
      <c r="O1198" s="6">
        <f t="shared" ca="1" si="76"/>
        <v>1.1512735931168354</v>
      </c>
      <c r="P1198" s="6">
        <f t="shared" ca="1" si="77"/>
        <v>0</v>
      </c>
    </row>
    <row r="1199" spans="14:16" x14ac:dyDescent="0.2">
      <c r="N1199" s="6">
        <v>1196</v>
      </c>
      <c r="O1199" s="6">
        <f t="shared" ca="1" si="76"/>
        <v>1.1512735931168354</v>
      </c>
      <c r="P1199" s="6">
        <f t="shared" ca="1" si="77"/>
        <v>0</v>
      </c>
    </row>
    <row r="1200" spans="14:16" x14ac:dyDescent="0.2">
      <c r="N1200" s="6">
        <v>1197</v>
      </c>
      <c r="O1200" s="6">
        <f t="shared" ca="1" si="76"/>
        <v>1.1512735931168354</v>
      </c>
      <c r="P1200" s="6">
        <f t="shared" ca="1" si="77"/>
        <v>0</v>
      </c>
    </row>
    <row r="1201" spans="14:16" x14ac:dyDescent="0.2">
      <c r="N1201" s="6">
        <v>1198</v>
      </c>
      <c r="O1201" s="6">
        <f t="shared" ca="1" si="76"/>
        <v>1.1512735931168354</v>
      </c>
      <c r="P1201" s="6">
        <f t="shared" ca="1" si="77"/>
        <v>0</v>
      </c>
    </row>
    <row r="1202" spans="14:16" x14ac:dyDescent="0.2">
      <c r="N1202" s="6">
        <v>1199</v>
      </c>
      <c r="O1202" s="6">
        <f t="shared" ca="1" si="76"/>
        <v>1.1512735931168354</v>
      </c>
      <c r="P1202" s="6">
        <f t="shared" ca="1" si="77"/>
        <v>0</v>
      </c>
    </row>
    <row r="1203" spans="14:16" x14ac:dyDescent="0.2">
      <c r="N1203" s="6">
        <v>1200</v>
      </c>
      <c r="O1203" s="6">
        <f t="shared" ca="1" si="76"/>
        <v>1.1512735931168354</v>
      </c>
      <c r="P1203" s="6">
        <f t="shared" ca="1" si="77"/>
        <v>0</v>
      </c>
    </row>
    <row r="1204" spans="14:16" x14ac:dyDescent="0.2">
      <c r="N1204" s="6">
        <v>1201</v>
      </c>
      <c r="O1204" s="6">
        <f t="shared" ca="1" si="76"/>
        <v>1.1512735931168354</v>
      </c>
      <c r="P1204" s="6">
        <f t="shared" ca="1" si="77"/>
        <v>0</v>
      </c>
    </row>
    <row r="1205" spans="14:16" x14ac:dyDescent="0.2">
      <c r="N1205" s="6">
        <v>1202</v>
      </c>
      <c r="O1205" s="6">
        <f t="shared" ca="1" si="76"/>
        <v>1.1512735931168354</v>
      </c>
      <c r="P1205" s="6">
        <f t="shared" ca="1" si="77"/>
        <v>0</v>
      </c>
    </row>
    <row r="1206" spans="14:16" x14ac:dyDescent="0.2">
      <c r="N1206" s="6">
        <v>1203</v>
      </c>
      <c r="O1206" s="6">
        <f t="shared" ca="1" si="76"/>
        <v>1.1512735931168354</v>
      </c>
      <c r="P1206" s="6">
        <f t="shared" ca="1" si="77"/>
        <v>0</v>
      </c>
    </row>
    <row r="1207" spans="14:16" x14ac:dyDescent="0.2">
      <c r="N1207" s="6">
        <v>1204</v>
      </c>
      <c r="O1207" s="6">
        <f t="shared" ca="1" si="76"/>
        <v>1.1512735931168354</v>
      </c>
      <c r="P1207" s="6">
        <f t="shared" ca="1" si="77"/>
        <v>0</v>
      </c>
    </row>
    <row r="1208" spans="14:16" x14ac:dyDescent="0.2">
      <c r="N1208" s="6">
        <v>1205</v>
      </c>
      <c r="O1208" s="6">
        <f t="shared" ca="1" si="76"/>
        <v>1.1512735931168354</v>
      </c>
      <c r="P1208" s="6">
        <f t="shared" ca="1" si="77"/>
        <v>0</v>
      </c>
    </row>
    <row r="1209" spans="14:16" x14ac:dyDescent="0.2">
      <c r="N1209" s="6">
        <v>1206</v>
      </c>
      <c r="O1209" s="6">
        <f t="shared" ca="1" si="76"/>
        <v>1.1512735931168354</v>
      </c>
      <c r="P1209" s="6">
        <f t="shared" ca="1" si="77"/>
        <v>0</v>
      </c>
    </row>
    <row r="1210" spans="14:16" x14ac:dyDescent="0.2">
      <c r="N1210" s="6">
        <v>1207</v>
      </c>
      <c r="O1210" s="6">
        <f t="shared" ca="1" si="76"/>
        <v>1.1512735931168354</v>
      </c>
      <c r="P1210" s="6">
        <f t="shared" ca="1" si="77"/>
        <v>0</v>
      </c>
    </row>
    <row r="1211" spans="14:16" x14ac:dyDescent="0.2">
      <c r="N1211" s="6">
        <v>1208</v>
      </c>
      <c r="O1211" s="6">
        <f t="shared" ca="1" si="76"/>
        <v>1.1512735931168354</v>
      </c>
      <c r="P1211" s="6">
        <f t="shared" ca="1" si="77"/>
        <v>0</v>
      </c>
    </row>
    <row r="1212" spans="14:16" x14ac:dyDescent="0.2">
      <c r="N1212" s="6">
        <v>1209</v>
      </c>
      <c r="O1212" s="6">
        <f t="shared" ca="1" si="76"/>
        <v>1.1512735931168354</v>
      </c>
      <c r="P1212" s="6">
        <f t="shared" ca="1" si="77"/>
        <v>0</v>
      </c>
    </row>
    <row r="1213" spans="14:16" x14ac:dyDescent="0.2">
      <c r="N1213" s="6">
        <v>1210</v>
      </c>
      <c r="O1213" s="6">
        <f t="shared" ca="1" si="76"/>
        <v>1.1512735931168354</v>
      </c>
      <c r="P1213" s="6">
        <f t="shared" ca="1" si="77"/>
        <v>0</v>
      </c>
    </row>
    <row r="1214" spans="14:16" x14ac:dyDescent="0.2">
      <c r="N1214" s="6">
        <v>1211</v>
      </c>
      <c r="O1214" s="6">
        <f t="shared" ca="1" si="76"/>
        <v>1.1512735931168354</v>
      </c>
      <c r="P1214" s="6">
        <f t="shared" ca="1" si="77"/>
        <v>0</v>
      </c>
    </row>
    <row r="1215" spans="14:16" x14ac:dyDescent="0.2">
      <c r="N1215" s="6">
        <v>1212</v>
      </c>
      <c r="O1215" s="6">
        <f t="shared" ca="1" si="76"/>
        <v>1.1512735931168354</v>
      </c>
      <c r="P1215" s="6">
        <f t="shared" ca="1" si="77"/>
        <v>0</v>
      </c>
    </row>
    <row r="1216" spans="14:16" x14ac:dyDescent="0.2">
      <c r="N1216" s="6">
        <v>1213</v>
      </c>
      <c r="O1216" s="6">
        <f t="shared" ca="1" si="76"/>
        <v>1.1512735931168354</v>
      </c>
      <c r="P1216" s="6">
        <f t="shared" ca="1" si="77"/>
        <v>0</v>
      </c>
    </row>
    <row r="1217" spans="14:16" x14ac:dyDescent="0.2">
      <c r="N1217" s="6">
        <v>1214</v>
      </c>
      <c r="O1217" s="6">
        <f t="shared" ca="1" si="76"/>
        <v>1.1512735931168354</v>
      </c>
      <c r="P1217" s="6">
        <f t="shared" ca="1" si="77"/>
        <v>0</v>
      </c>
    </row>
    <row r="1218" spans="14:16" x14ac:dyDescent="0.2">
      <c r="N1218" s="6">
        <v>1215</v>
      </c>
      <c r="O1218" s="6">
        <f t="shared" ca="1" si="76"/>
        <v>1.1512735931168354</v>
      </c>
      <c r="P1218" s="6">
        <f t="shared" ca="1" si="77"/>
        <v>0</v>
      </c>
    </row>
    <row r="1219" spans="14:16" x14ac:dyDescent="0.2">
      <c r="N1219" s="6">
        <v>1216</v>
      </c>
      <c r="O1219" s="6">
        <f t="shared" ca="1" si="76"/>
        <v>1.1512735931168354</v>
      </c>
      <c r="P1219" s="6">
        <f t="shared" ca="1" si="77"/>
        <v>0</v>
      </c>
    </row>
    <row r="1220" spans="14:16" x14ac:dyDescent="0.2">
      <c r="N1220" s="6">
        <v>1217</v>
      </c>
      <c r="O1220" s="6">
        <f t="shared" ref="O1220:O1283" ca="1" si="78">OFFSET($K$3,(N1220+1)/2,0)</f>
        <v>1.1512735931168354</v>
      </c>
      <c r="P1220" s="6">
        <f t="shared" ca="1" si="77"/>
        <v>0</v>
      </c>
    </row>
    <row r="1221" spans="14:16" x14ac:dyDescent="0.2">
      <c r="N1221" s="6">
        <v>1218</v>
      </c>
      <c r="O1221" s="6">
        <f t="shared" ca="1" si="78"/>
        <v>1.1512735931168354</v>
      </c>
      <c r="P1221" s="6">
        <f t="shared" ca="1" si="77"/>
        <v>0</v>
      </c>
    </row>
    <row r="1222" spans="14:16" x14ac:dyDescent="0.2">
      <c r="N1222" s="6">
        <v>1219</v>
      </c>
      <c r="O1222" s="6">
        <f t="shared" ca="1" si="78"/>
        <v>1.1512735931168354</v>
      </c>
      <c r="P1222" s="6">
        <f t="shared" ca="1" si="77"/>
        <v>0</v>
      </c>
    </row>
    <row r="1223" spans="14:16" x14ac:dyDescent="0.2">
      <c r="N1223" s="6">
        <v>1220</v>
      </c>
      <c r="O1223" s="6">
        <f t="shared" ca="1" si="78"/>
        <v>1.1512735931168354</v>
      </c>
      <c r="P1223" s="6">
        <f t="shared" ca="1" si="77"/>
        <v>0</v>
      </c>
    </row>
    <row r="1224" spans="14:16" x14ac:dyDescent="0.2">
      <c r="N1224" s="6">
        <v>1221</v>
      </c>
      <c r="O1224" s="6">
        <f t="shared" ca="1" si="78"/>
        <v>1.1512735931168354</v>
      </c>
      <c r="P1224" s="6">
        <f t="shared" ca="1" si="77"/>
        <v>0</v>
      </c>
    </row>
    <row r="1225" spans="14:16" x14ac:dyDescent="0.2">
      <c r="N1225" s="6">
        <v>1222</v>
      </c>
      <c r="O1225" s="6">
        <f t="shared" ca="1" si="78"/>
        <v>1.1512735931168354</v>
      </c>
      <c r="P1225" s="6">
        <f t="shared" ca="1" si="77"/>
        <v>0</v>
      </c>
    </row>
    <row r="1226" spans="14:16" x14ac:dyDescent="0.2">
      <c r="N1226" s="6">
        <v>1223</v>
      </c>
      <c r="O1226" s="6">
        <f t="shared" ca="1" si="78"/>
        <v>1.1512735931168354</v>
      </c>
      <c r="P1226" s="6">
        <f t="shared" ca="1" si="77"/>
        <v>0</v>
      </c>
    </row>
    <row r="1227" spans="14:16" x14ac:dyDescent="0.2">
      <c r="N1227" s="6">
        <v>1224</v>
      </c>
      <c r="O1227" s="6">
        <f t="shared" ca="1" si="78"/>
        <v>1.1512735931168354</v>
      </c>
      <c r="P1227" s="6">
        <f t="shared" ca="1" si="77"/>
        <v>0</v>
      </c>
    </row>
    <row r="1228" spans="14:16" x14ac:dyDescent="0.2">
      <c r="N1228" s="6">
        <v>1225</v>
      </c>
      <c r="O1228" s="6">
        <f t="shared" ca="1" si="78"/>
        <v>1.1512735931168354</v>
      </c>
      <c r="P1228" s="6">
        <f t="shared" ca="1" si="77"/>
        <v>0</v>
      </c>
    </row>
    <row r="1229" spans="14:16" x14ac:dyDescent="0.2">
      <c r="N1229" s="6">
        <v>1226</v>
      </c>
      <c r="O1229" s="6">
        <f t="shared" ca="1" si="78"/>
        <v>1.1512735931168354</v>
      </c>
      <c r="P1229" s="6">
        <f t="shared" ca="1" si="77"/>
        <v>0</v>
      </c>
    </row>
    <row r="1230" spans="14:16" x14ac:dyDescent="0.2">
      <c r="N1230" s="6">
        <v>1227</v>
      </c>
      <c r="O1230" s="6">
        <f t="shared" ca="1" si="78"/>
        <v>1.1512735931168354</v>
      </c>
      <c r="P1230" s="6">
        <f t="shared" ca="1" si="77"/>
        <v>0</v>
      </c>
    </row>
    <row r="1231" spans="14:16" x14ac:dyDescent="0.2">
      <c r="N1231" s="6">
        <v>1228</v>
      </c>
      <c r="O1231" s="6">
        <f t="shared" ca="1" si="78"/>
        <v>1.1512735931168354</v>
      </c>
      <c r="P1231" s="6">
        <f t="shared" ca="1" si="77"/>
        <v>0</v>
      </c>
    </row>
    <row r="1232" spans="14:16" x14ac:dyDescent="0.2">
      <c r="N1232" s="6">
        <v>1229</v>
      </c>
      <c r="O1232" s="6">
        <f t="shared" ca="1" si="78"/>
        <v>1.1512735931168354</v>
      </c>
      <c r="P1232" s="6">
        <f t="shared" ca="1" si="77"/>
        <v>0</v>
      </c>
    </row>
    <row r="1233" spans="14:16" x14ac:dyDescent="0.2">
      <c r="N1233" s="6">
        <v>1230</v>
      </c>
      <c r="O1233" s="6">
        <f t="shared" ca="1" si="78"/>
        <v>1.1512735931168354</v>
      </c>
      <c r="P1233" s="6">
        <f t="shared" ca="1" si="77"/>
        <v>0</v>
      </c>
    </row>
    <row r="1234" spans="14:16" x14ac:dyDescent="0.2">
      <c r="N1234" s="6">
        <v>1231</v>
      </c>
      <c r="O1234" s="6">
        <f t="shared" ca="1" si="78"/>
        <v>1.1512735931168354</v>
      </c>
      <c r="P1234" s="6">
        <f t="shared" ca="1" si="77"/>
        <v>0</v>
      </c>
    </row>
    <row r="1235" spans="14:16" x14ac:dyDescent="0.2">
      <c r="N1235" s="6">
        <v>1232</v>
      </c>
      <c r="O1235" s="6">
        <f t="shared" ca="1" si="78"/>
        <v>1.1512735931168354</v>
      </c>
      <c r="P1235" s="6">
        <f t="shared" ca="1" si="77"/>
        <v>0</v>
      </c>
    </row>
    <row r="1236" spans="14:16" x14ac:dyDescent="0.2">
      <c r="N1236" s="6">
        <v>1233</v>
      </c>
      <c r="O1236" s="6">
        <f t="shared" ca="1" si="78"/>
        <v>1.1512735931168354</v>
      </c>
      <c r="P1236" s="6">
        <f t="shared" ca="1" si="77"/>
        <v>0</v>
      </c>
    </row>
    <row r="1237" spans="14:16" x14ac:dyDescent="0.2">
      <c r="N1237" s="6">
        <v>1234</v>
      </c>
      <c r="O1237" s="6">
        <f t="shared" ca="1" si="78"/>
        <v>1.1512735931168354</v>
      </c>
      <c r="P1237" s="6">
        <f t="shared" ca="1" si="77"/>
        <v>0</v>
      </c>
    </row>
    <row r="1238" spans="14:16" x14ac:dyDescent="0.2">
      <c r="N1238" s="6">
        <v>1235</v>
      </c>
      <c r="O1238" s="6">
        <f t="shared" ca="1" si="78"/>
        <v>1.1512735931168354</v>
      </c>
      <c r="P1238" s="6">
        <f t="shared" ca="1" si="77"/>
        <v>0</v>
      </c>
    </row>
    <row r="1239" spans="14:16" x14ac:dyDescent="0.2">
      <c r="N1239" s="6">
        <v>1236</v>
      </c>
      <c r="O1239" s="6">
        <f t="shared" ca="1" si="78"/>
        <v>1.1512735931168354</v>
      </c>
      <c r="P1239" s="6">
        <f t="shared" ca="1" si="77"/>
        <v>0</v>
      </c>
    </row>
    <row r="1240" spans="14:16" x14ac:dyDescent="0.2">
      <c r="N1240" s="6">
        <v>1237</v>
      </c>
      <c r="O1240" s="6">
        <f t="shared" ca="1" si="78"/>
        <v>1.1512735931168354</v>
      </c>
      <c r="P1240" s="6">
        <f t="shared" ca="1" si="77"/>
        <v>0</v>
      </c>
    </row>
    <row r="1241" spans="14:16" x14ac:dyDescent="0.2">
      <c r="N1241" s="6">
        <v>1238</v>
      </c>
      <c r="O1241" s="6">
        <f t="shared" ca="1" si="78"/>
        <v>1.1512735931168354</v>
      </c>
      <c r="P1241" s="6">
        <f t="shared" ca="1" si="77"/>
        <v>0</v>
      </c>
    </row>
    <row r="1242" spans="14:16" x14ac:dyDescent="0.2">
      <c r="N1242" s="6">
        <v>1239</v>
      </c>
      <c r="O1242" s="6">
        <f t="shared" ca="1" si="78"/>
        <v>1.1512735931168354</v>
      </c>
      <c r="P1242" s="6">
        <f t="shared" ca="1" si="77"/>
        <v>0</v>
      </c>
    </row>
    <row r="1243" spans="14:16" x14ac:dyDescent="0.2">
      <c r="N1243" s="6">
        <v>1240</v>
      </c>
      <c r="O1243" s="6">
        <f t="shared" ca="1" si="78"/>
        <v>1.1512735931168354</v>
      </c>
      <c r="P1243" s="6">
        <f t="shared" ca="1" si="77"/>
        <v>0</v>
      </c>
    </row>
    <row r="1244" spans="14:16" x14ac:dyDescent="0.2">
      <c r="N1244" s="6">
        <v>1241</v>
      </c>
      <c r="O1244" s="6">
        <f t="shared" ca="1" si="78"/>
        <v>1.1512735931168354</v>
      </c>
      <c r="P1244" s="6">
        <f t="shared" ca="1" si="77"/>
        <v>0</v>
      </c>
    </row>
    <row r="1245" spans="14:16" x14ac:dyDescent="0.2">
      <c r="N1245" s="6">
        <v>1242</v>
      </c>
      <c r="O1245" s="6">
        <f t="shared" ca="1" si="78"/>
        <v>1.1512735931168354</v>
      </c>
      <c r="P1245" s="6">
        <f t="shared" ca="1" si="77"/>
        <v>0</v>
      </c>
    </row>
    <row r="1246" spans="14:16" x14ac:dyDescent="0.2">
      <c r="N1246" s="6">
        <v>1243</v>
      </c>
      <c r="O1246" s="6">
        <f t="shared" ca="1" si="78"/>
        <v>1.1512735931168354</v>
      </c>
      <c r="P1246" s="6">
        <f t="shared" ca="1" si="77"/>
        <v>0</v>
      </c>
    </row>
    <row r="1247" spans="14:16" x14ac:dyDescent="0.2">
      <c r="N1247" s="6">
        <v>1244</v>
      </c>
      <c r="O1247" s="6">
        <f t="shared" ca="1" si="78"/>
        <v>1.1512735931168354</v>
      </c>
      <c r="P1247" s="6">
        <f t="shared" ca="1" si="77"/>
        <v>0</v>
      </c>
    </row>
    <row r="1248" spans="14:16" x14ac:dyDescent="0.2">
      <c r="N1248" s="6">
        <v>1245</v>
      </c>
      <c r="O1248" s="6">
        <f t="shared" ca="1" si="78"/>
        <v>1.1512735931168354</v>
      </c>
      <c r="P1248" s="6">
        <f t="shared" ca="1" si="77"/>
        <v>0</v>
      </c>
    </row>
    <row r="1249" spans="14:16" x14ac:dyDescent="0.2">
      <c r="N1249" s="6">
        <v>1246</v>
      </c>
      <c r="O1249" s="6">
        <f t="shared" ca="1" si="78"/>
        <v>1.1512735931168354</v>
      </c>
      <c r="P1249" s="6">
        <f t="shared" ca="1" si="77"/>
        <v>0</v>
      </c>
    </row>
    <row r="1250" spans="14:16" x14ac:dyDescent="0.2">
      <c r="N1250" s="6">
        <v>1247</v>
      </c>
      <c r="O1250" s="6">
        <f t="shared" ca="1" si="78"/>
        <v>1.1512735931168354</v>
      </c>
      <c r="P1250" s="6">
        <f t="shared" ca="1" si="77"/>
        <v>0</v>
      </c>
    </row>
    <row r="1251" spans="14:16" x14ac:dyDescent="0.2">
      <c r="N1251" s="6">
        <v>1248</v>
      </c>
      <c r="O1251" s="6">
        <f t="shared" ca="1" si="78"/>
        <v>1.1512735931168354</v>
      </c>
      <c r="P1251" s="6">
        <f t="shared" ca="1" si="77"/>
        <v>0</v>
      </c>
    </row>
    <row r="1252" spans="14:16" x14ac:dyDescent="0.2">
      <c r="N1252" s="6">
        <v>1249</v>
      </c>
      <c r="O1252" s="6">
        <f t="shared" ca="1" si="78"/>
        <v>1.1512735931168354</v>
      </c>
      <c r="P1252" s="6">
        <f t="shared" ca="1" si="77"/>
        <v>0</v>
      </c>
    </row>
    <row r="1253" spans="14:16" x14ac:dyDescent="0.2">
      <c r="N1253" s="6">
        <v>1250</v>
      </c>
      <c r="O1253" s="6">
        <f t="shared" ca="1" si="78"/>
        <v>1.1512735931168354</v>
      </c>
      <c r="P1253" s="6">
        <f t="shared" ca="1" si="77"/>
        <v>0</v>
      </c>
    </row>
    <row r="1254" spans="14:16" x14ac:dyDescent="0.2">
      <c r="N1254" s="6">
        <v>1251</v>
      </c>
      <c r="O1254" s="6">
        <f t="shared" ca="1" si="78"/>
        <v>1.1512735931168354</v>
      </c>
      <c r="P1254" s="6">
        <f t="shared" ca="1" si="77"/>
        <v>0</v>
      </c>
    </row>
    <row r="1255" spans="14:16" x14ac:dyDescent="0.2">
      <c r="N1255" s="6">
        <v>1252</v>
      </c>
      <c r="O1255" s="6">
        <f t="shared" ca="1" si="78"/>
        <v>1.1512735931168354</v>
      </c>
      <c r="P1255" s="6">
        <f t="shared" ca="1" si="77"/>
        <v>0</v>
      </c>
    </row>
    <row r="1256" spans="14:16" x14ac:dyDescent="0.2">
      <c r="N1256" s="6">
        <v>1253</v>
      </c>
      <c r="O1256" s="6">
        <f t="shared" ca="1" si="78"/>
        <v>1.1512735931168354</v>
      </c>
      <c r="P1256" s="6">
        <f t="shared" ca="1" si="77"/>
        <v>0</v>
      </c>
    </row>
    <row r="1257" spans="14:16" x14ac:dyDescent="0.2">
      <c r="N1257" s="6">
        <v>1254</v>
      </c>
      <c r="O1257" s="6">
        <f t="shared" ca="1" si="78"/>
        <v>1.1512735931168354</v>
      </c>
      <c r="P1257" s="6">
        <f t="shared" ca="1" si="77"/>
        <v>0</v>
      </c>
    </row>
    <row r="1258" spans="14:16" x14ac:dyDescent="0.2">
      <c r="N1258" s="6">
        <v>1255</v>
      </c>
      <c r="O1258" s="6">
        <f t="shared" ca="1" si="78"/>
        <v>1.1512735931168354</v>
      </c>
      <c r="P1258" s="6">
        <f t="shared" ca="1" si="77"/>
        <v>0</v>
      </c>
    </row>
    <row r="1259" spans="14:16" x14ac:dyDescent="0.2">
      <c r="N1259" s="6">
        <v>1256</v>
      </c>
      <c r="O1259" s="6">
        <f t="shared" ca="1" si="78"/>
        <v>1.1512735931168354</v>
      </c>
      <c r="P1259" s="6">
        <f t="shared" ca="1" si="77"/>
        <v>0</v>
      </c>
    </row>
    <row r="1260" spans="14:16" x14ac:dyDescent="0.2">
      <c r="N1260" s="6">
        <v>1257</v>
      </c>
      <c r="O1260" s="6">
        <f t="shared" ca="1" si="78"/>
        <v>1.1512735931168354</v>
      </c>
      <c r="P1260" s="6">
        <f t="shared" ref="P1260:P1323" ca="1" si="79">OFFSET($L$3,N1260/2,0)</f>
        <v>0</v>
      </c>
    </row>
    <row r="1261" spans="14:16" x14ac:dyDescent="0.2">
      <c r="N1261" s="6">
        <v>1258</v>
      </c>
      <c r="O1261" s="6">
        <f t="shared" ca="1" si="78"/>
        <v>1.1512735931168354</v>
      </c>
      <c r="P1261" s="6">
        <f t="shared" ca="1" si="79"/>
        <v>0</v>
      </c>
    </row>
    <row r="1262" spans="14:16" x14ac:dyDescent="0.2">
      <c r="N1262" s="6">
        <v>1259</v>
      </c>
      <c r="O1262" s="6">
        <f t="shared" ca="1" si="78"/>
        <v>1.1512735931168354</v>
      </c>
      <c r="P1262" s="6">
        <f t="shared" ca="1" si="79"/>
        <v>0</v>
      </c>
    </row>
    <row r="1263" spans="14:16" x14ac:dyDescent="0.2">
      <c r="N1263" s="6">
        <v>1260</v>
      </c>
      <c r="O1263" s="6">
        <f t="shared" ca="1" si="78"/>
        <v>1.1512735931168354</v>
      </c>
      <c r="P1263" s="6">
        <f t="shared" ca="1" si="79"/>
        <v>0</v>
      </c>
    </row>
    <row r="1264" spans="14:16" x14ac:dyDescent="0.2">
      <c r="N1264" s="6">
        <v>1261</v>
      </c>
      <c r="O1264" s="6">
        <f t="shared" ca="1" si="78"/>
        <v>1.1512735931168354</v>
      </c>
      <c r="P1264" s="6">
        <f t="shared" ca="1" si="79"/>
        <v>0</v>
      </c>
    </row>
    <row r="1265" spans="14:16" x14ac:dyDescent="0.2">
      <c r="N1265" s="6">
        <v>1262</v>
      </c>
      <c r="O1265" s="6">
        <f t="shared" ca="1" si="78"/>
        <v>1.1512735931168354</v>
      </c>
      <c r="P1265" s="6">
        <f t="shared" ca="1" si="79"/>
        <v>0</v>
      </c>
    </row>
    <row r="1266" spans="14:16" x14ac:dyDescent="0.2">
      <c r="N1266" s="6">
        <v>1263</v>
      </c>
      <c r="O1266" s="6">
        <f t="shared" ca="1" si="78"/>
        <v>1.1512735931168354</v>
      </c>
      <c r="P1266" s="6">
        <f t="shared" ca="1" si="79"/>
        <v>0</v>
      </c>
    </row>
    <row r="1267" spans="14:16" x14ac:dyDescent="0.2">
      <c r="N1267" s="6">
        <v>1264</v>
      </c>
      <c r="O1267" s="6">
        <f t="shared" ca="1" si="78"/>
        <v>1.1512735931168354</v>
      </c>
      <c r="P1267" s="6">
        <f t="shared" ca="1" si="79"/>
        <v>0</v>
      </c>
    </row>
    <row r="1268" spans="14:16" x14ac:dyDescent="0.2">
      <c r="N1268" s="6">
        <v>1265</v>
      </c>
      <c r="O1268" s="6">
        <f t="shared" ca="1" si="78"/>
        <v>1.1512735931168354</v>
      </c>
      <c r="P1268" s="6">
        <f t="shared" ca="1" si="79"/>
        <v>0</v>
      </c>
    </row>
    <row r="1269" spans="14:16" x14ac:dyDescent="0.2">
      <c r="N1269" s="6">
        <v>1266</v>
      </c>
      <c r="O1269" s="6">
        <f t="shared" ca="1" si="78"/>
        <v>1.1512735931168354</v>
      </c>
      <c r="P1269" s="6">
        <f t="shared" ca="1" si="79"/>
        <v>0</v>
      </c>
    </row>
    <row r="1270" spans="14:16" x14ac:dyDescent="0.2">
      <c r="N1270" s="6">
        <v>1267</v>
      </c>
      <c r="O1270" s="6">
        <f t="shared" ca="1" si="78"/>
        <v>1.1512735931168354</v>
      </c>
      <c r="P1270" s="6">
        <f t="shared" ca="1" si="79"/>
        <v>0</v>
      </c>
    </row>
    <row r="1271" spans="14:16" x14ac:dyDescent="0.2">
      <c r="N1271" s="6">
        <v>1268</v>
      </c>
      <c r="O1271" s="6">
        <f t="shared" ca="1" si="78"/>
        <v>1.1512735931168354</v>
      </c>
      <c r="P1271" s="6">
        <f t="shared" ca="1" si="79"/>
        <v>0</v>
      </c>
    </row>
    <row r="1272" spans="14:16" x14ac:dyDescent="0.2">
      <c r="N1272" s="6">
        <v>1269</v>
      </c>
      <c r="O1272" s="6">
        <f t="shared" ca="1" si="78"/>
        <v>1.1512735931168354</v>
      </c>
      <c r="P1272" s="6">
        <f t="shared" ca="1" si="79"/>
        <v>0</v>
      </c>
    </row>
    <row r="1273" spans="14:16" x14ac:dyDescent="0.2">
      <c r="N1273" s="6">
        <v>1270</v>
      </c>
      <c r="O1273" s="6">
        <f t="shared" ca="1" si="78"/>
        <v>1.1512735931168354</v>
      </c>
      <c r="P1273" s="6">
        <f t="shared" ca="1" si="79"/>
        <v>0</v>
      </c>
    </row>
    <row r="1274" spans="14:16" x14ac:dyDescent="0.2">
      <c r="N1274" s="6">
        <v>1271</v>
      </c>
      <c r="O1274" s="6">
        <f t="shared" ca="1" si="78"/>
        <v>1.1512735931168354</v>
      </c>
      <c r="P1274" s="6">
        <f t="shared" ca="1" si="79"/>
        <v>0</v>
      </c>
    </row>
    <row r="1275" spans="14:16" x14ac:dyDescent="0.2">
      <c r="N1275" s="6">
        <v>1272</v>
      </c>
      <c r="O1275" s="6">
        <f t="shared" ca="1" si="78"/>
        <v>1.1512735931168354</v>
      </c>
      <c r="P1275" s="6">
        <f t="shared" ca="1" si="79"/>
        <v>0</v>
      </c>
    </row>
    <row r="1276" spans="14:16" x14ac:dyDescent="0.2">
      <c r="N1276" s="6">
        <v>1273</v>
      </c>
      <c r="O1276" s="6">
        <f t="shared" ca="1" si="78"/>
        <v>1.1512735931168354</v>
      </c>
      <c r="P1276" s="6">
        <f t="shared" ca="1" si="79"/>
        <v>0</v>
      </c>
    </row>
    <row r="1277" spans="14:16" x14ac:dyDescent="0.2">
      <c r="N1277" s="6">
        <v>1274</v>
      </c>
      <c r="O1277" s="6">
        <f t="shared" ca="1" si="78"/>
        <v>1.1512735931168354</v>
      </c>
      <c r="P1277" s="6">
        <f t="shared" ca="1" si="79"/>
        <v>0</v>
      </c>
    </row>
    <row r="1278" spans="14:16" x14ac:dyDescent="0.2">
      <c r="N1278" s="6">
        <v>1275</v>
      </c>
      <c r="O1278" s="6">
        <f t="shared" ca="1" si="78"/>
        <v>1.1512735931168354</v>
      </c>
      <c r="P1278" s="6">
        <f t="shared" ca="1" si="79"/>
        <v>0</v>
      </c>
    </row>
    <row r="1279" spans="14:16" x14ac:dyDescent="0.2">
      <c r="N1279" s="6">
        <v>1276</v>
      </c>
      <c r="O1279" s="6">
        <f t="shared" ca="1" si="78"/>
        <v>1.1512735931168354</v>
      </c>
      <c r="P1279" s="6">
        <f t="shared" ca="1" si="79"/>
        <v>0</v>
      </c>
    </row>
    <row r="1280" spans="14:16" x14ac:dyDescent="0.2">
      <c r="N1280" s="6">
        <v>1277</v>
      </c>
      <c r="O1280" s="6">
        <f t="shared" ca="1" si="78"/>
        <v>1.1512735931168354</v>
      </c>
      <c r="P1280" s="6">
        <f t="shared" ca="1" si="79"/>
        <v>0</v>
      </c>
    </row>
    <row r="1281" spans="14:16" x14ac:dyDescent="0.2">
      <c r="N1281" s="6">
        <v>1278</v>
      </c>
      <c r="O1281" s="6">
        <f t="shared" ca="1" si="78"/>
        <v>1.1512735931168354</v>
      </c>
      <c r="P1281" s="6">
        <f t="shared" ca="1" si="79"/>
        <v>0</v>
      </c>
    </row>
    <row r="1282" spans="14:16" x14ac:dyDescent="0.2">
      <c r="N1282" s="6">
        <v>1279</v>
      </c>
      <c r="O1282" s="6">
        <f t="shared" ca="1" si="78"/>
        <v>1.1512735931168354</v>
      </c>
      <c r="P1282" s="6">
        <f t="shared" ca="1" si="79"/>
        <v>0</v>
      </c>
    </row>
    <row r="1283" spans="14:16" x14ac:dyDescent="0.2">
      <c r="N1283" s="6">
        <v>1280</v>
      </c>
      <c r="O1283" s="6">
        <f t="shared" ca="1" si="78"/>
        <v>1.1512735931168354</v>
      </c>
      <c r="P1283" s="6">
        <f t="shared" ca="1" si="79"/>
        <v>0</v>
      </c>
    </row>
    <row r="1284" spans="14:16" x14ac:dyDescent="0.2">
      <c r="N1284" s="6">
        <v>1281</v>
      </c>
      <c r="O1284" s="6">
        <f t="shared" ref="O1284:O1347" ca="1" si="80">OFFSET($K$3,(N1284+1)/2,0)</f>
        <v>1.1512735931168354</v>
      </c>
      <c r="P1284" s="6">
        <f t="shared" ca="1" si="79"/>
        <v>0</v>
      </c>
    </row>
    <row r="1285" spans="14:16" x14ac:dyDescent="0.2">
      <c r="N1285" s="6">
        <v>1282</v>
      </c>
      <c r="O1285" s="6">
        <f t="shared" ca="1" si="80"/>
        <v>1.1512735931168354</v>
      </c>
      <c r="P1285" s="6">
        <f t="shared" ca="1" si="79"/>
        <v>0</v>
      </c>
    </row>
    <row r="1286" spans="14:16" x14ac:dyDescent="0.2">
      <c r="N1286" s="6">
        <v>1283</v>
      </c>
      <c r="O1286" s="6">
        <f t="shared" ca="1" si="80"/>
        <v>1.1512735931168354</v>
      </c>
      <c r="P1286" s="6">
        <f t="shared" ca="1" si="79"/>
        <v>0</v>
      </c>
    </row>
    <row r="1287" spans="14:16" x14ac:dyDescent="0.2">
      <c r="N1287" s="6">
        <v>1284</v>
      </c>
      <c r="O1287" s="6">
        <f t="shared" ca="1" si="80"/>
        <v>1.1512735931168354</v>
      </c>
      <c r="P1287" s="6">
        <f t="shared" ca="1" si="79"/>
        <v>0</v>
      </c>
    </row>
    <row r="1288" spans="14:16" x14ac:dyDescent="0.2">
      <c r="N1288" s="6">
        <v>1285</v>
      </c>
      <c r="O1288" s="6">
        <f t="shared" ca="1" si="80"/>
        <v>1.1512735931168354</v>
      </c>
      <c r="P1288" s="6">
        <f t="shared" ca="1" si="79"/>
        <v>0</v>
      </c>
    </row>
    <row r="1289" spans="14:16" x14ac:dyDescent="0.2">
      <c r="N1289" s="6">
        <v>1286</v>
      </c>
      <c r="O1289" s="6">
        <f t="shared" ca="1" si="80"/>
        <v>1.1512735931168354</v>
      </c>
      <c r="P1289" s="6">
        <f t="shared" ca="1" si="79"/>
        <v>0</v>
      </c>
    </row>
    <row r="1290" spans="14:16" x14ac:dyDescent="0.2">
      <c r="N1290" s="6">
        <v>1287</v>
      </c>
      <c r="O1290" s="6">
        <f t="shared" ca="1" si="80"/>
        <v>1.1512735931168354</v>
      </c>
      <c r="P1290" s="6">
        <f t="shared" ca="1" si="79"/>
        <v>0</v>
      </c>
    </row>
    <row r="1291" spans="14:16" x14ac:dyDescent="0.2">
      <c r="N1291" s="6">
        <v>1288</v>
      </c>
      <c r="O1291" s="6">
        <f t="shared" ca="1" si="80"/>
        <v>1.1512735931168354</v>
      </c>
      <c r="P1291" s="6">
        <f t="shared" ca="1" si="79"/>
        <v>0</v>
      </c>
    </row>
    <row r="1292" spans="14:16" x14ac:dyDescent="0.2">
      <c r="N1292" s="6">
        <v>1289</v>
      </c>
      <c r="O1292" s="6">
        <f t="shared" ca="1" si="80"/>
        <v>1.1512735931168354</v>
      </c>
      <c r="P1292" s="6">
        <f t="shared" ca="1" si="79"/>
        <v>0</v>
      </c>
    </row>
    <row r="1293" spans="14:16" x14ac:dyDescent="0.2">
      <c r="N1293" s="6">
        <v>1290</v>
      </c>
      <c r="O1293" s="6">
        <f t="shared" ca="1" si="80"/>
        <v>1.1512735931168354</v>
      </c>
      <c r="P1293" s="6">
        <f t="shared" ca="1" si="79"/>
        <v>0</v>
      </c>
    </row>
    <row r="1294" spans="14:16" x14ac:dyDescent="0.2">
      <c r="N1294" s="6">
        <v>1291</v>
      </c>
      <c r="O1294" s="6">
        <f t="shared" ca="1" si="80"/>
        <v>1.1512735931168354</v>
      </c>
      <c r="P1294" s="6">
        <f t="shared" ca="1" si="79"/>
        <v>0</v>
      </c>
    </row>
    <row r="1295" spans="14:16" x14ac:dyDescent="0.2">
      <c r="N1295" s="6">
        <v>1292</v>
      </c>
      <c r="O1295" s="6">
        <f t="shared" ca="1" si="80"/>
        <v>1.1512735931168354</v>
      </c>
      <c r="P1295" s="6">
        <f t="shared" ca="1" si="79"/>
        <v>0</v>
      </c>
    </row>
    <row r="1296" spans="14:16" x14ac:dyDescent="0.2">
      <c r="N1296" s="6">
        <v>1293</v>
      </c>
      <c r="O1296" s="6">
        <f t="shared" ca="1" si="80"/>
        <v>1.1512735931168354</v>
      </c>
      <c r="P1296" s="6">
        <f t="shared" ca="1" si="79"/>
        <v>0</v>
      </c>
    </row>
    <row r="1297" spans="14:16" x14ac:dyDescent="0.2">
      <c r="N1297" s="6">
        <v>1294</v>
      </c>
      <c r="O1297" s="6">
        <f t="shared" ca="1" si="80"/>
        <v>1.1512735931168354</v>
      </c>
      <c r="P1297" s="6">
        <f t="shared" ca="1" si="79"/>
        <v>0</v>
      </c>
    </row>
    <row r="1298" spans="14:16" x14ac:dyDescent="0.2">
      <c r="N1298" s="6">
        <v>1295</v>
      </c>
      <c r="O1298" s="6">
        <f t="shared" ca="1" si="80"/>
        <v>1.1512735931168354</v>
      </c>
      <c r="P1298" s="6">
        <f t="shared" ca="1" si="79"/>
        <v>0</v>
      </c>
    </row>
    <row r="1299" spans="14:16" x14ac:dyDescent="0.2">
      <c r="N1299" s="6">
        <v>1296</v>
      </c>
      <c r="O1299" s="6">
        <f t="shared" ca="1" si="80"/>
        <v>1.1512735931168354</v>
      </c>
      <c r="P1299" s="6">
        <f t="shared" ca="1" si="79"/>
        <v>0</v>
      </c>
    </row>
    <row r="1300" spans="14:16" x14ac:dyDescent="0.2">
      <c r="N1300" s="6">
        <v>1297</v>
      </c>
      <c r="O1300" s="6">
        <f t="shared" ca="1" si="80"/>
        <v>1.1512735931168354</v>
      </c>
      <c r="P1300" s="6">
        <f t="shared" ca="1" si="79"/>
        <v>0</v>
      </c>
    </row>
    <row r="1301" spans="14:16" x14ac:dyDescent="0.2">
      <c r="N1301" s="6">
        <v>1298</v>
      </c>
      <c r="O1301" s="6">
        <f t="shared" ca="1" si="80"/>
        <v>1.1512735931168354</v>
      </c>
      <c r="P1301" s="6">
        <f t="shared" ca="1" si="79"/>
        <v>0</v>
      </c>
    </row>
    <row r="1302" spans="14:16" x14ac:dyDescent="0.2">
      <c r="N1302" s="6">
        <v>1299</v>
      </c>
      <c r="O1302" s="6">
        <f t="shared" ca="1" si="80"/>
        <v>1.1512735931168354</v>
      </c>
      <c r="P1302" s="6">
        <f t="shared" ca="1" si="79"/>
        <v>0</v>
      </c>
    </row>
    <row r="1303" spans="14:16" x14ac:dyDescent="0.2">
      <c r="N1303" s="6">
        <v>1300</v>
      </c>
      <c r="O1303" s="6">
        <f t="shared" ca="1" si="80"/>
        <v>1.1512735931168354</v>
      </c>
      <c r="P1303" s="6">
        <f t="shared" ca="1" si="79"/>
        <v>0</v>
      </c>
    </row>
    <row r="1304" spans="14:16" x14ac:dyDescent="0.2">
      <c r="N1304" s="6">
        <v>1301</v>
      </c>
      <c r="O1304" s="6">
        <f t="shared" ca="1" si="80"/>
        <v>1.1512735931168354</v>
      </c>
      <c r="P1304" s="6">
        <f t="shared" ca="1" si="79"/>
        <v>0</v>
      </c>
    </row>
    <row r="1305" spans="14:16" x14ac:dyDescent="0.2">
      <c r="N1305" s="6">
        <v>1302</v>
      </c>
      <c r="O1305" s="6">
        <f t="shared" ca="1" si="80"/>
        <v>1.1512735931168354</v>
      </c>
      <c r="P1305" s="6">
        <f t="shared" ca="1" si="79"/>
        <v>0</v>
      </c>
    </row>
    <row r="1306" spans="14:16" x14ac:dyDescent="0.2">
      <c r="N1306" s="6">
        <v>1303</v>
      </c>
      <c r="O1306" s="6">
        <f t="shared" ca="1" si="80"/>
        <v>1.1512735931168354</v>
      </c>
      <c r="P1306" s="6">
        <f t="shared" ca="1" si="79"/>
        <v>0</v>
      </c>
    </row>
    <row r="1307" spans="14:16" x14ac:dyDescent="0.2">
      <c r="N1307" s="6">
        <v>1304</v>
      </c>
      <c r="O1307" s="6">
        <f t="shared" ca="1" si="80"/>
        <v>1.1512735931168354</v>
      </c>
      <c r="P1307" s="6">
        <f t="shared" ca="1" si="79"/>
        <v>0</v>
      </c>
    </row>
    <row r="1308" spans="14:16" x14ac:dyDescent="0.2">
      <c r="N1308" s="6">
        <v>1305</v>
      </c>
      <c r="O1308" s="6">
        <f t="shared" ca="1" si="80"/>
        <v>1.1512735931168354</v>
      </c>
      <c r="P1308" s="6">
        <f t="shared" ca="1" si="79"/>
        <v>0</v>
      </c>
    </row>
    <row r="1309" spans="14:16" x14ac:dyDescent="0.2">
      <c r="N1309" s="6">
        <v>1306</v>
      </c>
      <c r="O1309" s="6">
        <f t="shared" ca="1" si="80"/>
        <v>1.1512735931168354</v>
      </c>
      <c r="P1309" s="6">
        <f t="shared" ca="1" si="79"/>
        <v>0</v>
      </c>
    </row>
    <row r="1310" spans="14:16" x14ac:dyDescent="0.2">
      <c r="N1310" s="6">
        <v>1307</v>
      </c>
      <c r="O1310" s="6">
        <f t="shared" ca="1" si="80"/>
        <v>1.1512735931168354</v>
      </c>
      <c r="P1310" s="6">
        <f t="shared" ca="1" si="79"/>
        <v>0</v>
      </c>
    </row>
    <row r="1311" spans="14:16" x14ac:dyDescent="0.2">
      <c r="N1311" s="6">
        <v>1308</v>
      </c>
      <c r="O1311" s="6">
        <f t="shared" ca="1" si="80"/>
        <v>1.1512735931168354</v>
      </c>
      <c r="P1311" s="6">
        <f t="shared" ca="1" si="79"/>
        <v>0</v>
      </c>
    </row>
    <row r="1312" spans="14:16" x14ac:dyDescent="0.2">
      <c r="N1312" s="6">
        <v>1309</v>
      </c>
      <c r="O1312" s="6">
        <f t="shared" ca="1" si="80"/>
        <v>1.1512735931168354</v>
      </c>
      <c r="P1312" s="6">
        <f t="shared" ca="1" si="79"/>
        <v>0</v>
      </c>
    </row>
    <row r="1313" spans="14:16" x14ac:dyDescent="0.2">
      <c r="N1313" s="6">
        <v>1310</v>
      </c>
      <c r="O1313" s="6">
        <f t="shared" ca="1" si="80"/>
        <v>1.1512735931168354</v>
      </c>
      <c r="P1313" s="6">
        <f t="shared" ca="1" si="79"/>
        <v>0</v>
      </c>
    </row>
    <row r="1314" spans="14:16" x14ac:dyDescent="0.2">
      <c r="N1314" s="6">
        <v>1311</v>
      </c>
      <c r="O1314" s="6">
        <f t="shared" ca="1" si="80"/>
        <v>1.1512735931168354</v>
      </c>
      <c r="P1314" s="6">
        <f t="shared" ca="1" si="79"/>
        <v>0</v>
      </c>
    </row>
    <row r="1315" spans="14:16" x14ac:dyDescent="0.2">
      <c r="N1315" s="6">
        <v>1312</v>
      </c>
      <c r="O1315" s="6">
        <f t="shared" ca="1" si="80"/>
        <v>1.1512735931168354</v>
      </c>
      <c r="P1315" s="6">
        <f t="shared" ca="1" si="79"/>
        <v>0</v>
      </c>
    </row>
    <row r="1316" spans="14:16" x14ac:dyDescent="0.2">
      <c r="N1316" s="6">
        <v>1313</v>
      </c>
      <c r="O1316" s="6">
        <f t="shared" ca="1" si="80"/>
        <v>1.1512735931168354</v>
      </c>
      <c r="P1316" s="6">
        <f t="shared" ca="1" si="79"/>
        <v>0</v>
      </c>
    </row>
    <row r="1317" spans="14:16" x14ac:dyDescent="0.2">
      <c r="N1317" s="6">
        <v>1314</v>
      </c>
      <c r="O1317" s="6">
        <f t="shared" ca="1" si="80"/>
        <v>1.1512735931168354</v>
      </c>
      <c r="P1317" s="6">
        <f t="shared" ca="1" si="79"/>
        <v>0</v>
      </c>
    </row>
    <row r="1318" spans="14:16" x14ac:dyDescent="0.2">
      <c r="N1318" s="6">
        <v>1315</v>
      </c>
      <c r="O1318" s="6">
        <f t="shared" ca="1" si="80"/>
        <v>1.1512735931168354</v>
      </c>
      <c r="P1318" s="6">
        <f t="shared" ca="1" si="79"/>
        <v>0</v>
      </c>
    </row>
    <row r="1319" spans="14:16" x14ac:dyDescent="0.2">
      <c r="N1319" s="6">
        <v>1316</v>
      </c>
      <c r="O1319" s="6">
        <f t="shared" ca="1" si="80"/>
        <v>1.1512735931168354</v>
      </c>
      <c r="P1319" s="6">
        <f t="shared" ca="1" si="79"/>
        <v>0</v>
      </c>
    </row>
    <row r="1320" spans="14:16" x14ac:dyDescent="0.2">
      <c r="N1320" s="6">
        <v>1317</v>
      </c>
      <c r="O1320" s="6">
        <f t="shared" ca="1" si="80"/>
        <v>1.1512735931168354</v>
      </c>
      <c r="P1320" s="6">
        <f t="shared" ca="1" si="79"/>
        <v>0</v>
      </c>
    </row>
    <row r="1321" spans="14:16" x14ac:dyDescent="0.2">
      <c r="N1321" s="6">
        <v>1318</v>
      </c>
      <c r="O1321" s="6">
        <f t="shared" ca="1" si="80"/>
        <v>1.1512735931168354</v>
      </c>
      <c r="P1321" s="6">
        <f t="shared" ca="1" si="79"/>
        <v>0</v>
      </c>
    </row>
    <row r="1322" spans="14:16" x14ac:dyDescent="0.2">
      <c r="N1322" s="6">
        <v>1319</v>
      </c>
      <c r="O1322" s="6">
        <f t="shared" ca="1" si="80"/>
        <v>1.1512735931168354</v>
      </c>
      <c r="P1322" s="6">
        <f t="shared" ca="1" si="79"/>
        <v>0</v>
      </c>
    </row>
    <row r="1323" spans="14:16" x14ac:dyDescent="0.2">
      <c r="N1323" s="6">
        <v>1320</v>
      </c>
      <c r="O1323" s="6">
        <f t="shared" ca="1" si="80"/>
        <v>1.1512735931168354</v>
      </c>
      <c r="P1323" s="6">
        <f t="shared" ca="1" si="79"/>
        <v>0</v>
      </c>
    </row>
    <row r="1324" spans="14:16" x14ac:dyDescent="0.2">
      <c r="N1324" s="6">
        <v>1321</v>
      </c>
      <c r="O1324" s="6">
        <f t="shared" ca="1" si="80"/>
        <v>1.1512735931168354</v>
      </c>
      <c r="P1324" s="6">
        <f t="shared" ref="P1324:P1387" ca="1" si="81">OFFSET($L$3,N1324/2,0)</f>
        <v>0</v>
      </c>
    </row>
    <row r="1325" spans="14:16" x14ac:dyDescent="0.2">
      <c r="N1325" s="6">
        <v>1322</v>
      </c>
      <c r="O1325" s="6">
        <f t="shared" ca="1" si="80"/>
        <v>1.1512735931168354</v>
      </c>
      <c r="P1325" s="6">
        <f t="shared" ca="1" si="81"/>
        <v>0</v>
      </c>
    </row>
    <row r="1326" spans="14:16" x14ac:dyDescent="0.2">
      <c r="N1326" s="6">
        <v>1323</v>
      </c>
      <c r="O1326" s="6">
        <f t="shared" ca="1" si="80"/>
        <v>1.1512735931168354</v>
      </c>
      <c r="P1326" s="6">
        <f t="shared" ca="1" si="81"/>
        <v>0</v>
      </c>
    </row>
    <row r="1327" spans="14:16" x14ac:dyDescent="0.2">
      <c r="N1327" s="6">
        <v>1324</v>
      </c>
      <c r="O1327" s="6">
        <f t="shared" ca="1" si="80"/>
        <v>1.1512735931168354</v>
      </c>
      <c r="P1327" s="6">
        <f t="shared" ca="1" si="81"/>
        <v>0</v>
      </c>
    </row>
    <row r="1328" spans="14:16" x14ac:dyDescent="0.2">
      <c r="N1328" s="6">
        <v>1325</v>
      </c>
      <c r="O1328" s="6">
        <f t="shared" ca="1" si="80"/>
        <v>1.1512735931168354</v>
      </c>
      <c r="P1328" s="6">
        <f t="shared" ca="1" si="81"/>
        <v>0</v>
      </c>
    </row>
    <row r="1329" spans="14:16" x14ac:dyDescent="0.2">
      <c r="N1329" s="6">
        <v>1326</v>
      </c>
      <c r="O1329" s="6">
        <f t="shared" ca="1" si="80"/>
        <v>1.1512735931168354</v>
      </c>
      <c r="P1329" s="6">
        <f t="shared" ca="1" si="81"/>
        <v>0</v>
      </c>
    </row>
    <row r="1330" spans="14:16" x14ac:dyDescent="0.2">
      <c r="N1330" s="6">
        <v>1327</v>
      </c>
      <c r="O1330" s="6">
        <f t="shared" ca="1" si="80"/>
        <v>1.1512735931168354</v>
      </c>
      <c r="P1330" s="6">
        <f t="shared" ca="1" si="81"/>
        <v>0</v>
      </c>
    </row>
    <row r="1331" spans="14:16" x14ac:dyDescent="0.2">
      <c r="N1331" s="6">
        <v>1328</v>
      </c>
      <c r="O1331" s="6">
        <f t="shared" ca="1" si="80"/>
        <v>1.1512735931168354</v>
      </c>
      <c r="P1331" s="6">
        <f t="shared" ca="1" si="81"/>
        <v>0</v>
      </c>
    </row>
    <row r="1332" spans="14:16" x14ac:dyDescent="0.2">
      <c r="N1332" s="6">
        <v>1329</v>
      </c>
      <c r="O1332" s="6">
        <f t="shared" ca="1" si="80"/>
        <v>1.1512735931168354</v>
      </c>
      <c r="P1332" s="6">
        <f t="shared" ca="1" si="81"/>
        <v>0</v>
      </c>
    </row>
    <row r="1333" spans="14:16" x14ac:dyDescent="0.2">
      <c r="N1333" s="6">
        <v>1330</v>
      </c>
      <c r="O1333" s="6">
        <f t="shared" ca="1" si="80"/>
        <v>1.1512735931168354</v>
      </c>
      <c r="P1333" s="6">
        <f t="shared" ca="1" si="81"/>
        <v>0</v>
      </c>
    </row>
    <row r="1334" spans="14:16" x14ac:dyDescent="0.2">
      <c r="N1334" s="6">
        <v>1331</v>
      </c>
      <c r="O1334" s="6">
        <f t="shared" ca="1" si="80"/>
        <v>1.1512735931168354</v>
      </c>
      <c r="P1334" s="6">
        <f t="shared" ca="1" si="81"/>
        <v>0</v>
      </c>
    </row>
    <row r="1335" spans="14:16" x14ac:dyDescent="0.2">
      <c r="N1335" s="6">
        <v>1332</v>
      </c>
      <c r="O1335" s="6">
        <f t="shared" ca="1" si="80"/>
        <v>1.1512735931168354</v>
      </c>
      <c r="P1335" s="6">
        <f t="shared" ca="1" si="81"/>
        <v>0</v>
      </c>
    </row>
    <row r="1336" spans="14:16" x14ac:dyDescent="0.2">
      <c r="N1336" s="6">
        <v>1333</v>
      </c>
      <c r="O1336" s="6">
        <f t="shared" ca="1" si="80"/>
        <v>1.1512735931168354</v>
      </c>
      <c r="P1336" s="6">
        <f t="shared" ca="1" si="81"/>
        <v>0</v>
      </c>
    </row>
    <row r="1337" spans="14:16" x14ac:dyDescent="0.2">
      <c r="N1337" s="6">
        <v>1334</v>
      </c>
      <c r="O1337" s="6">
        <f t="shared" ca="1" si="80"/>
        <v>1.1512735931168354</v>
      </c>
      <c r="P1337" s="6">
        <f t="shared" ca="1" si="81"/>
        <v>0</v>
      </c>
    </row>
    <row r="1338" spans="14:16" x14ac:dyDescent="0.2">
      <c r="N1338" s="6">
        <v>1335</v>
      </c>
      <c r="O1338" s="6">
        <f t="shared" ca="1" si="80"/>
        <v>1.1512735931168354</v>
      </c>
      <c r="P1338" s="6">
        <f t="shared" ca="1" si="81"/>
        <v>0</v>
      </c>
    </row>
    <row r="1339" spans="14:16" x14ac:dyDescent="0.2">
      <c r="N1339" s="6">
        <v>1336</v>
      </c>
      <c r="O1339" s="6">
        <f t="shared" ca="1" si="80"/>
        <v>1.1512735931168354</v>
      </c>
      <c r="P1339" s="6">
        <f t="shared" ca="1" si="81"/>
        <v>0</v>
      </c>
    </row>
    <row r="1340" spans="14:16" x14ac:dyDescent="0.2">
      <c r="N1340" s="6">
        <v>1337</v>
      </c>
      <c r="O1340" s="6">
        <f t="shared" ca="1" si="80"/>
        <v>1.1512735931168354</v>
      </c>
      <c r="P1340" s="6">
        <f t="shared" ca="1" si="81"/>
        <v>0</v>
      </c>
    </row>
    <row r="1341" spans="14:16" x14ac:dyDescent="0.2">
      <c r="N1341" s="6">
        <v>1338</v>
      </c>
      <c r="O1341" s="6">
        <f t="shared" ca="1" si="80"/>
        <v>1.1512735931168354</v>
      </c>
      <c r="P1341" s="6">
        <f t="shared" ca="1" si="81"/>
        <v>0</v>
      </c>
    </row>
    <row r="1342" spans="14:16" x14ac:dyDescent="0.2">
      <c r="N1342" s="6">
        <v>1339</v>
      </c>
      <c r="O1342" s="6">
        <f t="shared" ca="1" si="80"/>
        <v>1.1512735931168354</v>
      </c>
      <c r="P1342" s="6">
        <f t="shared" ca="1" si="81"/>
        <v>0</v>
      </c>
    </row>
    <row r="1343" spans="14:16" x14ac:dyDescent="0.2">
      <c r="N1343" s="6">
        <v>1340</v>
      </c>
      <c r="O1343" s="6">
        <f t="shared" ca="1" si="80"/>
        <v>1.1512735931168354</v>
      </c>
      <c r="P1343" s="6">
        <f t="shared" ca="1" si="81"/>
        <v>0</v>
      </c>
    </row>
    <row r="1344" spans="14:16" x14ac:dyDescent="0.2">
      <c r="N1344" s="6">
        <v>1341</v>
      </c>
      <c r="O1344" s="6">
        <f t="shared" ca="1" si="80"/>
        <v>1.1512735931168354</v>
      </c>
      <c r="P1344" s="6">
        <f t="shared" ca="1" si="81"/>
        <v>0</v>
      </c>
    </row>
    <row r="1345" spans="14:16" x14ac:dyDescent="0.2">
      <c r="N1345" s="6">
        <v>1342</v>
      </c>
      <c r="O1345" s="6">
        <f t="shared" ca="1" si="80"/>
        <v>1.1512735931168354</v>
      </c>
      <c r="P1345" s="6">
        <f t="shared" ca="1" si="81"/>
        <v>0</v>
      </c>
    </row>
    <row r="1346" spans="14:16" x14ac:dyDescent="0.2">
      <c r="N1346" s="6">
        <v>1343</v>
      </c>
      <c r="O1346" s="6">
        <f t="shared" ca="1" si="80"/>
        <v>1.1512735931168354</v>
      </c>
      <c r="P1346" s="6">
        <f t="shared" ca="1" si="81"/>
        <v>0</v>
      </c>
    </row>
    <row r="1347" spans="14:16" x14ac:dyDescent="0.2">
      <c r="N1347" s="6">
        <v>1344</v>
      </c>
      <c r="O1347" s="6">
        <f t="shared" ca="1" si="80"/>
        <v>1.1512735931168354</v>
      </c>
      <c r="P1347" s="6">
        <f t="shared" ca="1" si="81"/>
        <v>0</v>
      </c>
    </row>
    <row r="1348" spans="14:16" x14ac:dyDescent="0.2">
      <c r="N1348" s="6">
        <v>1345</v>
      </c>
      <c r="O1348" s="6">
        <f t="shared" ref="O1348:O1411" ca="1" si="82">OFFSET($K$3,(N1348+1)/2,0)</f>
        <v>1.1512735931168354</v>
      </c>
      <c r="P1348" s="6">
        <f t="shared" ca="1" si="81"/>
        <v>0</v>
      </c>
    </row>
    <row r="1349" spans="14:16" x14ac:dyDescent="0.2">
      <c r="N1349" s="6">
        <v>1346</v>
      </c>
      <c r="O1349" s="6">
        <f t="shared" ca="1" si="82"/>
        <v>1.1512735931168354</v>
      </c>
      <c r="P1349" s="6">
        <f t="shared" ca="1" si="81"/>
        <v>0</v>
      </c>
    </row>
    <row r="1350" spans="14:16" x14ac:dyDescent="0.2">
      <c r="N1350" s="6">
        <v>1347</v>
      </c>
      <c r="O1350" s="6">
        <f t="shared" ca="1" si="82"/>
        <v>1.1512735931168354</v>
      </c>
      <c r="P1350" s="6">
        <f t="shared" ca="1" si="81"/>
        <v>0</v>
      </c>
    </row>
    <row r="1351" spans="14:16" x14ac:dyDescent="0.2">
      <c r="N1351" s="6">
        <v>1348</v>
      </c>
      <c r="O1351" s="6">
        <f t="shared" ca="1" si="82"/>
        <v>1.1512735931168354</v>
      </c>
      <c r="P1351" s="6">
        <f t="shared" ca="1" si="81"/>
        <v>0</v>
      </c>
    </row>
    <row r="1352" spans="14:16" x14ac:dyDescent="0.2">
      <c r="N1352" s="6">
        <v>1349</v>
      </c>
      <c r="O1352" s="6">
        <f t="shared" ca="1" si="82"/>
        <v>1.1512735931168354</v>
      </c>
      <c r="P1352" s="6">
        <f t="shared" ca="1" si="81"/>
        <v>0</v>
      </c>
    </row>
    <row r="1353" spans="14:16" x14ac:dyDescent="0.2">
      <c r="N1353" s="6">
        <v>1350</v>
      </c>
      <c r="O1353" s="6">
        <f t="shared" ca="1" si="82"/>
        <v>1.1512735931168354</v>
      </c>
      <c r="P1353" s="6">
        <f t="shared" ca="1" si="81"/>
        <v>0</v>
      </c>
    </row>
    <row r="1354" spans="14:16" x14ac:dyDescent="0.2">
      <c r="N1354" s="6">
        <v>1351</v>
      </c>
      <c r="O1354" s="6">
        <f t="shared" ca="1" si="82"/>
        <v>1.1512735931168354</v>
      </c>
      <c r="P1354" s="6">
        <f t="shared" ca="1" si="81"/>
        <v>0</v>
      </c>
    </row>
    <row r="1355" spans="14:16" x14ac:dyDescent="0.2">
      <c r="N1355" s="6">
        <v>1352</v>
      </c>
      <c r="O1355" s="6">
        <f t="shared" ca="1" si="82"/>
        <v>1.1512735931168354</v>
      </c>
      <c r="P1355" s="6">
        <f t="shared" ca="1" si="81"/>
        <v>0</v>
      </c>
    </row>
    <row r="1356" spans="14:16" x14ac:dyDescent="0.2">
      <c r="N1356" s="6">
        <v>1353</v>
      </c>
      <c r="O1356" s="6">
        <f t="shared" ca="1" si="82"/>
        <v>1.1512735931168354</v>
      </c>
      <c r="P1356" s="6">
        <f t="shared" ca="1" si="81"/>
        <v>0</v>
      </c>
    </row>
    <row r="1357" spans="14:16" x14ac:dyDescent="0.2">
      <c r="N1357" s="6">
        <v>1354</v>
      </c>
      <c r="O1357" s="6">
        <f t="shared" ca="1" si="82"/>
        <v>1.1512735931168354</v>
      </c>
      <c r="P1357" s="6">
        <f t="shared" ca="1" si="81"/>
        <v>0</v>
      </c>
    </row>
    <row r="1358" spans="14:16" x14ac:dyDescent="0.2">
      <c r="N1358" s="6">
        <v>1355</v>
      </c>
      <c r="O1358" s="6">
        <f t="shared" ca="1" si="82"/>
        <v>1.1512735931168354</v>
      </c>
      <c r="P1358" s="6">
        <f t="shared" ca="1" si="81"/>
        <v>0</v>
      </c>
    </row>
    <row r="1359" spans="14:16" x14ac:dyDescent="0.2">
      <c r="N1359" s="6">
        <v>1356</v>
      </c>
      <c r="O1359" s="6">
        <f t="shared" ca="1" si="82"/>
        <v>1.1512735931168354</v>
      </c>
      <c r="P1359" s="6">
        <f t="shared" ca="1" si="81"/>
        <v>0</v>
      </c>
    </row>
    <row r="1360" spans="14:16" x14ac:dyDescent="0.2">
      <c r="N1360" s="6">
        <v>1357</v>
      </c>
      <c r="O1360" s="6">
        <f t="shared" ca="1" si="82"/>
        <v>1.1512735931168354</v>
      </c>
      <c r="P1360" s="6">
        <f t="shared" ca="1" si="81"/>
        <v>0</v>
      </c>
    </row>
    <row r="1361" spans="14:16" x14ac:dyDescent="0.2">
      <c r="N1361" s="6">
        <v>1358</v>
      </c>
      <c r="O1361" s="6">
        <f t="shared" ca="1" si="82"/>
        <v>1.1512735931168354</v>
      </c>
      <c r="P1361" s="6">
        <f t="shared" ca="1" si="81"/>
        <v>0</v>
      </c>
    </row>
    <row r="1362" spans="14:16" x14ac:dyDescent="0.2">
      <c r="N1362" s="6">
        <v>1359</v>
      </c>
      <c r="O1362" s="6">
        <f t="shared" ca="1" si="82"/>
        <v>1.1512735931168354</v>
      </c>
      <c r="P1362" s="6">
        <f t="shared" ca="1" si="81"/>
        <v>0</v>
      </c>
    </row>
    <row r="1363" spans="14:16" x14ac:dyDescent="0.2">
      <c r="N1363" s="6">
        <v>1360</v>
      </c>
      <c r="O1363" s="6">
        <f t="shared" ca="1" si="82"/>
        <v>1.1512735931168354</v>
      </c>
      <c r="P1363" s="6">
        <f t="shared" ca="1" si="81"/>
        <v>0</v>
      </c>
    </row>
    <row r="1364" spans="14:16" x14ac:dyDescent="0.2">
      <c r="N1364" s="6">
        <v>1361</v>
      </c>
      <c r="O1364" s="6">
        <f t="shared" ca="1" si="82"/>
        <v>1.1512735931168354</v>
      </c>
      <c r="P1364" s="6">
        <f t="shared" ca="1" si="81"/>
        <v>0</v>
      </c>
    </row>
    <row r="1365" spans="14:16" x14ac:dyDescent="0.2">
      <c r="N1365" s="6">
        <v>1362</v>
      </c>
      <c r="O1365" s="6">
        <f t="shared" ca="1" si="82"/>
        <v>1.1512735931168354</v>
      </c>
      <c r="P1365" s="6">
        <f t="shared" ca="1" si="81"/>
        <v>0</v>
      </c>
    </row>
    <row r="1366" spans="14:16" x14ac:dyDescent="0.2">
      <c r="N1366" s="6">
        <v>1363</v>
      </c>
      <c r="O1366" s="6">
        <f t="shared" ca="1" si="82"/>
        <v>1.1512735931168354</v>
      </c>
      <c r="P1366" s="6">
        <f t="shared" ca="1" si="81"/>
        <v>0</v>
      </c>
    </row>
    <row r="1367" spans="14:16" x14ac:dyDescent="0.2">
      <c r="N1367" s="6">
        <v>1364</v>
      </c>
      <c r="O1367" s="6">
        <f t="shared" ca="1" si="82"/>
        <v>1.1512735931168354</v>
      </c>
      <c r="P1367" s="6">
        <f t="shared" ca="1" si="81"/>
        <v>0</v>
      </c>
    </row>
    <row r="1368" spans="14:16" x14ac:dyDescent="0.2">
      <c r="N1368" s="6">
        <v>1365</v>
      </c>
      <c r="O1368" s="6">
        <f t="shared" ca="1" si="82"/>
        <v>1.1512735931168354</v>
      </c>
      <c r="P1368" s="6">
        <f t="shared" ca="1" si="81"/>
        <v>0</v>
      </c>
    </row>
    <row r="1369" spans="14:16" x14ac:dyDescent="0.2">
      <c r="N1369" s="6">
        <v>1366</v>
      </c>
      <c r="O1369" s="6">
        <f t="shared" ca="1" si="82"/>
        <v>1.1512735931168354</v>
      </c>
      <c r="P1369" s="6">
        <f t="shared" ca="1" si="81"/>
        <v>0</v>
      </c>
    </row>
    <row r="1370" spans="14:16" x14ac:dyDescent="0.2">
      <c r="N1370" s="6">
        <v>1367</v>
      </c>
      <c r="O1370" s="6">
        <f t="shared" ca="1" si="82"/>
        <v>1.1512735931168354</v>
      </c>
      <c r="P1370" s="6">
        <f t="shared" ca="1" si="81"/>
        <v>0</v>
      </c>
    </row>
    <row r="1371" spans="14:16" x14ac:dyDescent="0.2">
      <c r="N1371" s="6">
        <v>1368</v>
      </c>
      <c r="O1371" s="6">
        <f t="shared" ca="1" si="82"/>
        <v>1.1512735931168354</v>
      </c>
      <c r="P1371" s="6">
        <f t="shared" ca="1" si="81"/>
        <v>0</v>
      </c>
    </row>
    <row r="1372" spans="14:16" x14ac:dyDescent="0.2">
      <c r="N1372" s="6">
        <v>1369</v>
      </c>
      <c r="O1372" s="6">
        <f t="shared" ca="1" si="82"/>
        <v>1.1512735931168354</v>
      </c>
      <c r="P1372" s="6">
        <f t="shared" ca="1" si="81"/>
        <v>0</v>
      </c>
    </row>
    <row r="1373" spans="14:16" x14ac:dyDescent="0.2">
      <c r="N1373" s="6">
        <v>1370</v>
      </c>
      <c r="O1373" s="6">
        <f t="shared" ca="1" si="82"/>
        <v>1.1512735931168354</v>
      </c>
      <c r="P1373" s="6">
        <f t="shared" ca="1" si="81"/>
        <v>0</v>
      </c>
    </row>
    <row r="1374" spans="14:16" x14ac:dyDescent="0.2">
      <c r="N1374" s="6">
        <v>1371</v>
      </c>
      <c r="O1374" s="6">
        <f t="shared" ca="1" si="82"/>
        <v>1.1512735931168354</v>
      </c>
      <c r="P1374" s="6">
        <f t="shared" ca="1" si="81"/>
        <v>0</v>
      </c>
    </row>
    <row r="1375" spans="14:16" x14ac:dyDescent="0.2">
      <c r="N1375" s="6">
        <v>1372</v>
      </c>
      <c r="O1375" s="6">
        <f t="shared" ca="1" si="82"/>
        <v>1.1512735931168354</v>
      </c>
      <c r="P1375" s="6">
        <f t="shared" ca="1" si="81"/>
        <v>0</v>
      </c>
    </row>
    <row r="1376" spans="14:16" x14ac:dyDescent="0.2">
      <c r="N1376" s="6">
        <v>1373</v>
      </c>
      <c r="O1376" s="6">
        <f t="shared" ca="1" si="82"/>
        <v>1.1512735931168354</v>
      </c>
      <c r="P1376" s="6">
        <f t="shared" ca="1" si="81"/>
        <v>0</v>
      </c>
    </row>
    <row r="1377" spans="14:16" x14ac:dyDescent="0.2">
      <c r="N1377" s="6">
        <v>1374</v>
      </c>
      <c r="O1377" s="6">
        <f t="shared" ca="1" si="82"/>
        <v>1.1512735931168354</v>
      </c>
      <c r="P1377" s="6">
        <f t="shared" ca="1" si="81"/>
        <v>0</v>
      </c>
    </row>
    <row r="1378" spans="14:16" x14ac:dyDescent="0.2">
      <c r="N1378" s="6">
        <v>1375</v>
      </c>
      <c r="O1378" s="6">
        <f t="shared" ca="1" si="82"/>
        <v>1.1512735931168354</v>
      </c>
      <c r="P1378" s="6">
        <f t="shared" ca="1" si="81"/>
        <v>0</v>
      </c>
    </row>
    <row r="1379" spans="14:16" x14ac:dyDescent="0.2">
      <c r="N1379" s="6">
        <v>1376</v>
      </c>
      <c r="O1379" s="6">
        <f t="shared" ca="1" si="82"/>
        <v>1.1512735931168354</v>
      </c>
      <c r="P1379" s="6">
        <f t="shared" ca="1" si="81"/>
        <v>0</v>
      </c>
    </row>
    <row r="1380" spans="14:16" x14ac:dyDescent="0.2">
      <c r="N1380" s="6">
        <v>1377</v>
      </c>
      <c r="O1380" s="6">
        <f t="shared" ca="1" si="82"/>
        <v>1.1512735931168354</v>
      </c>
      <c r="P1380" s="6">
        <f t="shared" ca="1" si="81"/>
        <v>0</v>
      </c>
    </row>
    <row r="1381" spans="14:16" x14ac:dyDescent="0.2">
      <c r="N1381" s="6">
        <v>1378</v>
      </c>
      <c r="O1381" s="6">
        <f t="shared" ca="1" si="82"/>
        <v>1.1512735931168354</v>
      </c>
      <c r="P1381" s="6">
        <f t="shared" ca="1" si="81"/>
        <v>0</v>
      </c>
    </row>
    <row r="1382" spans="14:16" x14ac:dyDescent="0.2">
      <c r="N1382" s="6">
        <v>1379</v>
      </c>
      <c r="O1382" s="6">
        <f t="shared" ca="1" si="82"/>
        <v>1.1512735931168354</v>
      </c>
      <c r="P1382" s="6">
        <f t="shared" ca="1" si="81"/>
        <v>0</v>
      </c>
    </row>
    <row r="1383" spans="14:16" x14ac:dyDescent="0.2">
      <c r="N1383" s="6">
        <v>1380</v>
      </c>
      <c r="O1383" s="6">
        <f t="shared" ca="1" si="82"/>
        <v>1.1512735931168354</v>
      </c>
      <c r="P1383" s="6">
        <f t="shared" ca="1" si="81"/>
        <v>0</v>
      </c>
    </row>
    <row r="1384" spans="14:16" x14ac:dyDescent="0.2">
      <c r="N1384" s="6">
        <v>1381</v>
      </c>
      <c r="O1384" s="6">
        <f t="shared" ca="1" si="82"/>
        <v>1.1512735931168354</v>
      </c>
      <c r="P1384" s="6">
        <f t="shared" ca="1" si="81"/>
        <v>0</v>
      </c>
    </row>
    <row r="1385" spans="14:16" x14ac:dyDescent="0.2">
      <c r="N1385" s="6">
        <v>1382</v>
      </c>
      <c r="O1385" s="6">
        <f t="shared" ca="1" si="82"/>
        <v>1.1512735931168354</v>
      </c>
      <c r="P1385" s="6">
        <f t="shared" ca="1" si="81"/>
        <v>0</v>
      </c>
    </row>
    <row r="1386" spans="14:16" x14ac:dyDescent="0.2">
      <c r="N1386" s="6">
        <v>1383</v>
      </c>
      <c r="O1386" s="6">
        <f t="shared" ca="1" si="82"/>
        <v>1.1512735931168354</v>
      </c>
      <c r="P1386" s="6">
        <f t="shared" ca="1" si="81"/>
        <v>0</v>
      </c>
    </row>
    <row r="1387" spans="14:16" x14ac:dyDescent="0.2">
      <c r="N1387" s="6">
        <v>1384</v>
      </c>
      <c r="O1387" s="6">
        <f t="shared" ca="1" si="82"/>
        <v>1.1512735931168354</v>
      </c>
      <c r="P1387" s="6">
        <f t="shared" ca="1" si="81"/>
        <v>0</v>
      </c>
    </row>
    <row r="1388" spans="14:16" x14ac:dyDescent="0.2">
      <c r="N1388" s="6">
        <v>1385</v>
      </c>
      <c r="O1388" s="6">
        <f t="shared" ca="1" si="82"/>
        <v>1.1512735931168354</v>
      </c>
      <c r="P1388" s="6">
        <f t="shared" ref="P1388:P1451" ca="1" si="83">OFFSET($L$3,N1388/2,0)</f>
        <v>0</v>
      </c>
    </row>
    <row r="1389" spans="14:16" x14ac:dyDescent="0.2">
      <c r="N1389" s="6">
        <v>1386</v>
      </c>
      <c r="O1389" s="6">
        <f t="shared" ca="1" si="82"/>
        <v>1.1512735931168354</v>
      </c>
      <c r="P1389" s="6">
        <f t="shared" ca="1" si="83"/>
        <v>0</v>
      </c>
    </row>
    <row r="1390" spans="14:16" x14ac:dyDescent="0.2">
      <c r="N1390" s="6">
        <v>1387</v>
      </c>
      <c r="O1390" s="6">
        <f t="shared" ca="1" si="82"/>
        <v>1.1512735931168354</v>
      </c>
      <c r="P1390" s="6">
        <f t="shared" ca="1" si="83"/>
        <v>0</v>
      </c>
    </row>
    <row r="1391" spans="14:16" x14ac:dyDescent="0.2">
      <c r="N1391" s="6">
        <v>1388</v>
      </c>
      <c r="O1391" s="6">
        <f t="shared" ca="1" si="82"/>
        <v>1.1512735931168354</v>
      </c>
      <c r="P1391" s="6">
        <f t="shared" ca="1" si="83"/>
        <v>0</v>
      </c>
    </row>
    <row r="1392" spans="14:16" x14ac:dyDescent="0.2">
      <c r="N1392" s="6">
        <v>1389</v>
      </c>
      <c r="O1392" s="6">
        <f t="shared" ca="1" si="82"/>
        <v>1.1512735931168354</v>
      </c>
      <c r="P1392" s="6">
        <f t="shared" ca="1" si="83"/>
        <v>0</v>
      </c>
    </row>
    <row r="1393" spans="14:16" x14ac:dyDescent="0.2">
      <c r="N1393" s="6">
        <v>1390</v>
      </c>
      <c r="O1393" s="6">
        <f t="shared" ca="1" si="82"/>
        <v>1.1512735931168354</v>
      </c>
      <c r="P1393" s="6">
        <f t="shared" ca="1" si="83"/>
        <v>0</v>
      </c>
    </row>
    <row r="1394" spans="14:16" x14ac:dyDescent="0.2">
      <c r="N1394" s="6">
        <v>1391</v>
      </c>
      <c r="O1394" s="6">
        <f t="shared" ca="1" si="82"/>
        <v>1.1512735931168354</v>
      </c>
      <c r="P1394" s="6">
        <f t="shared" ca="1" si="83"/>
        <v>0</v>
      </c>
    </row>
    <row r="1395" spans="14:16" x14ac:dyDescent="0.2">
      <c r="N1395" s="6">
        <v>1392</v>
      </c>
      <c r="O1395" s="6">
        <f t="shared" ca="1" si="82"/>
        <v>1.1512735931168354</v>
      </c>
      <c r="P1395" s="6">
        <f t="shared" ca="1" si="83"/>
        <v>0</v>
      </c>
    </row>
    <row r="1396" spans="14:16" x14ac:dyDescent="0.2">
      <c r="N1396" s="6">
        <v>1393</v>
      </c>
      <c r="O1396" s="6">
        <f t="shared" ca="1" si="82"/>
        <v>1.1512735931168354</v>
      </c>
      <c r="P1396" s="6">
        <f t="shared" ca="1" si="83"/>
        <v>0</v>
      </c>
    </row>
    <row r="1397" spans="14:16" x14ac:dyDescent="0.2">
      <c r="N1397" s="6">
        <v>1394</v>
      </c>
      <c r="O1397" s="6">
        <f t="shared" ca="1" si="82"/>
        <v>1.1512735931168354</v>
      </c>
      <c r="P1397" s="6">
        <f t="shared" ca="1" si="83"/>
        <v>0</v>
      </c>
    </row>
    <row r="1398" spans="14:16" x14ac:dyDescent="0.2">
      <c r="N1398" s="6">
        <v>1395</v>
      </c>
      <c r="O1398" s="6">
        <f t="shared" ca="1" si="82"/>
        <v>1.1512735931168354</v>
      </c>
      <c r="P1398" s="6">
        <f t="shared" ca="1" si="83"/>
        <v>0</v>
      </c>
    </row>
    <row r="1399" spans="14:16" x14ac:dyDescent="0.2">
      <c r="N1399" s="6">
        <v>1396</v>
      </c>
      <c r="O1399" s="6">
        <f t="shared" ca="1" si="82"/>
        <v>1.1512735931168354</v>
      </c>
      <c r="P1399" s="6">
        <f t="shared" ca="1" si="83"/>
        <v>0</v>
      </c>
    </row>
    <row r="1400" spans="14:16" x14ac:dyDescent="0.2">
      <c r="N1400" s="6">
        <v>1397</v>
      </c>
      <c r="O1400" s="6">
        <f t="shared" ca="1" si="82"/>
        <v>1.1512735931168354</v>
      </c>
      <c r="P1400" s="6">
        <f t="shared" ca="1" si="83"/>
        <v>0</v>
      </c>
    </row>
    <row r="1401" spans="14:16" x14ac:dyDescent="0.2">
      <c r="N1401" s="6">
        <v>1398</v>
      </c>
      <c r="O1401" s="6">
        <f t="shared" ca="1" si="82"/>
        <v>1.1512735931168354</v>
      </c>
      <c r="P1401" s="6">
        <f t="shared" ca="1" si="83"/>
        <v>0</v>
      </c>
    </row>
    <row r="1402" spans="14:16" x14ac:dyDescent="0.2">
      <c r="N1402" s="6">
        <v>1399</v>
      </c>
      <c r="O1402" s="6">
        <f t="shared" ca="1" si="82"/>
        <v>1.1512735931168354</v>
      </c>
      <c r="P1402" s="6">
        <f t="shared" ca="1" si="83"/>
        <v>0</v>
      </c>
    </row>
    <row r="1403" spans="14:16" x14ac:dyDescent="0.2">
      <c r="N1403" s="6">
        <v>1400</v>
      </c>
      <c r="O1403" s="6">
        <f t="shared" ca="1" si="82"/>
        <v>1.1512735931168354</v>
      </c>
      <c r="P1403" s="6">
        <f t="shared" ca="1" si="83"/>
        <v>0</v>
      </c>
    </row>
    <row r="1404" spans="14:16" x14ac:dyDescent="0.2">
      <c r="N1404" s="6">
        <v>1401</v>
      </c>
      <c r="O1404" s="6">
        <f t="shared" ca="1" si="82"/>
        <v>1.1512735931168354</v>
      </c>
      <c r="P1404" s="6">
        <f t="shared" ca="1" si="83"/>
        <v>0</v>
      </c>
    </row>
    <row r="1405" spans="14:16" x14ac:dyDescent="0.2">
      <c r="N1405" s="6">
        <v>1402</v>
      </c>
      <c r="O1405" s="6">
        <f t="shared" ca="1" si="82"/>
        <v>1.1512735931168354</v>
      </c>
      <c r="P1405" s="6">
        <f t="shared" ca="1" si="83"/>
        <v>0</v>
      </c>
    </row>
    <row r="1406" spans="14:16" x14ac:dyDescent="0.2">
      <c r="N1406" s="6">
        <v>1403</v>
      </c>
      <c r="O1406" s="6">
        <f t="shared" ca="1" si="82"/>
        <v>1.1512735931168354</v>
      </c>
      <c r="P1406" s="6">
        <f t="shared" ca="1" si="83"/>
        <v>0</v>
      </c>
    </row>
    <row r="1407" spans="14:16" x14ac:dyDescent="0.2">
      <c r="N1407" s="6">
        <v>1404</v>
      </c>
      <c r="O1407" s="6">
        <f t="shared" ca="1" si="82"/>
        <v>1.1512735931168354</v>
      </c>
      <c r="P1407" s="6">
        <f t="shared" ca="1" si="83"/>
        <v>0</v>
      </c>
    </row>
    <row r="1408" spans="14:16" x14ac:dyDescent="0.2">
      <c r="N1408" s="6">
        <v>1405</v>
      </c>
      <c r="O1408" s="6">
        <f t="shared" ca="1" si="82"/>
        <v>1.1512735931168354</v>
      </c>
      <c r="P1408" s="6">
        <f t="shared" ca="1" si="83"/>
        <v>0</v>
      </c>
    </row>
    <row r="1409" spans="14:16" x14ac:dyDescent="0.2">
      <c r="N1409" s="6">
        <v>1406</v>
      </c>
      <c r="O1409" s="6">
        <f t="shared" ca="1" si="82"/>
        <v>1.1512735931168354</v>
      </c>
      <c r="P1409" s="6">
        <f t="shared" ca="1" si="83"/>
        <v>0</v>
      </c>
    </row>
    <row r="1410" spans="14:16" x14ac:dyDescent="0.2">
      <c r="N1410" s="6">
        <v>1407</v>
      </c>
      <c r="O1410" s="6">
        <f t="shared" ca="1" si="82"/>
        <v>1.1512735931168354</v>
      </c>
      <c r="P1410" s="6">
        <f t="shared" ca="1" si="83"/>
        <v>0</v>
      </c>
    </row>
    <row r="1411" spans="14:16" x14ac:dyDescent="0.2">
      <c r="N1411" s="6">
        <v>1408</v>
      </c>
      <c r="O1411" s="6">
        <f t="shared" ca="1" si="82"/>
        <v>1.1512735931168354</v>
      </c>
      <c r="P1411" s="6">
        <f t="shared" ca="1" si="83"/>
        <v>0</v>
      </c>
    </row>
    <row r="1412" spans="14:16" x14ac:dyDescent="0.2">
      <c r="N1412" s="6">
        <v>1409</v>
      </c>
      <c r="O1412" s="6">
        <f t="shared" ref="O1412:O1475" ca="1" si="84">OFFSET($K$3,(N1412+1)/2,0)</f>
        <v>1.1512735931168354</v>
      </c>
      <c r="P1412" s="6">
        <f t="shared" ca="1" si="83"/>
        <v>0</v>
      </c>
    </row>
    <row r="1413" spans="14:16" x14ac:dyDescent="0.2">
      <c r="N1413" s="6">
        <v>1410</v>
      </c>
      <c r="O1413" s="6">
        <f t="shared" ca="1" si="84"/>
        <v>1.1512735931168354</v>
      </c>
      <c r="P1413" s="6">
        <f t="shared" ca="1" si="83"/>
        <v>0</v>
      </c>
    </row>
    <row r="1414" spans="14:16" x14ac:dyDescent="0.2">
      <c r="N1414" s="6">
        <v>1411</v>
      </c>
      <c r="O1414" s="6">
        <f t="shared" ca="1" si="84"/>
        <v>1.1512735931168354</v>
      </c>
      <c r="P1414" s="6">
        <f t="shared" ca="1" si="83"/>
        <v>0</v>
      </c>
    </row>
    <row r="1415" spans="14:16" x14ac:dyDescent="0.2">
      <c r="N1415" s="6">
        <v>1412</v>
      </c>
      <c r="O1415" s="6">
        <f t="shared" ca="1" si="84"/>
        <v>1.1512735931168354</v>
      </c>
      <c r="P1415" s="6">
        <f t="shared" ca="1" si="83"/>
        <v>0</v>
      </c>
    </row>
    <row r="1416" spans="14:16" x14ac:dyDescent="0.2">
      <c r="N1416" s="6">
        <v>1413</v>
      </c>
      <c r="O1416" s="6">
        <f t="shared" ca="1" si="84"/>
        <v>1.1512735931168354</v>
      </c>
      <c r="P1416" s="6">
        <f t="shared" ca="1" si="83"/>
        <v>0</v>
      </c>
    </row>
    <row r="1417" spans="14:16" x14ac:dyDescent="0.2">
      <c r="N1417" s="6">
        <v>1414</v>
      </c>
      <c r="O1417" s="6">
        <f t="shared" ca="1" si="84"/>
        <v>1.1512735931168354</v>
      </c>
      <c r="P1417" s="6">
        <f t="shared" ca="1" si="83"/>
        <v>0</v>
      </c>
    </row>
    <row r="1418" spans="14:16" x14ac:dyDescent="0.2">
      <c r="N1418" s="6">
        <v>1415</v>
      </c>
      <c r="O1418" s="6">
        <f t="shared" ca="1" si="84"/>
        <v>1.1512735931168354</v>
      </c>
      <c r="P1418" s="6">
        <f t="shared" ca="1" si="83"/>
        <v>0</v>
      </c>
    </row>
    <row r="1419" spans="14:16" x14ac:dyDescent="0.2">
      <c r="N1419" s="6">
        <v>1416</v>
      </c>
      <c r="O1419" s="6">
        <f t="shared" ca="1" si="84"/>
        <v>1.1512735931168354</v>
      </c>
      <c r="P1419" s="6">
        <f t="shared" ca="1" si="83"/>
        <v>0</v>
      </c>
    </row>
    <row r="1420" spans="14:16" x14ac:dyDescent="0.2">
      <c r="N1420" s="6">
        <v>1417</v>
      </c>
      <c r="O1420" s="6">
        <f t="shared" ca="1" si="84"/>
        <v>1.1512735931168354</v>
      </c>
      <c r="P1420" s="6">
        <f t="shared" ca="1" si="83"/>
        <v>0</v>
      </c>
    </row>
    <row r="1421" spans="14:16" x14ac:dyDescent="0.2">
      <c r="N1421" s="6">
        <v>1418</v>
      </c>
      <c r="O1421" s="6">
        <f t="shared" ca="1" si="84"/>
        <v>1.1512735931168354</v>
      </c>
      <c r="P1421" s="6">
        <f t="shared" ca="1" si="83"/>
        <v>0</v>
      </c>
    </row>
    <row r="1422" spans="14:16" x14ac:dyDescent="0.2">
      <c r="N1422" s="6">
        <v>1419</v>
      </c>
      <c r="O1422" s="6">
        <f t="shared" ca="1" si="84"/>
        <v>1.1512735931168354</v>
      </c>
      <c r="P1422" s="6">
        <f t="shared" ca="1" si="83"/>
        <v>0</v>
      </c>
    </row>
    <row r="1423" spans="14:16" x14ac:dyDescent="0.2">
      <c r="N1423" s="6">
        <v>1420</v>
      </c>
      <c r="O1423" s="6">
        <f t="shared" ca="1" si="84"/>
        <v>1.1512735931168354</v>
      </c>
      <c r="P1423" s="6">
        <f t="shared" ca="1" si="83"/>
        <v>0</v>
      </c>
    </row>
    <row r="1424" spans="14:16" x14ac:dyDescent="0.2">
      <c r="N1424" s="6">
        <v>1421</v>
      </c>
      <c r="O1424" s="6">
        <f t="shared" ca="1" si="84"/>
        <v>1.1512735931168354</v>
      </c>
      <c r="P1424" s="6">
        <f t="shared" ca="1" si="83"/>
        <v>0</v>
      </c>
    </row>
    <row r="1425" spans="14:16" x14ac:dyDescent="0.2">
      <c r="N1425" s="6">
        <v>1422</v>
      </c>
      <c r="O1425" s="6">
        <f t="shared" ca="1" si="84"/>
        <v>1.1512735931168354</v>
      </c>
      <c r="P1425" s="6">
        <f t="shared" ca="1" si="83"/>
        <v>0</v>
      </c>
    </row>
    <row r="1426" spans="14:16" x14ac:dyDescent="0.2">
      <c r="N1426" s="6">
        <v>1423</v>
      </c>
      <c r="O1426" s="6">
        <f t="shared" ca="1" si="84"/>
        <v>1.1512735931168354</v>
      </c>
      <c r="P1426" s="6">
        <f t="shared" ca="1" si="83"/>
        <v>0</v>
      </c>
    </row>
    <row r="1427" spans="14:16" x14ac:dyDescent="0.2">
      <c r="N1427" s="6">
        <v>1424</v>
      </c>
      <c r="O1427" s="6">
        <f t="shared" ca="1" si="84"/>
        <v>1.1512735931168354</v>
      </c>
      <c r="P1427" s="6">
        <f t="shared" ca="1" si="83"/>
        <v>0</v>
      </c>
    </row>
    <row r="1428" spans="14:16" x14ac:dyDescent="0.2">
      <c r="N1428" s="6">
        <v>1425</v>
      </c>
      <c r="O1428" s="6">
        <f t="shared" ca="1" si="84"/>
        <v>1.1512735931168354</v>
      </c>
      <c r="P1428" s="6">
        <f t="shared" ca="1" si="83"/>
        <v>0</v>
      </c>
    </row>
    <row r="1429" spans="14:16" x14ac:dyDescent="0.2">
      <c r="N1429" s="6">
        <v>1426</v>
      </c>
      <c r="O1429" s="6">
        <f t="shared" ca="1" si="84"/>
        <v>1.1512735931168354</v>
      </c>
      <c r="P1429" s="6">
        <f t="shared" ca="1" si="83"/>
        <v>0</v>
      </c>
    </row>
    <row r="1430" spans="14:16" x14ac:dyDescent="0.2">
      <c r="N1430" s="6">
        <v>1427</v>
      </c>
      <c r="O1430" s="6">
        <f t="shared" ca="1" si="84"/>
        <v>1.1512735931168354</v>
      </c>
      <c r="P1430" s="6">
        <f t="shared" ca="1" si="83"/>
        <v>0</v>
      </c>
    </row>
    <row r="1431" spans="14:16" x14ac:dyDescent="0.2">
      <c r="N1431" s="6">
        <v>1428</v>
      </c>
      <c r="O1431" s="6">
        <f t="shared" ca="1" si="84"/>
        <v>1.1512735931168354</v>
      </c>
      <c r="P1431" s="6">
        <f t="shared" ca="1" si="83"/>
        <v>0</v>
      </c>
    </row>
    <row r="1432" spans="14:16" x14ac:dyDescent="0.2">
      <c r="N1432" s="6">
        <v>1429</v>
      </c>
      <c r="O1432" s="6">
        <f t="shared" ca="1" si="84"/>
        <v>1.1512735931168354</v>
      </c>
      <c r="P1432" s="6">
        <f t="shared" ca="1" si="83"/>
        <v>0</v>
      </c>
    </row>
    <row r="1433" spans="14:16" x14ac:dyDescent="0.2">
      <c r="N1433" s="6">
        <v>1430</v>
      </c>
      <c r="O1433" s="6">
        <f t="shared" ca="1" si="84"/>
        <v>1.1512735931168354</v>
      </c>
      <c r="P1433" s="6">
        <f t="shared" ca="1" si="83"/>
        <v>0</v>
      </c>
    </row>
    <row r="1434" spans="14:16" x14ac:dyDescent="0.2">
      <c r="N1434" s="6">
        <v>1431</v>
      </c>
      <c r="O1434" s="6">
        <f t="shared" ca="1" si="84"/>
        <v>1.1512735931168354</v>
      </c>
      <c r="P1434" s="6">
        <f t="shared" ca="1" si="83"/>
        <v>0</v>
      </c>
    </row>
    <row r="1435" spans="14:16" x14ac:dyDescent="0.2">
      <c r="N1435" s="6">
        <v>1432</v>
      </c>
      <c r="O1435" s="6">
        <f t="shared" ca="1" si="84"/>
        <v>1.1512735931168354</v>
      </c>
      <c r="P1435" s="6">
        <f t="shared" ca="1" si="83"/>
        <v>0</v>
      </c>
    </row>
    <row r="1436" spans="14:16" x14ac:dyDescent="0.2">
      <c r="N1436" s="6">
        <v>1433</v>
      </c>
      <c r="O1436" s="6">
        <f t="shared" ca="1" si="84"/>
        <v>1.1512735931168354</v>
      </c>
      <c r="P1436" s="6">
        <f t="shared" ca="1" si="83"/>
        <v>0</v>
      </c>
    </row>
    <row r="1437" spans="14:16" x14ac:dyDescent="0.2">
      <c r="N1437" s="6">
        <v>1434</v>
      </c>
      <c r="O1437" s="6">
        <f t="shared" ca="1" si="84"/>
        <v>1.1512735931168354</v>
      </c>
      <c r="P1437" s="6">
        <f t="shared" ca="1" si="83"/>
        <v>0</v>
      </c>
    </row>
    <row r="1438" spans="14:16" x14ac:dyDescent="0.2">
      <c r="N1438" s="6">
        <v>1435</v>
      </c>
      <c r="O1438" s="6">
        <f t="shared" ca="1" si="84"/>
        <v>1.1512735931168354</v>
      </c>
      <c r="P1438" s="6">
        <f t="shared" ca="1" si="83"/>
        <v>0</v>
      </c>
    </row>
    <row r="1439" spans="14:16" x14ac:dyDescent="0.2">
      <c r="N1439" s="6">
        <v>1436</v>
      </c>
      <c r="O1439" s="6">
        <f t="shared" ca="1" si="84"/>
        <v>1.1512735931168354</v>
      </c>
      <c r="P1439" s="6">
        <f t="shared" ca="1" si="83"/>
        <v>0</v>
      </c>
    </row>
    <row r="1440" spans="14:16" x14ac:dyDescent="0.2">
      <c r="N1440" s="6">
        <v>1437</v>
      </c>
      <c r="O1440" s="6">
        <f t="shared" ca="1" si="84"/>
        <v>1.1512735931168354</v>
      </c>
      <c r="P1440" s="6">
        <f t="shared" ca="1" si="83"/>
        <v>0</v>
      </c>
    </row>
    <row r="1441" spans="14:16" x14ac:dyDescent="0.2">
      <c r="N1441" s="6">
        <v>1438</v>
      </c>
      <c r="O1441" s="6">
        <f t="shared" ca="1" si="84"/>
        <v>1.1512735931168354</v>
      </c>
      <c r="P1441" s="6">
        <f t="shared" ca="1" si="83"/>
        <v>0</v>
      </c>
    </row>
    <row r="1442" spans="14:16" x14ac:dyDescent="0.2">
      <c r="N1442" s="6">
        <v>1439</v>
      </c>
      <c r="O1442" s="6">
        <f t="shared" ca="1" si="84"/>
        <v>1.1512735931168354</v>
      </c>
      <c r="P1442" s="6">
        <f t="shared" ca="1" si="83"/>
        <v>0</v>
      </c>
    </row>
    <row r="1443" spans="14:16" x14ac:dyDescent="0.2">
      <c r="N1443" s="6">
        <v>1440</v>
      </c>
      <c r="O1443" s="6">
        <f t="shared" ca="1" si="84"/>
        <v>1.1512735931168354</v>
      </c>
      <c r="P1443" s="6">
        <f t="shared" ca="1" si="83"/>
        <v>0</v>
      </c>
    </row>
    <row r="1444" spans="14:16" x14ac:dyDescent="0.2">
      <c r="N1444" s="6">
        <v>1441</v>
      </c>
      <c r="O1444" s="6">
        <f t="shared" ca="1" si="84"/>
        <v>1.1512735931168354</v>
      </c>
      <c r="P1444" s="6">
        <f t="shared" ca="1" si="83"/>
        <v>0</v>
      </c>
    </row>
    <row r="1445" spans="14:16" x14ac:dyDescent="0.2">
      <c r="N1445" s="6">
        <v>1442</v>
      </c>
      <c r="O1445" s="6">
        <f t="shared" ca="1" si="84"/>
        <v>1.1512735931168354</v>
      </c>
      <c r="P1445" s="6">
        <f t="shared" ca="1" si="83"/>
        <v>0</v>
      </c>
    </row>
    <row r="1446" spans="14:16" x14ac:dyDescent="0.2">
      <c r="N1446" s="6">
        <v>1443</v>
      </c>
      <c r="O1446" s="6">
        <f t="shared" ca="1" si="84"/>
        <v>1.1512735931168354</v>
      </c>
      <c r="P1446" s="6">
        <f t="shared" ca="1" si="83"/>
        <v>0</v>
      </c>
    </row>
    <row r="1447" spans="14:16" x14ac:dyDescent="0.2">
      <c r="N1447" s="6">
        <v>1444</v>
      </c>
      <c r="O1447" s="6">
        <f t="shared" ca="1" si="84"/>
        <v>1.1512735931168354</v>
      </c>
      <c r="P1447" s="6">
        <f t="shared" ca="1" si="83"/>
        <v>0</v>
      </c>
    </row>
    <row r="1448" spans="14:16" x14ac:dyDescent="0.2">
      <c r="N1448" s="6">
        <v>1445</v>
      </c>
      <c r="O1448" s="6">
        <f t="shared" ca="1" si="84"/>
        <v>1.1512735931168354</v>
      </c>
      <c r="P1448" s="6">
        <f t="shared" ca="1" si="83"/>
        <v>0</v>
      </c>
    </row>
    <row r="1449" spans="14:16" x14ac:dyDescent="0.2">
      <c r="N1449" s="6">
        <v>1446</v>
      </c>
      <c r="O1449" s="6">
        <f t="shared" ca="1" si="84"/>
        <v>1.1512735931168354</v>
      </c>
      <c r="P1449" s="6">
        <f t="shared" ca="1" si="83"/>
        <v>0</v>
      </c>
    </row>
    <row r="1450" spans="14:16" x14ac:dyDescent="0.2">
      <c r="N1450" s="6">
        <v>1447</v>
      </c>
      <c r="O1450" s="6">
        <f t="shared" ca="1" si="84"/>
        <v>1.1512735931168354</v>
      </c>
      <c r="P1450" s="6">
        <f t="shared" ca="1" si="83"/>
        <v>0</v>
      </c>
    </row>
    <row r="1451" spans="14:16" x14ac:dyDescent="0.2">
      <c r="N1451" s="6">
        <v>1448</v>
      </c>
      <c r="O1451" s="6">
        <f t="shared" ca="1" si="84"/>
        <v>1.1512735931168354</v>
      </c>
      <c r="P1451" s="6">
        <f t="shared" ca="1" si="83"/>
        <v>0</v>
      </c>
    </row>
    <row r="1452" spans="14:16" x14ac:dyDescent="0.2">
      <c r="N1452" s="6">
        <v>1449</v>
      </c>
      <c r="O1452" s="6">
        <f t="shared" ca="1" si="84"/>
        <v>1.1512735931168354</v>
      </c>
      <c r="P1452" s="6">
        <f t="shared" ref="P1452:P1515" ca="1" si="85">OFFSET($L$3,N1452/2,0)</f>
        <v>0</v>
      </c>
    </row>
    <row r="1453" spans="14:16" x14ac:dyDescent="0.2">
      <c r="N1453" s="6">
        <v>1450</v>
      </c>
      <c r="O1453" s="6">
        <f t="shared" ca="1" si="84"/>
        <v>1.1512735931168354</v>
      </c>
      <c r="P1453" s="6">
        <f t="shared" ca="1" si="85"/>
        <v>0</v>
      </c>
    </row>
    <row r="1454" spans="14:16" x14ac:dyDescent="0.2">
      <c r="N1454" s="6">
        <v>1451</v>
      </c>
      <c r="O1454" s="6">
        <f t="shared" ca="1" si="84"/>
        <v>1.1512735931168354</v>
      </c>
      <c r="P1454" s="6">
        <f t="shared" ca="1" si="85"/>
        <v>0</v>
      </c>
    </row>
    <row r="1455" spans="14:16" x14ac:dyDescent="0.2">
      <c r="N1455" s="6">
        <v>1452</v>
      </c>
      <c r="O1455" s="6">
        <f t="shared" ca="1" si="84"/>
        <v>1.1512735931168354</v>
      </c>
      <c r="P1455" s="6">
        <f t="shared" ca="1" si="85"/>
        <v>0</v>
      </c>
    </row>
    <row r="1456" spans="14:16" x14ac:dyDescent="0.2">
      <c r="N1456" s="6">
        <v>1453</v>
      </c>
      <c r="O1456" s="6">
        <f t="shared" ca="1" si="84"/>
        <v>1.1512735931168354</v>
      </c>
      <c r="P1456" s="6">
        <f t="shared" ca="1" si="85"/>
        <v>0</v>
      </c>
    </row>
    <row r="1457" spans="14:16" x14ac:dyDescent="0.2">
      <c r="N1457" s="6">
        <v>1454</v>
      </c>
      <c r="O1457" s="6">
        <f t="shared" ca="1" si="84"/>
        <v>1.1512735931168354</v>
      </c>
      <c r="P1457" s="6">
        <f t="shared" ca="1" si="85"/>
        <v>0</v>
      </c>
    </row>
    <row r="1458" spans="14:16" x14ac:dyDescent="0.2">
      <c r="N1458" s="6">
        <v>1455</v>
      </c>
      <c r="O1458" s="6">
        <f t="shared" ca="1" si="84"/>
        <v>1.1512735931168354</v>
      </c>
      <c r="P1458" s="6">
        <f t="shared" ca="1" si="85"/>
        <v>0</v>
      </c>
    </row>
    <row r="1459" spans="14:16" x14ac:dyDescent="0.2">
      <c r="N1459" s="6">
        <v>1456</v>
      </c>
      <c r="O1459" s="6">
        <f t="shared" ca="1" si="84"/>
        <v>1.1512735931168354</v>
      </c>
      <c r="P1459" s="6">
        <f t="shared" ca="1" si="85"/>
        <v>0</v>
      </c>
    </row>
    <row r="1460" spans="14:16" x14ac:dyDescent="0.2">
      <c r="N1460" s="6">
        <v>1457</v>
      </c>
      <c r="O1460" s="6">
        <f t="shared" ca="1" si="84"/>
        <v>1.1512735931168354</v>
      </c>
      <c r="P1460" s="6">
        <f t="shared" ca="1" si="85"/>
        <v>0</v>
      </c>
    </row>
    <row r="1461" spans="14:16" x14ac:dyDescent="0.2">
      <c r="N1461" s="6">
        <v>1458</v>
      </c>
      <c r="O1461" s="6">
        <f t="shared" ca="1" si="84"/>
        <v>1.1512735931168354</v>
      </c>
      <c r="P1461" s="6">
        <f t="shared" ca="1" si="85"/>
        <v>0</v>
      </c>
    </row>
    <row r="1462" spans="14:16" x14ac:dyDescent="0.2">
      <c r="N1462" s="6">
        <v>1459</v>
      </c>
      <c r="O1462" s="6">
        <f t="shared" ca="1" si="84"/>
        <v>1.1512735931168354</v>
      </c>
      <c r="P1462" s="6">
        <f t="shared" ca="1" si="85"/>
        <v>0</v>
      </c>
    </row>
    <row r="1463" spans="14:16" x14ac:dyDescent="0.2">
      <c r="N1463" s="6">
        <v>1460</v>
      </c>
      <c r="O1463" s="6">
        <f t="shared" ca="1" si="84"/>
        <v>1.1512735931168354</v>
      </c>
      <c r="P1463" s="6">
        <f t="shared" ca="1" si="85"/>
        <v>0</v>
      </c>
    </row>
    <row r="1464" spans="14:16" x14ac:dyDescent="0.2">
      <c r="N1464" s="6">
        <v>1461</v>
      </c>
      <c r="O1464" s="6">
        <f t="shared" ca="1" si="84"/>
        <v>1.1512735931168354</v>
      </c>
      <c r="P1464" s="6">
        <f t="shared" ca="1" si="85"/>
        <v>0</v>
      </c>
    </row>
    <row r="1465" spans="14:16" x14ac:dyDescent="0.2">
      <c r="N1465" s="6">
        <v>1462</v>
      </c>
      <c r="O1465" s="6">
        <f t="shared" ca="1" si="84"/>
        <v>1.1512735931168354</v>
      </c>
      <c r="P1465" s="6">
        <f t="shared" ca="1" si="85"/>
        <v>0</v>
      </c>
    </row>
    <row r="1466" spans="14:16" x14ac:dyDescent="0.2">
      <c r="N1466" s="6">
        <v>1463</v>
      </c>
      <c r="O1466" s="6">
        <f t="shared" ca="1" si="84"/>
        <v>1.1512735931168354</v>
      </c>
      <c r="P1466" s="6">
        <f t="shared" ca="1" si="85"/>
        <v>0</v>
      </c>
    </row>
    <row r="1467" spans="14:16" x14ac:dyDescent="0.2">
      <c r="N1467" s="6">
        <v>1464</v>
      </c>
      <c r="O1467" s="6">
        <f t="shared" ca="1" si="84"/>
        <v>1.1512735931168354</v>
      </c>
      <c r="P1467" s="6">
        <f t="shared" ca="1" si="85"/>
        <v>0</v>
      </c>
    </row>
    <row r="1468" spans="14:16" x14ac:dyDescent="0.2">
      <c r="N1468" s="6">
        <v>1465</v>
      </c>
      <c r="O1468" s="6">
        <f t="shared" ca="1" si="84"/>
        <v>1.1512735931168354</v>
      </c>
      <c r="P1468" s="6">
        <f t="shared" ca="1" si="85"/>
        <v>0</v>
      </c>
    </row>
    <row r="1469" spans="14:16" x14ac:dyDescent="0.2">
      <c r="N1469" s="6">
        <v>1466</v>
      </c>
      <c r="O1469" s="6">
        <f t="shared" ca="1" si="84"/>
        <v>1.1512735931168354</v>
      </c>
      <c r="P1469" s="6">
        <f t="shared" ca="1" si="85"/>
        <v>0</v>
      </c>
    </row>
    <row r="1470" spans="14:16" x14ac:dyDescent="0.2">
      <c r="N1470" s="6">
        <v>1467</v>
      </c>
      <c r="O1470" s="6">
        <f t="shared" ca="1" si="84"/>
        <v>1.1512735931168354</v>
      </c>
      <c r="P1470" s="6">
        <f t="shared" ca="1" si="85"/>
        <v>0</v>
      </c>
    </row>
    <row r="1471" spans="14:16" x14ac:dyDescent="0.2">
      <c r="N1471" s="6">
        <v>1468</v>
      </c>
      <c r="O1471" s="6">
        <f t="shared" ca="1" si="84"/>
        <v>1.1512735931168354</v>
      </c>
      <c r="P1471" s="6">
        <f t="shared" ca="1" si="85"/>
        <v>0</v>
      </c>
    </row>
    <row r="1472" spans="14:16" x14ac:dyDescent="0.2">
      <c r="N1472" s="6">
        <v>1469</v>
      </c>
      <c r="O1472" s="6">
        <f t="shared" ca="1" si="84"/>
        <v>1.1512735931168354</v>
      </c>
      <c r="P1472" s="6">
        <f t="shared" ca="1" si="85"/>
        <v>0</v>
      </c>
    </row>
    <row r="1473" spans="14:16" x14ac:dyDescent="0.2">
      <c r="N1473" s="6">
        <v>1470</v>
      </c>
      <c r="O1473" s="6">
        <f t="shared" ca="1" si="84"/>
        <v>1.1512735931168354</v>
      </c>
      <c r="P1473" s="6">
        <f t="shared" ca="1" si="85"/>
        <v>0</v>
      </c>
    </row>
    <row r="1474" spans="14:16" x14ac:dyDescent="0.2">
      <c r="N1474" s="6">
        <v>1471</v>
      </c>
      <c r="O1474" s="6">
        <f t="shared" ca="1" si="84"/>
        <v>1.1512735931168354</v>
      </c>
      <c r="P1474" s="6">
        <f t="shared" ca="1" si="85"/>
        <v>0</v>
      </c>
    </row>
    <row r="1475" spans="14:16" x14ac:dyDescent="0.2">
      <c r="N1475" s="6">
        <v>1472</v>
      </c>
      <c r="O1475" s="6">
        <f t="shared" ca="1" si="84"/>
        <v>1.1512735931168354</v>
      </c>
      <c r="P1475" s="6">
        <f t="shared" ca="1" si="85"/>
        <v>0</v>
      </c>
    </row>
    <row r="1476" spans="14:16" x14ac:dyDescent="0.2">
      <c r="N1476" s="6">
        <v>1473</v>
      </c>
      <c r="O1476" s="6">
        <f t="shared" ref="O1476:O1539" ca="1" si="86">OFFSET($K$3,(N1476+1)/2,0)</f>
        <v>1.1512735931168354</v>
      </c>
      <c r="P1476" s="6">
        <f t="shared" ca="1" si="85"/>
        <v>0</v>
      </c>
    </row>
    <row r="1477" spans="14:16" x14ac:dyDescent="0.2">
      <c r="N1477" s="6">
        <v>1474</v>
      </c>
      <c r="O1477" s="6">
        <f t="shared" ca="1" si="86"/>
        <v>1.1512735931168354</v>
      </c>
      <c r="P1477" s="6">
        <f t="shared" ca="1" si="85"/>
        <v>0</v>
      </c>
    </row>
    <row r="1478" spans="14:16" x14ac:dyDescent="0.2">
      <c r="N1478" s="6">
        <v>1475</v>
      </c>
      <c r="O1478" s="6">
        <f t="shared" ca="1" si="86"/>
        <v>1.1512735931168354</v>
      </c>
      <c r="P1478" s="6">
        <f t="shared" ca="1" si="85"/>
        <v>0</v>
      </c>
    </row>
    <row r="1479" spans="14:16" x14ac:dyDescent="0.2">
      <c r="N1479" s="6">
        <v>1476</v>
      </c>
      <c r="O1479" s="6">
        <f t="shared" ca="1" si="86"/>
        <v>1.1512735931168354</v>
      </c>
      <c r="P1479" s="6">
        <f t="shared" ca="1" si="85"/>
        <v>0</v>
      </c>
    </row>
    <row r="1480" spans="14:16" x14ac:dyDescent="0.2">
      <c r="N1480" s="6">
        <v>1477</v>
      </c>
      <c r="O1480" s="6">
        <f t="shared" ca="1" si="86"/>
        <v>1.1512735931168354</v>
      </c>
      <c r="P1480" s="6">
        <f t="shared" ca="1" si="85"/>
        <v>0</v>
      </c>
    </row>
    <row r="1481" spans="14:16" x14ac:dyDescent="0.2">
      <c r="N1481" s="6">
        <v>1478</v>
      </c>
      <c r="O1481" s="6">
        <f t="shared" ca="1" si="86"/>
        <v>1.1512735931168354</v>
      </c>
      <c r="P1481" s="6">
        <f t="shared" ca="1" si="85"/>
        <v>0</v>
      </c>
    </row>
    <row r="1482" spans="14:16" x14ac:dyDescent="0.2">
      <c r="N1482" s="6">
        <v>1479</v>
      </c>
      <c r="O1482" s="6">
        <f t="shared" ca="1" si="86"/>
        <v>1.1512735931168354</v>
      </c>
      <c r="P1482" s="6">
        <f t="shared" ca="1" si="85"/>
        <v>0</v>
      </c>
    </row>
    <row r="1483" spans="14:16" x14ac:dyDescent="0.2">
      <c r="N1483" s="6">
        <v>1480</v>
      </c>
      <c r="O1483" s="6">
        <f t="shared" ca="1" si="86"/>
        <v>1.1512735931168354</v>
      </c>
      <c r="P1483" s="6">
        <f t="shared" ca="1" si="85"/>
        <v>0</v>
      </c>
    </row>
    <row r="1484" spans="14:16" x14ac:dyDescent="0.2">
      <c r="N1484" s="6">
        <v>1481</v>
      </c>
      <c r="O1484" s="6">
        <f t="shared" ca="1" si="86"/>
        <v>1.1512735931168354</v>
      </c>
      <c r="P1484" s="6">
        <f t="shared" ca="1" si="85"/>
        <v>0</v>
      </c>
    </row>
    <row r="1485" spans="14:16" x14ac:dyDescent="0.2">
      <c r="N1485" s="6">
        <v>1482</v>
      </c>
      <c r="O1485" s="6">
        <f t="shared" ca="1" si="86"/>
        <v>1.1512735931168354</v>
      </c>
      <c r="P1485" s="6">
        <f t="shared" ca="1" si="85"/>
        <v>0</v>
      </c>
    </row>
    <row r="1486" spans="14:16" x14ac:dyDescent="0.2">
      <c r="N1486" s="6">
        <v>1483</v>
      </c>
      <c r="O1486" s="6">
        <f t="shared" ca="1" si="86"/>
        <v>1.1512735931168354</v>
      </c>
      <c r="P1486" s="6">
        <f t="shared" ca="1" si="85"/>
        <v>0</v>
      </c>
    </row>
    <row r="1487" spans="14:16" x14ac:dyDescent="0.2">
      <c r="N1487" s="6">
        <v>1484</v>
      </c>
      <c r="O1487" s="6">
        <f t="shared" ca="1" si="86"/>
        <v>1.1512735931168354</v>
      </c>
      <c r="P1487" s="6">
        <f t="shared" ca="1" si="85"/>
        <v>0</v>
      </c>
    </row>
    <row r="1488" spans="14:16" x14ac:dyDescent="0.2">
      <c r="N1488" s="6">
        <v>1485</v>
      </c>
      <c r="O1488" s="6">
        <f t="shared" ca="1" si="86"/>
        <v>1.1512735931168354</v>
      </c>
      <c r="P1488" s="6">
        <f t="shared" ca="1" si="85"/>
        <v>0</v>
      </c>
    </row>
    <row r="1489" spans="14:16" x14ac:dyDescent="0.2">
      <c r="N1489" s="6">
        <v>1486</v>
      </c>
      <c r="O1489" s="6">
        <f t="shared" ca="1" si="86"/>
        <v>1.1512735931168354</v>
      </c>
      <c r="P1489" s="6">
        <f t="shared" ca="1" si="85"/>
        <v>0</v>
      </c>
    </row>
    <row r="1490" spans="14:16" x14ac:dyDescent="0.2">
      <c r="N1490" s="6">
        <v>1487</v>
      </c>
      <c r="O1490" s="6">
        <f t="shared" ca="1" si="86"/>
        <v>1.1512735931168354</v>
      </c>
      <c r="P1490" s="6">
        <f t="shared" ca="1" si="85"/>
        <v>0</v>
      </c>
    </row>
    <row r="1491" spans="14:16" x14ac:dyDescent="0.2">
      <c r="N1491" s="6">
        <v>1488</v>
      </c>
      <c r="O1491" s="6">
        <f t="shared" ca="1" si="86"/>
        <v>1.1512735931168354</v>
      </c>
      <c r="P1491" s="6">
        <f t="shared" ca="1" si="85"/>
        <v>0</v>
      </c>
    </row>
    <row r="1492" spans="14:16" x14ac:dyDescent="0.2">
      <c r="N1492" s="6">
        <v>1489</v>
      </c>
      <c r="O1492" s="6">
        <f t="shared" ca="1" si="86"/>
        <v>1.1512735931168354</v>
      </c>
      <c r="P1492" s="6">
        <f t="shared" ca="1" si="85"/>
        <v>0</v>
      </c>
    </row>
    <row r="1493" spans="14:16" x14ac:dyDescent="0.2">
      <c r="N1493" s="6">
        <v>1490</v>
      </c>
      <c r="O1493" s="6">
        <f t="shared" ca="1" si="86"/>
        <v>1.1512735931168354</v>
      </c>
      <c r="P1493" s="6">
        <f t="shared" ca="1" si="85"/>
        <v>0</v>
      </c>
    </row>
    <row r="1494" spans="14:16" x14ac:dyDescent="0.2">
      <c r="N1494" s="6">
        <v>1491</v>
      </c>
      <c r="O1494" s="6">
        <f t="shared" ca="1" si="86"/>
        <v>1.1512735931168354</v>
      </c>
      <c r="P1494" s="6">
        <f t="shared" ca="1" si="85"/>
        <v>0</v>
      </c>
    </row>
    <row r="1495" spans="14:16" x14ac:dyDescent="0.2">
      <c r="N1495" s="6">
        <v>1492</v>
      </c>
      <c r="O1495" s="6">
        <f t="shared" ca="1" si="86"/>
        <v>1.1512735931168354</v>
      </c>
      <c r="P1495" s="6">
        <f t="shared" ca="1" si="85"/>
        <v>0</v>
      </c>
    </row>
    <row r="1496" spans="14:16" x14ac:dyDescent="0.2">
      <c r="N1496" s="6">
        <v>1493</v>
      </c>
      <c r="O1496" s="6">
        <f t="shared" ca="1" si="86"/>
        <v>1.1512735931168354</v>
      </c>
      <c r="P1496" s="6">
        <f t="shared" ca="1" si="85"/>
        <v>0</v>
      </c>
    </row>
    <row r="1497" spans="14:16" x14ac:dyDescent="0.2">
      <c r="N1497" s="6">
        <v>1494</v>
      </c>
      <c r="O1497" s="6">
        <f t="shared" ca="1" si="86"/>
        <v>1.1512735931168354</v>
      </c>
      <c r="P1497" s="6">
        <f t="shared" ca="1" si="85"/>
        <v>0</v>
      </c>
    </row>
    <row r="1498" spans="14:16" x14ac:dyDescent="0.2">
      <c r="N1498" s="6">
        <v>1495</v>
      </c>
      <c r="O1498" s="6">
        <f t="shared" ca="1" si="86"/>
        <v>1.1512735931168354</v>
      </c>
      <c r="P1498" s="6">
        <f t="shared" ca="1" si="85"/>
        <v>0</v>
      </c>
    </row>
    <row r="1499" spans="14:16" x14ac:dyDescent="0.2">
      <c r="N1499" s="6">
        <v>1496</v>
      </c>
      <c r="O1499" s="6">
        <f t="shared" ca="1" si="86"/>
        <v>1.1512735931168354</v>
      </c>
      <c r="P1499" s="6">
        <f t="shared" ca="1" si="85"/>
        <v>0</v>
      </c>
    </row>
    <row r="1500" spans="14:16" x14ac:dyDescent="0.2">
      <c r="N1500" s="6">
        <v>1497</v>
      </c>
      <c r="O1500" s="6">
        <f t="shared" ca="1" si="86"/>
        <v>1.1512735931168354</v>
      </c>
      <c r="P1500" s="6">
        <f t="shared" ca="1" si="85"/>
        <v>0</v>
      </c>
    </row>
    <row r="1501" spans="14:16" x14ac:dyDescent="0.2">
      <c r="N1501" s="6">
        <v>1498</v>
      </c>
      <c r="O1501" s="6">
        <f t="shared" ca="1" si="86"/>
        <v>1.1512735931168354</v>
      </c>
      <c r="P1501" s="6">
        <f t="shared" ca="1" si="85"/>
        <v>0</v>
      </c>
    </row>
    <row r="1502" spans="14:16" x14ac:dyDescent="0.2">
      <c r="N1502" s="6">
        <v>1499</v>
      </c>
      <c r="O1502" s="6">
        <f t="shared" ca="1" si="86"/>
        <v>1.1512735931168354</v>
      </c>
      <c r="P1502" s="6">
        <f t="shared" ca="1" si="85"/>
        <v>0</v>
      </c>
    </row>
    <row r="1503" spans="14:16" x14ac:dyDescent="0.2">
      <c r="N1503" s="6">
        <v>1500</v>
      </c>
      <c r="O1503" s="6">
        <f t="shared" ca="1" si="86"/>
        <v>1.1512735931168354</v>
      </c>
      <c r="P1503" s="6">
        <f t="shared" ca="1" si="85"/>
        <v>0</v>
      </c>
    </row>
    <row r="1504" spans="14:16" x14ac:dyDescent="0.2">
      <c r="N1504" s="6">
        <v>1501</v>
      </c>
      <c r="O1504" s="6">
        <f t="shared" ca="1" si="86"/>
        <v>1.1512735931168354</v>
      </c>
      <c r="P1504" s="6">
        <f t="shared" ca="1" si="85"/>
        <v>0</v>
      </c>
    </row>
    <row r="1505" spans="14:16" x14ac:dyDescent="0.2">
      <c r="N1505" s="6">
        <v>1502</v>
      </c>
      <c r="O1505" s="6">
        <f t="shared" ca="1" si="86"/>
        <v>1.1512735931168354</v>
      </c>
      <c r="P1505" s="6">
        <f t="shared" ca="1" si="85"/>
        <v>0</v>
      </c>
    </row>
    <row r="1506" spans="14:16" x14ac:dyDescent="0.2">
      <c r="N1506" s="6">
        <v>1503</v>
      </c>
      <c r="O1506" s="6">
        <f t="shared" ca="1" si="86"/>
        <v>1.1512735931168354</v>
      </c>
      <c r="P1506" s="6">
        <f t="shared" ca="1" si="85"/>
        <v>0</v>
      </c>
    </row>
    <row r="1507" spans="14:16" x14ac:dyDescent="0.2">
      <c r="N1507" s="6">
        <v>1504</v>
      </c>
      <c r="O1507" s="6">
        <f t="shared" ca="1" si="86"/>
        <v>1.1512735931168354</v>
      </c>
      <c r="P1507" s="6">
        <f t="shared" ca="1" si="85"/>
        <v>0</v>
      </c>
    </row>
    <row r="1508" spans="14:16" x14ac:dyDescent="0.2">
      <c r="N1508" s="6">
        <v>1505</v>
      </c>
      <c r="O1508" s="6">
        <f t="shared" ca="1" si="86"/>
        <v>1.1512735931168354</v>
      </c>
      <c r="P1508" s="6">
        <f t="shared" ca="1" si="85"/>
        <v>0</v>
      </c>
    </row>
    <row r="1509" spans="14:16" x14ac:dyDescent="0.2">
      <c r="N1509" s="6">
        <v>1506</v>
      </c>
      <c r="O1509" s="6">
        <f t="shared" ca="1" si="86"/>
        <v>1.1512735931168354</v>
      </c>
      <c r="P1509" s="6">
        <f t="shared" ca="1" si="85"/>
        <v>0</v>
      </c>
    </row>
    <row r="1510" spans="14:16" x14ac:dyDescent="0.2">
      <c r="N1510" s="6">
        <v>1507</v>
      </c>
      <c r="O1510" s="6">
        <f t="shared" ca="1" si="86"/>
        <v>1.1512735931168354</v>
      </c>
      <c r="P1510" s="6">
        <f t="shared" ca="1" si="85"/>
        <v>0</v>
      </c>
    </row>
    <row r="1511" spans="14:16" x14ac:dyDescent="0.2">
      <c r="N1511" s="6">
        <v>1508</v>
      </c>
      <c r="O1511" s="6">
        <f t="shared" ca="1" si="86"/>
        <v>1.1512735931168354</v>
      </c>
      <c r="P1511" s="6">
        <f t="shared" ca="1" si="85"/>
        <v>0</v>
      </c>
    </row>
    <row r="1512" spans="14:16" x14ac:dyDescent="0.2">
      <c r="N1512" s="6">
        <v>1509</v>
      </c>
      <c r="O1512" s="6">
        <f t="shared" ca="1" si="86"/>
        <v>1.1512735931168354</v>
      </c>
      <c r="P1512" s="6">
        <f t="shared" ca="1" si="85"/>
        <v>0</v>
      </c>
    </row>
    <row r="1513" spans="14:16" x14ac:dyDescent="0.2">
      <c r="N1513" s="6">
        <v>1510</v>
      </c>
      <c r="O1513" s="6">
        <f t="shared" ca="1" si="86"/>
        <v>1.1512735931168354</v>
      </c>
      <c r="P1513" s="6">
        <f t="shared" ca="1" si="85"/>
        <v>0</v>
      </c>
    </row>
    <row r="1514" spans="14:16" x14ac:dyDescent="0.2">
      <c r="N1514" s="6">
        <v>1511</v>
      </c>
      <c r="O1514" s="6">
        <f t="shared" ca="1" si="86"/>
        <v>1.1512735931168354</v>
      </c>
      <c r="P1514" s="6">
        <f t="shared" ca="1" si="85"/>
        <v>0</v>
      </c>
    </row>
    <row r="1515" spans="14:16" x14ac:dyDescent="0.2">
      <c r="N1515" s="6">
        <v>1512</v>
      </c>
      <c r="O1515" s="6">
        <f t="shared" ca="1" si="86"/>
        <v>1.1512735931168354</v>
      </c>
      <c r="P1515" s="6">
        <f t="shared" ca="1" si="85"/>
        <v>0</v>
      </c>
    </row>
    <row r="1516" spans="14:16" x14ac:dyDescent="0.2">
      <c r="N1516" s="6">
        <v>1513</v>
      </c>
      <c r="O1516" s="6">
        <f t="shared" ca="1" si="86"/>
        <v>1.1512735931168354</v>
      </c>
      <c r="P1516" s="6">
        <f t="shared" ref="P1516:P1579" ca="1" si="87">OFFSET($L$3,N1516/2,0)</f>
        <v>0</v>
      </c>
    </row>
    <row r="1517" spans="14:16" x14ac:dyDescent="0.2">
      <c r="N1517" s="6">
        <v>1514</v>
      </c>
      <c r="O1517" s="6">
        <f t="shared" ca="1" si="86"/>
        <v>1.1512735931168354</v>
      </c>
      <c r="P1517" s="6">
        <f t="shared" ca="1" si="87"/>
        <v>0</v>
      </c>
    </row>
    <row r="1518" spans="14:16" x14ac:dyDescent="0.2">
      <c r="N1518" s="6">
        <v>1515</v>
      </c>
      <c r="O1518" s="6">
        <f t="shared" ca="1" si="86"/>
        <v>1.1512735931168354</v>
      </c>
      <c r="P1518" s="6">
        <f t="shared" ca="1" si="87"/>
        <v>0</v>
      </c>
    </row>
    <row r="1519" spans="14:16" x14ac:dyDescent="0.2">
      <c r="N1519" s="6">
        <v>1516</v>
      </c>
      <c r="O1519" s="6">
        <f t="shared" ca="1" si="86"/>
        <v>1.1512735931168354</v>
      </c>
      <c r="P1519" s="6">
        <f t="shared" ca="1" si="87"/>
        <v>0</v>
      </c>
    </row>
    <row r="1520" spans="14:16" x14ac:dyDescent="0.2">
      <c r="N1520" s="6">
        <v>1517</v>
      </c>
      <c r="O1520" s="6">
        <f t="shared" ca="1" si="86"/>
        <v>1.1512735931168354</v>
      </c>
      <c r="P1520" s="6">
        <f t="shared" ca="1" si="87"/>
        <v>0</v>
      </c>
    </row>
    <row r="1521" spans="14:16" x14ac:dyDescent="0.2">
      <c r="N1521" s="6">
        <v>1518</v>
      </c>
      <c r="O1521" s="6">
        <f t="shared" ca="1" si="86"/>
        <v>1.1512735931168354</v>
      </c>
      <c r="P1521" s="6">
        <f t="shared" ca="1" si="87"/>
        <v>0</v>
      </c>
    </row>
    <row r="1522" spans="14:16" x14ac:dyDescent="0.2">
      <c r="N1522" s="6">
        <v>1519</v>
      </c>
      <c r="O1522" s="6">
        <f t="shared" ca="1" si="86"/>
        <v>1.1512735931168354</v>
      </c>
      <c r="P1522" s="6">
        <f t="shared" ca="1" si="87"/>
        <v>0</v>
      </c>
    </row>
    <row r="1523" spans="14:16" x14ac:dyDescent="0.2">
      <c r="N1523" s="6">
        <v>1520</v>
      </c>
      <c r="O1523" s="6">
        <f t="shared" ca="1" si="86"/>
        <v>1.1512735931168354</v>
      </c>
      <c r="P1523" s="6">
        <f t="shared" ca="1" si="87"/>
        <v>0</v>
      </c>
    </row>
    <row r="1524" spans="14:16" x14ac:dyDescent="0.2">
      <c r="N1524" s="6">
        <v>1521</v>
      </c>
      <c r="O1524" s="6">
        <f t="shared" ca="1" si="86"/>
        <v>1.1512735931168354</v>
      </c>
      <c r="P1524" s="6">
        <f t="shared" ca="1" si="87"/>
        <v>0</v>
      </c>
    </row>
    <row r="1525" spans="14:16" x14ac:dyDescent="0.2">
      <c r="N1525" s="6">
        <v>1522</v>
      </c>
      <c r="O1525" s="6">
        <f t="shared" ca="1" si="86"/>
        <v>1.1512735931168354</v>
      </c>
      <c r="P1525" s="6">
        <f t="shared" ca="1" si="87"/>
        <v>0</v>
      </c>
    </row>
    <row r="1526" spans="14:16" x14ac:dyDescent="0.2">
      <c r="N1526" s="6">
        <v>1523</v>
      </c>
      <c r="O1526" s="6">
        <f t="shared" ca="1" si="86"/>
        <v>1.1512735931168354</v>
      </c>
      <c r="P1526" s="6">
        <f t="shared" ca="1" si="87"/>
        <v>0</v>
      </c>
    </row>
    <row r="1527" spans="14:16" x14ac:dyDescent="0.2">
      <c r="N1527" s="6">
        <v>1524</v>
      </c>
      <c r="O1527" s="6">
        <f t="shared" ca="1" si="86"/>
        <v>1.1512735931168354</v>
      </c>
      <c r="P1527" s="6">
        <f t="shared" ca="1" si="87"/>
        <v>0</v>
      </c>
    </row>
    <row r="1528" spans="14:16" x14ac:dyDescent="0.2">
      <c r="N1528" s="6">
        <v>1525</v>
      </c>
      <c r="O1528" s="6">
        <f t="shared" ca="1" si="86"/>
        <v>1.1512735931168354</v>
      </c>
      <c r="P1528" s="6">
        <f t="shared" ca="1" si="87"/>
        <v>0</v>
      </c>
    </row>
    <row r="1529" spans="14:16" x14ac:dyDescent="0.2">
      <c r="N1529" s="6">
        <v>1526</v>
      </c>
      <c r="O1529" s="6">
        <f t="shared" ca="1" si="86"/>
        <v>1.1512735931168354</v>
      </c>
      <c r="P1529" s="6">
        <f t="shared" ca="1" si="87"/>
        <v>0</v>
      </c>
    </row>
    <row r="1530" spans="14:16" x14ac:dyDescent="0.2">
      <c r="N1530" s="6">
        <v>1527</v>
      </c>
      <c r="O1530" s="6">
        <f t="shared" ca="1" si="86"/>
        <v>1.1512735931168354</v>
      </c>
      <c r="P1530" s="6">
        <f t="shared" ca="1" si="87"/>
        <v>0</v>
      </c>
    </row>
    <row r="1531" spans="14:16" x14ac:dyDescent="0.2">
      <c r="N1531" s="6">
        <v>1528</v>
      </c>
      <c r="O1531" s="6">
        <f t="shared" ca="1" si="86"/>
        <v>1.1512735931168354</v>
      </c>
      <c r="P1531" s="6">
        <f t="shared" ca="1" si="87"/>
        <v>0</v>
      </c>
    </row>
    <row r="1532" spans="14:16" x14ac:dyDescent="0.2">
      <c r="N1532" s="6">
        <v>1529</v>
      </c>
      <c r="O1532" s="6">
        <f t="shared" ca="1" si="86"/>
        <v>1.1512735931168354</v>
      </c>
      <c r="P1532" s="6">
        <f t="shared" ca="1" si="87"/>
        <v>0</v>
      </c>
    </row>
    <row r="1533" spans="14:16" x14ac:dyDescent="0.2">
      <c r="N1533" s="6">
        <v>1530</v>
      </c>
      <c r="O1533" s="6">
        <f t="shared" ca="1" si="86"/>
        <v>1.1512735931168354</v>
      </c>
      <c r="P1533" s="6">
        <f t="shared" ca="1" si="87"/>
        <v>0</v>
      </c>
    </row>
    <row r="1534" spans="14:16" x14ac:dyDescent="0.2">
      <c r="N1534" s="6">
        <v>1531</v>
      </c>
      <c r="O1534" s="6">
        <f t="shared" ca="1" si="86"/>
        <v>1.1512735931168354</v>
      </c>
      <c r="P1534" s="6">
        <f t="shared" ca="1" si="87"/>
        <v>0</v>
      </c>
    </row>
    <row r="1535" spans="14:16" x14ac:dyDescent="0.2">
      <c r="N1535" s="6">
        <v>1532</v>
      </c>
      <c r="O1535" s="6">
        <f t="shared" ca="1" si="86"/>
        <v>1.1512735931168354</v>
      </c>
      <c r="P1535" s="6">
        <f t="shared" ca="1" si="87"/>
        <v>0</v>
      </c>
    </row>
    <row r="1536" spans="14:16" x14ac:dyDescent="0.2">
      <c r="N1536" s="6">
        <v>1533</v>
      </c>
      <c r="O1536" s="6">
        <f t="shared" ca="1" si="86"/>
        <v>1.1512735931168354</v>
      </c>
      <c r="P1536" s="6">
        <f t="shared" ca="1" si="87"/>
        <v>0</v>
      </c>
    </row>
    <row r="1537" spans="14:16" x14ac:dyDescent="0.2">
      <c r="N1537" s="6">
        <v>1534</v>
      </c>
      <c r="O1537" s="6">
        <f t="shared" ca="1" si="86"/>
        <v>1.1512735931168354</v>
      </c>
      <c r="P1537" s="6">
        <f t="shared" ca="1" si="87"/>
        <v>0</v>
      </c>
    </row>
    <row r="1538" spans="14:16" x14ac:dyDescent="0.2">
      <c r="N1538" s="6">
        <v>1535</v>
      </c>
      <c r="O1538" s="6">
        <f t="shared" ca="1" si="86"/>
        <v>1.1512735931168354</v>
      </c>
      <c r="P1538" s="6">
        <f t="shared" ca="1" si="87"/>
        <v>0</v>
      </c>
    </row>
    <row r="1539" spans="14:16" x14ac:dyDescent="0.2">
      <c r="N1539" s="6">
        <v>1536</v>
      </c>
      <c r="O1539" s="6">
        <f t="shared" ca="1" si="86"/>
        <v>1.1512735931168354</v>
      </c>
      <c r="P1539" s="6">
        <f t="shared" ca="1" si="87"/>
        <v>0</v>
      </c>
    </row>
    <row r="1540" spans="14:16" x14ac:dyDescent="0.2">
      <c r="N1540" s="6">
        <v>1537</v>
      </c>
      <c r="O1540" s="6">
        <f t="shared" ref="O1540:O1603" ca="1" si="88">OFFSET($K$3,(N1540+1)/2,0)</f>
        <v>1.1512735931168354</v>
      </c>
      <c r="P1540" s="6">
        <f t="shared" ca="1" si="87"/>
        <v>0</v>
      </c>
    </row>
    <row r="1541" spans="14:16" x14ac:dyDescent="0.2">
      <c r="N1541" s="6">
        <v>1538</v>
      </c>
      <c r="O1541" s="6">
        <f t="shared" ca="1" si="88"/>
        <v>1.1512735931168354</v>
      </c>
      <c r="P1541" s="6">
        <f t="shared" ca="1" si="87"/>
        <v>0</v>
      </c>
    </row>
    <row r="1542" spans="14:16" x14ac:dyDescent="0.2">
      <c r="N1542" s="6">
        <v>1539</v>
      </c>
      <c r="O1542" s="6">
        <f t="shared" ca="1" si="88"/>
        <v>1.1512735931168354</v>
      </c>
      <c r="P1542" s="6">
        <f t="shared" ca="1" si="87"/>
        <v>0</v>
      </c>
    </row>
    <row r="1543" spans="14:16" x14ac:dyDescent="0.2">
      <c r="N1543" s="6">
        <v>1540</v>
      </c>
      <c r="O1543" s="6">
        <f t="shared" ca="1" si="88"/>
        <v>1.1512735931168354</v>
      </c>
      <c r="P1543" s="6">
        <f t="shared" ca="1" si="87"/>
        <v>0</v>
      </c>
    </row>
    <row r="1544" spans="14:16" x14ac:dyDescent="0.2">
      <c r="N1544" s="6">
        <v>1541</v>
      </c>
      <c r="O1544" s="6">
        <f t="shared" ca="1" si="88"/>
        <v>1.1512735931168354</v>
      </c>
      <c r="P1544" s="6">
        <f t="shared" ca="1" si="87"/>
        <v>0</v>
      </c>
    </row>
    <row r="1545" spans="14:16" x14ac:dyDescent="0.2">
      <c r="N1545" s="6">
        <v>1542</v>
      </c>
      <c r="O1545" s="6">
        <f t="shared" ca="1" si="88"/>
        <v>1.1512735931168354</v>
      </c>
      <c r="P1545" s="6">
        <f t="shared" ca="1" si="87"/>
        <v>0</v>
      </c>
    </row>
    <row r="1546" spans="14:16" x14ac:dyDescent="0.2">
      <c r="N1546" s="6">
        <v>1543</v>
      </c>
      <c r="O1546" s="6">
        <f t="shared" ca="1" si="88"/>
        <v>1.1512735931168354</v>
      </c>
      <c r="P1546" s="6">
        <f t="shared" ca="1" si="87"/>
        <v>0</v>
      </c>
    </row>
    <row r="1547" spans="14:16" x14ac:dyDescent="0.2">
      <c r="N1547" s="6">
        <v>1544</v>
      </c>
      <c r="O1547" s="6">
        <f t="shared" ca="1" si="88"/>
        <v>1.1512735931168354</v>
      </c>
      <c r="P1547" s="6">
        <f t="shared" ca="1" si="87"/>
        <v>0</v>
      </c>
    </row>
    <row r="1548" spans="14:16" x14ac:dyDescent="0.2">
      <c r="N1548" s="6">
        <v>1545</v>
      </c>
      <c r="O1548" s="6">
        <f t="shared" ca="1" si="88"/>
        <v>1.1512735931168354</v>
      </c>
      <c r="P1548" s="6">
        <f t="shared" ca="1" si="87"/>
        <v>0</v>
      </c>
    </row>
    <row r="1549" spans="14:16" x14ac:dyDescent="0.2">
      <c r="N1549" s="6">
        <v>1546</v>
      </c>
      <c r="O1549" s="6">
        <f t="shared" ca="1" si="88"/>
        <v>1.1512735931168354</v>
      </c>
      <c r="P1549" s="6">
        <f t="shared" ca="1" si="87"/>
        <v>0</v>
      </c>
    </row>
    <row r="1550" spans="14:16" x14ac:dyDescent="0.2">
      <c r="N1550" s="6">
        <v>1547</v>
      </c>
      <c r="O1550" s="6">
        <f t="shared" ca="1" si="88"/>
        <v>1.1512735931168354</v>
      </c>
      <c r="P1550" s="6">
        <f t="shared" ca="1" si="87"/>
        <v>0</v>
      </c>
    </row>
    <row r="1551" spans="14:16" x14ac:dyDescent="0.2">
      <c r="N1551" s="6">
        <v>1548</v>
      </c>
      <c r="O1551" s="6">
        <f t="shared" ca="1" si="88"/>
        <v>1.1512735931168354</v>
      </c>
      <c r="P1551" s="6">
        <f t="shared" ca="1" si="87"/>
        <v>0</v>
      </c>
    </row>
    <row r="1552" spans="14:16" x14ac:dyDescent="0.2">
      <c r="N1552" s="6">
        <v>1549</v>
      </c>
      <c r="O1552" s="6">
        <f t="shared" ca="1" si="88"/>
        <v>1.1512735931168354</v>
      </c>
      <c r="P1552" s="6">
        <f t="shared" ca="1" si="87"/>
        <v>0</v>
      </c>
    </row>
    <row r="1553" spans="14:16" x14ac:dyDescent="0.2">
      <c r="N1553" s="6">
        <v>1550</v>
      </c>
      <c r="O1553" s="6">
        <f t="shared" ca="1" si="88"/>
        <v>1.1512735931168354</v>
      </c>
      <c r="P1553" s="6">
        <f t="shared" ca="1" si="87"/>
        <v>0</v>
      </c>
    </row>
    <row r="1554" spans="14:16" x14ac:dyDescent="0.2">
      <c r="N1554" s="6">
        <v>1551</v>
      </c>
      <c r="O1554" s="6">
        <f t="shared" ca="1" si="88"/>
        <v>1.1512735931168354</v>
      </c>
      <c r="P1554" s="6">
        <f t="shared" ca="1" si="87"/>
        <v>0</v>
      </c>
    </row>
    <row r="1555" spans="14:16" x14ac:dyDescent="0.2">
      <c r="N1555" s="6">
        <v>1552</v>
      </c>
      <c r="O1555" s="6">
        <f t="shared" ca="1" si="88"/>
        <v>1.1512735931168354</v>
      </c>
      <c r="P1555" s="6">
        <f t="shared" ca="1" si="87"/>
        <v>0</v>
      </c>
    </row>
    <row r="1556" spans="14:16" x14ac:dyDescent="0.2">
      <c r="N1556" s="6">
        <v>1553</v>
      </c>
      <c r="O1556" s="6">
        <f t="shared" ca="1" si="88"/>
        <v>1.1512735931168354</v>
      </c>
      <c r="P1556" s="6">
        <f t="shared" ca="1" si="87"/>
        <v>0</v>
      </c>
    </row>
    <row r="1557" spans="14:16" x14ac:dyDescent="0.2">
      <c r="N1557" s="6">
        <v>1554</v>
      </c>
      <c r="O1557" s="6">
        <f t="shared" ca="1" si="88"/>
        <v>1.1512735931168354</v>
      </c>
      <c r="P1557" s="6">
        <f t="shared" ca="1" si="87"/>
        <v>0</v>
      </c>
    </row>
    <row r="1558" spans="14:16" x14ac:dyDescent="0.2">
      <c r="N1558" s="6">
        <v>1555</v>
      </c>
      <c r="O1558" s="6">
        <f t="shared" ca="1" si="88"/>
        <v>1.1512735931168354</v>
      </c>
      <c r="P1558" s="6">
        <f t="shared" ca="1" si="87"/>
        <v>0</v>
      </c>
    </row>
    <row r="1559" spans="14:16" x14ac:dyDescent="0.2">
      <c r="N1559" s="6">
        <v>1556</v>
      </c>
      <c r="O1559" s="6">
        <f t="shared" ca="1" si="88"/>
        <v>1.1512735931168354</v>
      </c>
      <c r="P1559" s="6">
        <f t="shared" ca="1" si="87"/>
        <v>0</v>
      </c>
    </row>
    <row r="1560" spans="14:16" x14ac:dyDescent="0.2">
      <c r="N1560" s="6">
        <v>1557</v>
      </c>
      <c r="O1560" s="6">
        <f t="shared" ca="1" si="88"/>
        <v>1.1512735931168354</v>
      </c>
      <c r="P1560" s="6">
        <f t="shared" ca="1" si="87"/>
        <v>0</v>
      </c>
    </row>
    <row r="1561" spans="14:16" x14ac:dyDescent="0.2">
      <c r="N1561" s="6">
        <v>1558</v>
      </c>
      <c r="O1561" s="6">
        <f t="shared" ca="1" si="88"/>
        <v>1.1512735931168354</v>
      </c>
      <c r="P1561" s="6">
        <f t="shared" ca="1" si="87"/>
        <v>0</v>
      </c>
    </row>
    <row r="1562" spans="14:16" x14ac:dyDescent="0.2">
      <c r="N1562" s="6">
        <v>1559</v>
      </c>
      <c r="O1562" s="6">
        <f t="shared" ca="1" si="88"/>
        <v>1.1512735931168354</v>
      </c>
      <c r="P1562" s="6">
        <f t="shared" ca="1" si="87"/>
        <v>0</v>
      </c>
    </row>
    <row r="1563" spans="14:16" x14ac:dyDescent="0.2">
      <c r="N1563" s="6">
        <v>1560</v>
      </c>
      <c r="O1563" s="6">
        <f t="shared" ca="1" si="88"/>
        <v>1.1512735931168354</v>
      </c>
      <c r="P1563" s="6">
        <f t="shared" ca="1" si="87"/>
        <v>0</v>
      </c>
    </row>
    <row r="1564" spans="14:16" x14ac:dyDescent="0.2">
      <c r="N1564" s="6">
        <v>1561</v>
      </c>
      <c r="O1564" s="6">
        <f t="shared" ca="1" si="88"/>
        <v>1.1512735931168354</v>
      </c>
      <c r="P1564" s="6">
        <f t="shared" ca="1" si="87"/>
        <v>0</v>
      </c>
    </row>
    <row r="1565" spans="14:16" x14ac:dyDescent="0.2">
      <c r="N1565" s="6">
        <v>1562</v>
      </c>
      <c r="O1565" s="6">
        <f t="shared" ca="1" si="88"/>
        <v>1.1512735931168354</v>
      </c>
      <c r="P1565" s="6">
        <f t="shared" ca="1" si="87"/>
        <v>0</v>
      </c>
    </row>
    <row r="1566" spans="14:16" x14ac:dyDescent="0.2">
      <c r="N1566" s="6">
        <v>1563</v>
      </c>
      <c r="O1566" s="6">
        <f t="shared" ca="1" si="88"/>
        <v>1.1512735931168354</v>
      </c>
      <c r="P1566" s="6">
        <f t="shared" ca="1" si="87"/>
        <v>0</v>
      </c>
    </row>
    <row r="1567" spans="14:16" x14ac:dyDescent="0.2">
      <c r="N1567" s="6">
        <v>1564</v>
      </c>
      <c r="O1567" s="6">
        <f t="shared" ca="1" si="88"/>
        <v>1.1512735931168354</v>
      </c>
      <c r="P1567" s="6">
        <f t="shared" ca="1" si="87"/>
        <v>0</v>
      </c>
    </row>
    <row r="1568" spans="14:16" x14ac:dyDescent="0.2">
      <c r="N1568" s="6">
        <v>1565</v>
      </c>
      <c r="O1568" s="6">
        <f t="shared" ca="1" si="88"/>
        <v>1.1512735931168354</v>
      </c>
      <c r="P1568" s="6">
        <f t="shared" ca="1" si="87"/>
        <v>0</v>
      </c>
    </row>
    <row r="1569" spans="14:16" x14ac:dyDescent="0.2">
      <c r="N1569" s="6">
        <v>1566</v>
      </c>
      <c r="O1569" s="6">
        <f t="shared" ca="1" si="88"/>
        <v>1.1512735931168354</v>
      </c>
      <c r="P1569" s="6">
        <f t="shared" ca="1" si="87"/>
        <v>0</v>
      </c>
    </row>
    <row r="1570" spans="14:16" x14ac:dyDescent="0.2">
      <c r="N1570" s="6">
        <v>1567</v>
      </c>
      <c r="O1570" s="6">
        <f t="shared" ca="1" si="88"/>
        <v>1.1512735931168354</v>
      </c>
      <c r="P1570" s="6">
        <f t="shared" ca="1" si="87"/>
        <v>0</v>
      </c>
    </row>
    <row r="1571" spans="14:16" x14ac:dyDescent="0.2">
      <c r="N1571" s="6">
        <v>1568</v>
      </c>
      <c r="O1571" s="6">
        <f t="shared" ca="1" si="88"/>
        <v>1.1512735931168354</v>
      </c>
      <c r="P1571" s="6">
        <f t="shared" ca="1" si="87"/>
        <v>0</v>
      </c>
    </row>
    <row r="1572" spans="14:16" x14ac:dyDescent="0.2">
      <c r="N1572" s="6">
        <v>1569</v>
      </c>
      <c r="O1572" s="6">
        <f t="shared" ca="1" si="88"/>
        <v>1.1512735931168354</v>
      </c>
      <c r="P1572" s="6">
        <f t="shared" ca="1" si="87"/>
        <v>0</v>
      </c>
    </row>
    <row r="1573" spans="14:16" x14ac:dyDescent="0.2">
      <c r="N1573" s="6">
        <v>1570</v>
      </c>
      <c r="O1573" s="6">
        <f t="shared" ca="1" si="88"/>
        <v>1.1512735931168354</v>
      </c>
      <c r="P1573" s="6">
        <f t="shared" ca="1" si="87"/>
        <v>0</v>
      </c>
    </row>
    <row r="1574" spans="14:16" x14ac:dyDescent="0.2">
      <c r="N1574" s="6">
        <v>1571</v>
      </c>
      <c r="O1574" s="6">
        <f t="shared" ca="1" si="88"/>
        <v>1.1512735931168354</v>
      </c>
      <c r="P1574" s="6">
        <f t="shared" ca="1" si="87"/>
        <v>0</v>
      </c>
    </row>
    <row r="1575" spans="14:16" x14ac:dyDescent="0.2">
      <c r="N1575" s="6">
        <v>1572</v>
      </c>
      <c r="O1575" s="6">
        <f t="shared" ca="1" si="88"/>
        <v>1.1512735931168354</v>
      </c>
      <c r="P1575" s="6">
        <f t="shared" ca="1" si="87"/>
        <v>0</v>
      </c>
    </row>
    <row r="1576" spans="14:16" x14ac:dyDescent="0.2">
      <c r="N1576" s="6">
        <v>1573</v>
      </c>
      <c r="O1576" s="6">
        <f t="shared" ca="1" si="88"/>
        <v>1.1512735931168354</v>
      </c>
      <c r="P1576" s="6">
        <f t="shared" ca="1" si="87"/>
        <v>0</v>
      </c>
    </row>
    <row r="1577" spans="14:16" x14ac:dyDescent="0.2">
      <c r="N1577" s="6">
        <v>1574</v>
      </c>
      <c r="O1577" s="6">
        <f t="shared" ca="1" si="88"/>
        <v>1.1512735931168354</v>
      </c>
      <c r="P1577" s="6">
        <f t="shared" ca="1" si="87"/>
        <v>0</v>
      </c>
    </row>
    <row r="1578" spans="14:16" x14ac:dyDescent="0.2">
      <c r="N1578" s="6">
        <v>1575</v>
      </c>
      <c r="O1578" s="6">
        <f t="shared" ca="1" si="88"/>
        <v>1.1512735931168354</v>
      </c>
      <c r="P1578" s="6">
        <f t="shared" ca="1" si="87"/>
        <v>0</v>
      </c>
    </row>
    <row r="1579" spans="14:16" x14ac:dyDescent="0.2">
      <c r="N1579" s="6">
        <v>1576</v>
      </c>
      <c r="O1579" s="6">
        <f t="shared" ca="1" si="88"/>
        <v>1.1512735931168354</v>
      </c>
      <c r="P1579" s="6">
        <f t="shared" ca="1" si="87"/>
        <v>0</v>
      </c>
    </row>
    <row r="1580" spans="14:16" x14ac:dyDescent="0.2">
      <c r="N1580" s="6">
        <v>1577</v>
      </c>
      <c r="O1580" s="6">
        <f t="shared" ca="1" si="88"/>
        <v>1.1512735931168354</v>
      </c>
      <c r="P1580" s="6">
        <f t="shared" ref="P1580:P1603" ca="1" si="89">OFFSET($L$3,N1580/2,0)</f>
        <v>0</v>
      </c>
    </row>
    <row r="1581" spans="14:16" x14ac:dyDescent="0.2">
      <c r="N1581" s="6">
        <v>1578</v>
      </c>
      <c r="O1581" s="6">
        <f t="shared" ca="1" si="88"/>
        <v>1.1512735931168354</v>
      </c>
      <c r="P1581" s="6">
        <f t="shared" ca="1" si="89"/>
        <v>0</v>
      </c>
    </row>
    <row r="1582" spans="14:16" x14ac:dyDescent="0.2">
      <c r="N1582" s="6">
        <v>1579</v>
      </c>
      <c r="O1582" s="6">
        <f t="shared" ca="1" si="88"/>
        <v>1.1512735931168354</v>
      </c>
      <c r="P1582" s="6">
        <f t="shared" ca="1" si="89"/>
        <v>0</v>
      </c>
    </row>
    <row r="1583" spans="14:16" x14ac:dyDescent="0.2">
      <c r="N1583" s="6">
        <v>1580</v>
      </c>
      <c r="O1583" s="6">
        <f t="shared" ca="1" si="88"/>
        <v>1.1512735931168354</v>
      </c>
      <c r="P1583" s="6">
        <f t="shared" ca="1" si="89"/>
        <v>0</v>
      </c>
    </row>
    <row r="1584" spans="14:16" x14ac:dyDescent="0.2">
      <c r="N1584" s="6">
        <v>1581</v>
      </c>
      <c r="O1584" s="6">
        <f t="shared" ca="1" si="88"/>
        <v>1.1512735931168354</v>
      </c>
      <c r="P1584" s="6">
        <f t="shared" ca="1" si="89"/>
        <v>0</v>
      </c>
    </row>
    <row r="1585" spans="14:16" x14ac:dyDescent="0.2">
      <c r="N1585" s="6">
        <v>1582</v>
      </c>
      <c r="O1585" s="6">
        <f t="shared" ca="1" si="88"/>
        <v>1.1512735931168354</v>
      </c>
      <c r="P1585" s="6">
        <f t="shared" ca="1" si="89"/>
        <v>0</v>
      </c>
    </row>
    <row r="1586" spans="14:16" x14ac:dyDescent="0.2">
      <c r="N1586" s="6">
        <v>1583</v>
      </c>
      <c r="O1586" s="6">
        <f t="shared" ca="1" si="88"/>
        <v>1.1512735931168354</v>
      </c>
      <c r="P1586" s="6">
        <f t="shared" ca="1" si="89"/>
        <v>0</v>
      </c>
    </row>
    <row r="1587" spans="14:16" x14ac:dyDescent="0.2">
      <c r="N1587" s="6">
        <v>1584</v>
      </c>
      <c r="O1587" s="6">
        <f t="shared" ca="1" si="88"/>
        <v>1.1512735931168354</v>
      </c>
      <c r="P1587" s="6">
        <f t="shared" ca="1" si="89"/>
        <v>0</v>
      </c>
    </row>
    <row r="1588" spans="14:16" x14ac:dyDescent="0.2">
      <c r="N1588" s="6">
        <v>1585</v>
      </c>
      <c r="O1588" s="6">
        <f t="shared" ca="1" si="88"/>
        <v>1.1512735931168354</v>
      </c>
      <c r="P1588" s="6">
        <f t="shared" ca="1" si="89"/>
        <v>0</v>
      </c>
    </row>
    <row r="1589" spans="14:16" x14ac:dyDescent="0.2">
      <c r="N1589" s="6">
        <v>1586</v>
      </c>
      <c r="O1589" s="6">
        <f t="shared" ca="1" si="88"/>
        <v>1.1512735931168354</v>
      </c>
      <c r="P1589" s="6">
        <f t="shared" ca="1" si="89"/>
        <v>0</v>
      </c>
    </row>
    <row r="1590" spans="14:16" x14ac:dyDescent="0.2">
      <c r="N1590" s="6">
        <v>1587</v>
      </c>
      <c r="O1590" s="6">
        <f t="shared" ca="1" si="88"/>
        <v>1.1512735931168354</v>
      </c>
      <c r="P1590" s="6">
        <f t="shared" ca="1" si="89"/>
        <v>0</v>
      </c>
    </row>
    <row r="1591" spans="14:16" x14ac:dyDescent="0.2">
      <c r="N1591" s="6">
        <v>1588</v>
      </c>
      <c r="O1591" s="6">
        <f t="shared" ca="1" si="88"/>
        <v>1.1512735931168354</v>
      </c>
      <c r="P1591" s="6">
        <f t="shared" ca="1" si="89"/>
        <v>0</v>
      </c>
    </row>
    <row r="1592" spans="14:16" x14ac:dyDescent="0.2">
      <c r="N1592" s="6">
        <v>1589</v>
      </c>
      <c r="O1592" s="6">
        <f t="shared" ca="1" si="88"/>
        <v>1.1512735931168354</v>
      </c>
      <c r="P1592" s="6">
        <f t="shared" ca="1" si="89"/>
        <v>0</v>
      </c>
    </row>
    <row r="1593" spans="14:16" x14ac:dyDescent="0.2">
      <c r="N1593" s="6">
        <v>1590</v>
      </c>
      <c r="O1593" s="6">
        <f t="shared" ca="1" si="88"/>
        <v>1.1512735931168354</v>
      </c>
      <c r="P1593" s="6">
        <f t="shared" ca="1" si="89"/>
        <v>0</v>
      </c>
    </row>
    <row r="1594" spans="14:16" x14ac:dyDescent="0.2">
      <c r="N1594" s="6">
        <v>1591</v>
      </c>
      <c r="O1594" s="6">
        <f t="shared" ca="1" si="88"/>
        <v>1.1512735931168354</v>
      </c>
      <c r="P1594" s="6">
        <f t="shared" ca="1" si="89"/>
        <v>0</v>
      </c>
    </row>
    <row r="1595" spans="14:16" x14ac:dyDescent="0.2">
      <c r="N1595" s="6">
        <v>1592</v>
      </c>
      <c r="O1595" s="6">
        <f t="shared" ca="1" si="88"/>
        <v>1.1512735931168354</v>
      </c>
      <c r="P1595" s="6">
        <f t="shared" ca="1" si="89"/>
        <v>0</v>
      </c>
    </row>
    <row r="1596" spans="14:16" x14ac:dyDescent="0.2">
      <c r="N1596" s="6">
        <v>1593</v>
      </c>
      <c r="O1596" s="6">
        <f t="shared" ca="1" si="88"/>
        <v>1.1512735931168354</v>
      </c>
      <c r="P1596" s="6">
        <f t="shared" ca="1" si="89"/>
        <v>0</v>
      </c>
    </row>
    <row r="1597" spans="14:16" x14ac:dyDescent="0.2">
      <c r="N1597" s="6">
        <v>1594</v>
      </c>
      <c r="O1597" s="6">
        <f t="shared" ca="1" si="88"/>
        <v>1.1512735931168354</v>
      </c>
      <c r="P1597" s="6">
        <f t="shared" ca="1" si="89"/>
        <v>0</v>
      </c>
    </row>
    <row r="1598" spans="14:16" x14ac:dyDescent="0.2">
      <c r="N1598" s="6">
        <v>1595</v>
      </c>
      <c r="O1598" s="6">
        <f t="shared" ca="1" si="88"/>
        <v>1.1512735931168354</v>
      </c>
      <c r="P1598" s="6">
        <f t="shared" ca="1" si="89"/>
        <v>0</v>
      </c>
    </row>
    <row r="1599" spans="14:16" x14ac:dyDescent="0.2">
      <c r="N1599" s="6">
        <v>1596</v>
      </c>
      <c r="O1599" s="6">
        <f t="shared" ca="1" si="88"/>
        <v>1.1512735931168354</v>
      </c>
      <c r="P1599" s="6">
        <f t="shared" ca="1" si="89"/>
        <v>0</v>
      </c>
    </row>
    <row r="1600" spans="14:16" x14ac:dyDescent="0.2">
      <c r="N1600" s="6">
        <v>1597</v>
      </c>
      <c r="O1600" s="6">
        <f t="shared" ca="1" si="88"/>
        <v>1.1512735931168354</v>
      </c>
      <c r="P1600" s="6">
        <f t="shared" ca="1" si="89"/>
        <v>0</v>
      </c>
    </row>
    <row r="1601" spans="14:16" x14ac:dyDescent="0.2">
      <c r="N1601" s="6">
        <v>1598</v>
      </c>
      <c r="O1601" s="6">
        <f t="shared" ca="1" si="88"/>
        <v>1.1512735931168354</v>
      </c>
      <c r="P1601" s="6">
        <f t="shared" ca="1" si="89"/>
        <v>0</v>
      </c>
    </row>
    <row r="1602" spans="14:16" x14ac:dyDescent="0.2">
      <c r="N1602" s="6">
        <v>1599</v>
      </c>
      <c r="O1602" s="6">
        <f t="shared" ca="1" si="88"/>
        <v>1.1512735931168354</v>
      </c>
      <c r="P1602" s="6">
        <f t="shared" ca="1" si="89"/>
        <v>0</v>
      </c>
    </row>
    <row r="1603" spans="14:16" x14ac:dyDescent="0.2">
      <c r="N1603" s="6">
        <v>1600</v>
      </c>
      <c r="O1603" s="6">
        <f t="shared" ca="1" si="88"/>
        <v>1.1512735931168354</v>
      </c>
      <c r="P1603" s="6">
        <f t="shared" ca="1" si="89"/>
        <v>0</v>
      </c>
    </row>
  </sheetData>
  <phoneticPr fontId="1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棚瀬 敦史</dc:creator>
  <dc:description/>
  <cp:lastModifiedBy>棚瀬 敦史</cp:lastModifiedBy>
  <cp:revision>4</cp:revision>
  <dcterms:created xsi:type="dcterms:W3CDTF">2020-02-13T06:15:44Z</dcterms:created>
  <dcterms:modified xsi:type="dcterms:W3CDTF">2020-02-27T09:31:29Z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