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wnloads\"/>
    </mc:Choice>
  </mc:AlternateContent>
  <xr:revisionPtr revIDLastSave="0" documentId="13_ncr:1_{9B7D4E7D-0F71-4D24-A003-4F2AE58768D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ontgomery_Fleet_Equipment_Inve" sheetId="1" r:id="rId1"/>
    <sheet name="PivotTable1" sheetId="3" r:id="rId2"/>
    <sheet name="PivotTable2" sheetId="4" r:id="rId3"/>
    <sheet name="PivotTable3" sheetId="5" r:id="rId4"/>
  </sheets>
  <definedNames>
    <definedName name="_xlnm._FilterDatabase" localSheetId="0" hidden="1">Montgomery_Fleet_Equipment_Inve!$A$1:$C$54</definedName>
  </definedNames>
  <calcPr calcId="181029"/>
  <pivotCaches>
    <pivotCache cacheId="0" r:id="rId5"/>
  </pivotCaches>
</workbook>
</file>

<file path=xl/calcChain.xml><?xml version="1.0" encoding="utf-8"?>
<calcChain xmlns="http://schemas.openxmlformats.org/spreadsheetml/2006/main">
  <c r="C52" i="1" l="1"/>
  <c r="C54" i="1"/>
  <c r="C53" i="1"/>
  <c r="C51" i="1"/>
  <c r="C55" i="1"/>
</calcChain>
</file>

<file path=xl/sharedStrings.xml><?xml version="1.0" encoding="utf-8"?>
<sst xmlns="http://schemas.openxmlformats.org/spreadsheetml/2006/main" count="162" uniqueCount="32">
  <si>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</si>
  <si>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</si>
  <si>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</si>
  <si>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</si>
  <si>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</si>
  <si>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</si>
  <si>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</si>
  <si>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</si>
  <si>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</si>
  <si>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</si>
  <si>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</si>
  <si>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</si>
  <si>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</si>
  <si>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</si>
  <si>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</si>
  <si>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</si>
  <si>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</si>
  <si>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</si>
  <si>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</si>
  <si>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</si>
  <si>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</si>
  <si>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</si>
  <si>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</si>
  <si>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</si>
  <si>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</si>
  <si>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</si>
  <si>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</si>
  <si>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</si>
  <si>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</si>
  <si>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Grand Total</t>
  </si>
  <si>
    <t>Sum of Equipment 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</si>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</sst>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" refreshedDate="45802.188760069446" createdVersion="8" refreshedVersion="8" minRefreshableVersion="3" recordCount="54" xr:uid="{664D870D-C9F8-4C48-988B-2DA97A33E702}">
  <cacheSource type="worksheet">
    <worksheetSource name="Table2"/>
  </cacheSource>
  <cacheFields count="4">
    <cacheField name="Department" numFmtId="0">
      <sharedItems containsBlank="1" count="13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m/>
      </sharedItems>
    </cacheField>
    <cacheField name="Equipment Class" numFmtId="0">
      <sharedItems containsBlank="1" count="15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  <m/>
      </sharedItems>
    </cacheField>
    <cacheField name="Equipment Count" numFmtId="0">
      <sharedItems containsMixedTypes="1" containsNumber="1" containsInteger="1" minValue="1" maxValue="379" count="32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  <s v="SUM"/>
        <s v="AVERAGE"/>
        <s v="MIN"/>
        <s v="MAX"/>
        <s v="COUNT"/>
      </sharedItems>
    </cacheField>
    <cacheField name="Column1" numFmtId="0">
      <sharedItems containsString="0" containsBlank="1" containsNumber="1" minValue="1" maxValue="1582" count="6">
        <m/>
        <n v="1582"/>
        <n v="32.285714285714285"/>
        <n v="1"/>
        <n v="379"/>
        <n v="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x v="0"/>
  </r>
  <r>
    <x v="0"/>
    <x v="1"/>
    <x v="1"/>
    <x v="0"/>
  </r>
  <r>
    <x v="0"/>
    <x v="2"/>
    <x v="2"/>
    <x v="0"/>
  </r>
  <r>
    <x v="1"/>
    <x v="2"/>
    <x v="3"/>
    <x v="0"/>
  </r>
  <r>
    <x v="2"/>
    <x v="0"/>
    <x v="4"/>
    <x v="0"/>
  </r>
  <r>
    <x v="2"/>
    <x v="3"/>
    <x v="3"/>
    <x v="0"/>
  </r>
  <r>
    <x v="2"/>
    <x v="4"/>
    <x v="1"/>
    <x v="0"/>
  </r>
  <r>
    <x v="3"/>
    <x v="3"/>
    <x v="3"/>
    <x v="0"/>
  </r>
  <r>
    <x v="3"/>
    <x v="5"/>
    <x v="5"/>
    <x v="0"/>
  </r>
  <r>
    <x v="3"/>
    <x v="1"/>
    <x v="1"/>
    <x v="0"/>
  </r>
  <r>
    <x v="3"/>
    <x v="2"/>
    <x v="6"/>
    <x v="0"/>
  </r>
  <r>
    <x v="4"/>
    <x v="1"/>
    <x v="1"/>
    <x v="0"/>
  </r>
  <r>
    <x v="5"/>
    <x v="6"/>
    <x v="7"/>
    <x v="0"/>
  </r>
  <r>
    <x v="5"/>
    <x v="1"/>
    <x v="8"/>
    <x v="0"/>
  </r>
  <r>
    <x v="5"/>
    <x v="0"/>
    <x v="9"/>
    <x v="0"/>
  </r>
  <r>
    <x v="5"/>
    <x v="3"/>
    <x v="1"/>
    <x v="0"/>
  </r>
  <r>
    <x v="5"/>
    <x v="2"/>
    <x v="10"/>
    <x v="0"/>
  </r>
  <r>
    <x v="6"/>
    <x v="3"/>
    <x v="1"/>
    <x v="0"/>
  </r>
  <r>
    <x v="7"/>
    <x v="2"/>
    <x v="11"/>
    <x v="0"/>
  </r>
  <r>
    <x v="7"/>
    <x v="0"/>
    <x v="12"/>
    <x v="0"/>
  </r>
  <r>
    <x v="7"/>
    <x v="1"/>
    <x v="3"/>
    <x v="0"/>
  </r>
  <r>
    <x v="7"/>
    <x v="3"/>
    <x v="13"/>
    <x v="0"/>
  </r>
  <r>
    <x v="7"/>
    <x v="7"/>
    <x v="14"/>
    <x v="0"/>
  </r>
  <r>
    <x v="8"/>
    <x v="8"/>
    <x v="15"/>
    <x v="0"/>
  </r>
  <r>
    <x v="8"/>
    <x v="2"/>
    <x v="1"/>
    <x v="0"/>
  </r>
  <r>
    <x v="8"/>
    <x v="4"/>
    <x v="1"/>
    <x v="0"/>
  </r>
  <r>
    <x v="8"/>
    <x v="0"/>
    <x v="4"/>
    <x v="0"/>
  </r>
  <r>
    <x v="8"/>
    <x v="1"/>
    <x v="1"/>
    <x v="0"/>
  </r>
  <r>
    <x v="8"/>
    <x v="9"/>
    <x v="16"/>
    <x v="0"/>
  </r>
  <r>
    <x v="8"/>
    <x v="10"/>
    <x v="17"/>
    <x v="0"/>
  </r>
  <r>
    <x v="8"/>
    <x v="11"/>
    <x v="18"/>
    <x v="0"/>
  </r>
  <r>
    <x v="8"/>
    <x v="12"/>
    <x v="1"/>
    <x v="0"/>
  </r>
  <r>
    <x v="9"/>
    <x v="11"/>
    <x v="1"/>
    <x v="0"/>
  </r>
  <r>
    <x v="9"/>
    <x v="3"/>
    <x v="1"/>
    <x v="0"/>
  </r>
  <r>
    <x v="9"/>
    <x v="1"/>
    <x v="1"/>
    <x v="0"/>
  </r>
  <r>
    <x v="9"/>
    <x v="2"/>
    <x v="3"/>
    <x v="0"/>
  </r>
  <r>
    <x v="10"/>
    <x v="0"/>
    <x v="1"/>
    <x v="0"/>
  </r>
  <r>
    <x v="10"/>
    <x v="6"/>
    <x v="1"/>
    <x v="0"/>
  </r>
  <r>
    <x v="10"/>
    <x v="3"/>
    <x v="6"/>
    <x v="0"/>
  </r>
  <r>
    <x v="10"/>
    <x v="1"/>
    <x v="4"/>
    <x v="0"/>
  </r>
  <r>
    <x v="11"/>
    <x v="0"/>
    <x v="19"/>
    <x v="0"/>
  </r>
  <r>
    <x v="11"/>
    <x v="5"/>
    <x v="20"/>
    <x v="0"/>
  </r>
  <r>
    <x v="11"/>
    <x v="13"/>
    <x v="21"/>
    <x v="0"/>
  </r>
  <r>
    <x v="11"/>
    <x v="1"/>
    <x v="22"/>
    <x v="0"/>
  </r>
  <r>
    <x v="11"/>
    <x v="3"/>
    <x v="23"/>
    <x v="0"/>
  </r>
  <r>
    <x v="11"/>
    <x v="4"/>
    <x v="24"/>
    <x v="0"/>
  </r>
  <r>
    <x v="11"/>
    <x v="7"/>
    <x v="25"/>
    <x v="0"/>
  </r>
  <r>
    <x v="11"/>
    <x v="6"/>
    <x v="12"/>
    <x v="0"/>
  </r>
  <r>
    <x v="11"/>
    <x v="2"/>
    <x v="26"/>
    <x v="0"/>
  </r>
  <r>
    <x v="12"/>
    <x v="14"/>
    <x v="27"/>
    <x v="1"/>
  </r>
  <r>
    <x v="12"/>
    <x v="14"/>
    <x v="28"/>
    <x v="2"/>
  </r>
  <r>
    <x v="12"/>
    <x v="14"/>
    <x v="29"/>
    <x v="3"/>
  </r>
  <r>
    <x v="12"/>
    <x v="14"/>
    <x v="30"/>
    <x v="4"/>
  </r>
  <r>
    <x v="12"/>
    <x v="14"/>
    <x v="3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F03803-956F-4E93-9D0C-AA291F354F8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3:B16" firstHeaderRow="1" firstDataRow="1" firstDataCol="1"/>
  <pivotFields count="4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33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x="28"/>
        <item x="31"/>
        <item x="30"/>
        <item x="29"/>
        <item x="27"/>
        <item t="default"/>
      </items>
    </pivotField>
    <pivotField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61F2D-F75B-4C52-9B65-3D13B10E318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gridDropZones="1" multipleFieldFilters="0" rowHeaderCaption="Department">
  <location ref="A3:C26" firstHeaderRow="2" firstDataRow="2" firstDataCol="2"/>
  <pivotFields count="4">
    <pivotField axis="axisRow" compact="0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h="1"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>
      <items count="16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x="14"/>
        <item t="default"/>
      </items>
    </pivotField>
    <pivotField dataField="1" compact="0" showAll="0">
      <items count="33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x="28"/>
        <item x="31"/>
        <item x="30"/>
        <item x="29"/>
        <item x="27"/>
        <item t="default"/>
      </items>
    </pivotField>
    <pivotField compact="0" showAll="0">
      <items count="7">
        <item x="3"/>
        <item x="2"/>
        <item x="5"/>
        <item x="4"/>
        <item x="1"/>
        <item x="0"/>
        <item t="default"/>
      </items>
    </pivotField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ABC9A-55DF-498C-9FB7-40F44CA5FCE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3:B21" firstHeaderRow="1" firstDataRow="1" firstDataCol="1"/>
  <pivotFields count="4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h="1" sd="0" x="14"/>
        <item t="default"/>
      </items>
    </pivotField>
    <pivotField dataField="1" showAll="0">
      <items count="33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x="28"/>
        <item x="31"/>
        <item x="30"/>
        <item x="29"/>
        <item x="27"/>
        <item t="default"/>
      </items>
    </pivotField>
    <pivotField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D200B5-BD14-4B18-A17F-DFD2AEF8E1C5}" name="Table2" displayName="Table2" ref="A1:C55" totalsRowCount="1">
  <autoFilter ref="A1:C54" xr:uid="{36D200B5-BD14-4B18-A17F-DFD2AEF8E1C5}"/>
  <tableColumns count="3">
    <tableColumn id="1" xr3:uid="{2ACD691E-F5AA-49CE-96C0-93AD42C49966}" name="Department"/>
    <tableColumn id="2" xr3:uid="{46B78D91-4A69-46C2-A39F-BA238BE179B4}" name="Equipment Class"/>
    <tableColumn id="3" xr3:uid="{D88A5255-6F7F-40D9-918D-6C4730933A21}" name="Equipment Count" totalsRowFunction="sum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opLeftCell="A16" workbookViewId="0">
      <selection activeCell="D6" sqref="D6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6</v>
      </c>
      <c r="C2">
        <v>21</v>
      </c>
    </row>
    <row r="3" spans="1:3" x14ac:dyDescent="0.3">
      <c r="A3" t="s">
        <v>5</v>
      </c>
      <c r="B3" t="s">
        <v>7</v>
      </c>
      <c r="C3">
        <v>1</v>
      </c>
    </row>
    <row r="4" spans="1:3" x14ac:dyDescent="0.3">
      <c r="A4" t="s">
        <v>5</v>
      </c>
      <c r="B4" t="s">
        <v>4</v>
      </c>
      <c r="C4">
        <v>23</v>
      </c>
    </row>
    <row r="5" spans="1:3" x14ac:dyDescent="0.3">
      <c r="A5" t="s">
        <v>8</v>
      </c>
      <c r="B5" t="s">
        <v>4</v>
      </c>
      <c r="C5">
        <v>2</v>
      </c>
    </row>
    <row r="6" spans="1:3" x14ac:dyDescent="0.3">
      <c r="A6" t="s">
        <v>9</v>
      </c>
      <c r="B6" t="s">
        <v>6</v>
      </c>
      <c r="C6">
        <v>3</v>
      </c>
    </row>
    <row r="7" spans="1:3" x14ac:dyDescent="0.3">
      <c r="A7" t="s">
        <v>9</v>
      </c>
      <c r="B7" t="s">
        <v>10</v>
      </c>
      <c r="C7">
        <v>2</v>
      </c>
    </row>
    <row r="8" spans="1:3" x14ac:dyDescent="0.3">
      <c r="A8" t="s">
        <v>9</v>
      </c>
      <c r="B8" t="s">
        <v>11</v>
      </c>
      <c r="C8">
        <v>1</v>
      </c>
    </row>
    <row r="9" spans="1:3" x14ac:dyDescent="0.3">
      <c r="A9" t="s">
        <v>12</v>
      </c>
      <c r="B9" t="s">
        <v>10</v>
      </c>
      <c r="C9">
        <v>2</v>
      </c>
    </row>
    <row r="10" spans="1:3" x14ac:dyDescent="0.3">
      <c r="A10" t="s">
        <v>12</v>
      </c>
      <c r="B10" t="s">
        <v>13</v>
      </c>
      <c r="C10">
        <v>42</v>
      </c>
    </row>
    <row r="11" spans="1:3" x14ac:dyDescent="0.3">
      <c r="A11" t="s">
        <v>12</v>
      </c>
      <c r="B11" t="s">
        <v>7</v>
      </c>
      <c r="C11">
        <v>1</v>
      </c>
    </row>
    <row r="12" spans="1:3" x14ac:dyDescent="0.3">
      <c r="A12" t="s">
        <v>12</v>
      </c>
      <c r="B12" t="s">
        <v>4</v>
      </c>
      <c r="C12">
        <v>11</v>
      </c>
    </row>
    <row r="13" spans="1:3" x14ac:dyDescent="0.3">
      <c r="A13" t="s">
        <v>14</v>
      </c>
      <c r="B13" t="s">
        <v>7</v>
      </c>
      <c r="C13">
        <v>1</v>
      </c>
    </row>
    <row r="14" spans="1:3" x14ac:dyDescent="0.3">
      <c r="A14" t="s">
        <v>15</v>
      </c>
      <c r="B14" t="s">
        <v>16</v>
      </c>
      <c r="C14">
        <v>9</v>
      </c>
    </row>
    <row r="15" spans="1:3" x14ac:dyDescent="0.3">
      <c r="A15" t="s">
        <v>15</v>
      </c>
      <c r="B15" t="s">
        <v>7</v>
      </c>
      <c r="C15">
        <v>27</v>
      </c>
    </row>
    <row r="16" spans="1:3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  <row r="51" spans="1:3" x14ac:dyDescent="0.3">
      <c r="C51">
        <f ca="1">AVERAGE(Table2[Equipment Count])</f>
        <v>32.285714285714285</v>
      </c>
    </row>
    <row r="52" spans="1:3" x14ac:dyDescent="0.3">
      <c r="C52">
        <f ca="1">MIN(Table2[Equipment Count])</f>
        <v>1</v>
      </c>
    </row>
    <row r="53" spans="1:3" x14ac:dyDescent="0.3">
      <c r="C53">
        <f ca="1">MAX(Table2[Equipment Count])</f>
        <v>379</v>
      </c>
    </row>
    <row r="54" spans="1:3" x14ac:dyDescent="0.3">
      <c r="C54">
        <f ca="1">COUNT(Table2[Equipment Count])</f>
        <v>49</v>
      </c>
    </row>
    <row r="55" spans="1:3" x14ac:dyDescent="0.3">
      <c r="C55">
        <f ca="1">SUBTOTAL(109,Table2[Equipment Count])</f>
        <v>1582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6EAC-6426-4E28-BA13-BB4504B89054}">
  <dimension ref="A3:B16"/>
  <sheetViews>
    <sheetView workbookViewId="0">
      <selection activeCell="A4" sqref="A4"/>
    </sheetView>
  </sheetViews>
  <sheetFormatPr defaultRowHeight="14.4" x14ac:dyDescent="0.3"/>
  <cols>
    <col min="1" max="1" width="26.88671875" bestFit="1" customWidth="1"/>
    <col min="2" max="2" width="22.5546875" bestFit="1" customWidth="1"/>
    <col min="3" max="10" width="2" bestFit="1" customWidth="1"/>
    <col min="11" max="25" width="3" bestFit="1" customWidth="1"/>
    <col min="26" max="28" width="4" bestFit="1" customWidth="1"/>
    <col min="29" max="29" width="9" bestFit="1" customWidth="1"/>
    <col min="30" max="30" width="7.109375" bestFit="1" customWidth="1"/>
    <col min="31" max="31" width="5.109375" bestFit="1" customWidth="1"/>
    <col min="32" max="32" width="4.6640625" bestFit="1" customWidth="1"/>
    <col min="33" max="33" width="5.109375" bestFit="1" customWidth="1"/>
    <col min="34" max="34" width="10.77734375" bestFit="1" customWidth="1"/>
  </cols>
  <sheetData>
    <row r="3" spans="1:2" x14ac:dyDescent="0.3">
      <c r="A3" s="1" t="s">
        <v>0</v>
      </c>
      <c r="B3" t="s">
        <v>30</v>
      </c>
    </row>
    <row r="4" spans="1:2" x14ac:dyDescent="0.3">
      <c r="A4" s="2" t="s">
        <v>26</v>
      </c>
      <c r="B4" s="4">
        <v>1221</v>
      </c>
    </row>
    <row r="5" spans="1:2" x14ac:dyDescent="0.3">
      <c r="A5" s="2" t="s">
        <v>15</v>
      </c>
      <c r="B5" s="4">
        <v>109</v>
      </c>
    </row>
    <row r="6" spans="1:2" x14ac:dyDescent="0.3">
      <c r="A6" s="2" t="s">
        <v>19</v>
      </c>
      <c r="B6" s="4">
        <v>85</v>
      </c>
    </row>
    <row r="7" spans="1:2" x14ac:dyDescent="0.3">
      <c r="A7" s="2" t="s">
        <v>12</v>
      </c>
      <c r="B7" s="4">
        <v>56</v>
      </c>
    </row>
    <row r="8" spans="1:2" x14ac:dyDescent="0.3">
      <c r="A8" s="2" t="s">
        <v>5</v>
      </c>
      <c r="B8" s="4">
        <v>45</v>
      </c>
    </row>
    <row r="9" spans="1:2" x14ac:dyDescent="0.3">
      <c r="A9" s="2" t="s">
        <v>18</v>
      </c>
      <c r="B9" s="4">
        <v>35</v>
      </c>
    </row>
    <row r="10" spans="1:2" x14ac:dyDescent="0.3">
      <c r="A10" s="2" t="s">
        <v>25</v>
      </c>
      <c r="B10" s="4">
        <v>16</v>
      </c>
    </row>
    <row r="11" spans="1:2" x14ac:dyDescent="0.3">
      <c r="A11" s="2" t="s">
        <v>9</v>
      </c>
      <c r="B11" s="4">
        <v>6</v>
      </c>
    </row>
    <row r="12" spans="1:2" x14ac:dyDescent="0.3">
      <c r="A12" s="2" t="s">
        <v>24</v>
      </c>
      <c r="B12" s="4">
        <v>5</v>
      </c>
    </row>
    <row r="13" spans="1:2" x14ac:dyDescent="0.3">
      <c r="A13" s="2" t="s">
        <v>8</v>
      </c>
      <c r="B13" s="4">
        <v>2</v>
      </c>
    </row>
    <row r="14" spans="1:2" x14ac:dyDescent="0.3">
      <c r="A14" s="2" t="s">
        <v>14</v>
      </c>
      <c r="B14" s="4">
        <v>1</v>
      </c>
    </row>
    <row r="15" spans="1:2" x14ac:dyDescent="0.3">
      <c r="A15" s="2" t="s">
        <v>17</v>
      </c>
      <c r="B15" s="4">
        <v>1</v>
      </c>
    </row>
    <row r="16" spans="1:2" x14ac:dyDescent="0.3">
      <c r="A16" s="2" t="s">
        <v>29</v>
      </c>
      <c r="B16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63DE-1E6E-41DD-AFE1-A184893D7C06}">
  <dimension ref="A3:C26"/>
  <sheetViews>
    <sheetView tabSelected="1" workbookViewId="0">
      <selection activeCell="N14" sqref="N14"/>
    </sheetView>
  </sheetViews>
  <sheetFormatPr defaultRowHeight="14.4" x14ac:dyDescent="0.3"/>
  <cols>
    <col min="1" max="1" width="30.109375" bestFit="1" customWidth="1"/>
    <col min="2" max="2" width="24.109375" bestFit="1" customWidth="1"/>
    <col min="3" max="3" width="5.21875" bestFit="1" customWidth="1"/>
    <col min="4" max="4" width="3" bestFit="1" customWidth="1"/>
    <col min="5" max="5" width="4" bestFit="1" customWidth="1"/>
    <col min="6" max="6" width="5" bestFit="1" customWidth="1"/>
    <col min="7" max="7" width="7" bestFit="1" customWidth="1"/>
    <col min="8" max="8" width="10.77734375" bestFit="1" customWidth="1"/>
    <col min="9" max="10" width="2" bestFit="1" customWidth="1"/>
    <col min="11" max="25" width="3" bestFit="1" customWidth="1"/>
    <col min="26" max="28" width="4" bestFit="1" customWidth="1"/>
    <col min="29" max="29" width="9" bestFit="1" customWidth="1"/>
    <col min="30" max="30" width="7.109375" bestFit="1" customWidth="1"/>
    <col min="31" max="31" width="5.109375" bestFit="1" customWidth="1"/>
    <col min="32" max="32" width="4.6640625" bestFit="1" customWidth="1"/>
    <col min="33" max="33" width="5.109375" bestFit="1" customWidth="1"/>
    <col min="34" max="34" width="10.77734375" bestFit="1" customWidth="1"/>
  </cols>
  <sheetData>
    <row r="3" spans="1:3" x14ac:dyDescent="0.3">
      <c r="A3" s="1" t="s">
        <v>30</v>
      </c>
    </row>
    <row r="4" spans="1:3" x14ac:dyDescent="0.3">
      <c r="A4" s="1" t="s">
        <v>0</v>
      </c>
      <c r="B4" s="1" t="s">
        <v>1</v>
      </c>
      <c r="C4" t="s">
        <v>31</v>
      </c>
    </row>
    <row r="5" spans="1:3" x14ac:dyDescent="0.3">
      <c r="A5" t="s">
        <v>26</v>
      </c>
      <c r="C5" s="4">
        <v>1221</v>
      </c>
    </row>
    <row r="6" spans="1:3" x14ac:dyDescent="0.3">
      <c r="B6" t="s">
        <v>16</v>
      </c>
      <c r="C6" s="4">
        <v>5</v>
      </c>
    </row>
    <row r="7" spans="1:3" x14ac:dyDescent="0.3">
      <c r="B7" t="s">
        <v>13</v>
      </c>
      <c r="C7" s="4">
        <v>248</v>
      </c>
    </row>
    <row r="8" spans="1:3" x14ac:dyDescent="0.3">
      <c r="B8" t="s">
        <v>11</v>
      </c>
      <c r="C8" s="4">
        <v>98</v>
      </c>
    </row>
    <row r="9" spans="1:3" x14ac:dyDescent="0.3">
      <c r="B9" t="s">
        <v>28</v>
      </c>
      <c r="C9" s="4">
        <v>276</v>
      </c>
    </row>
    <row r="10" spans="1:3" x14ac:dyDescent="0.3">
      <c r="B10" t="s">
        <v>6</v>
      </c>
      <c r="C10" s="4">
        <v>93</v>
      </c>
    </row>
    <row r="11" spans="1:3" x14ac:dyDescent="0.3">
      <c r="B11" t="s">
        <v>4</v>
      </c>
      <c r="C11" s="4">
        <v>37</v>
      </c>
    </row>
    <row r="12" spans="1:3" x14ac:dyDescent="0.3">
      <c r="B12" t="s">
        <v>7</v>
      </c>
      <c r="C12" s="4">
        <v>53</v>
      </c>
    </row>
    <row r="13" spans="1:3" x14ac:dyDescent="0.3">
      <c r="B13" t="s">
        <v>27</v>
      </c>
      <c r="C13" s="4">
        <v>379</v>
      </c>
    </row>
    <row r="14" spans="1:3" x14ac:dyDescent="0.3">
      <c r="B14" t="s">
        <v>10</v>
      </c>
      <c r="C14" s="4">
        <v>32</v>
      </c>
    </row>
    <row r="15" spans="1:3" x14ac:dyDescent="0.3">
      <c r="A15" t="s">
        <v>15</v>
      </c>
      <c r="C15" s="4">
        <v>109</v>
      </c>
    </row>
    <row r="16" spans="1:3" x14ac:dyDescent="0.3">
      <c r="A16" t="s">
        <v>19</v>
      </c>
      <c r="C16" s="4">
        <v>85</v>
      </c>
    </row>
    <row r="17" spans="1:3" x14ac:dyDescent="0.3">
      <c r="A17" t="s">
        <v>12</v>
      </c>
      <c r="C17" s="4">
        <v>56</v>
      </c>
    </row>
    <row r="18" spans="1:3" x14ac:dyDescent="0.3">
      <c r="A18" t="s">
        <v>5</v>
      </c>
      <c r="C18" s="4">
        <v>45</v>
      </c>
    </row>
    <row r="19" spans="1:3" x14ac:dyDescent="0.3">
      <c r="A19" t="s">
        <v>18</v>
      </c>
      <c r="C19" s="4">
        <v>35</v>
      </c>
    </row>
    <row r="20" spans="1:3" x14ac:dyDescent="0.3">
      <c r="A20" t="s">
        <v>25</v>
      </c>
      <c r="C20" s="4">
        <v>16</v>
      </c>
    </row>
    <row r="21" spans="1:3" x14ac:dyDescent="0.3">
      <c r="A21" t="s">
        <v>9</v>
      </c>
      <c r="C21" s="4">
        <v>6</v>
      </c>
    </row>
    <row r="22" spans="1:3" x14ac:dyDescent="0.3">
      <c r="A22" t="s">
        <v>24</v>
      </c>
      <c r="C22" s="4">
        <v>5</v>
      </c>
    </row>
    <row r="23" spans="1:3" x14ac:dyDescent="0.3">
      <c r="A23" t="s">
        <v>8</v>
      </c>
      <c r="C23" s="4">
        <v>2</v>
      </c>
    </row>
    <row r="24" spans="1:3" x14ac:dyDescent="0.3">
      <c r="A24" t="s">
        <v>14</v>
      </c>
      <c r="C24" s="4">
        <v>1</v>
      </c>
    </row>
    <row r="25" spans="1:3" x14ac:dyDescent="0.3">
      <c r="A25" t="s">
        <v>17</v>
      </c>
      <c r="C25" s="4">
        <v>1</v>
      </c>
    </row>
    <row r="26" spans="1:3" x14ac:dyDescent="0.3">
      <c r="A26" t="s">
        <v>29</v>
      </c>
      <c r="C26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9C49A-9372-4A4E-BB55-7F8DC529751C}">
  <dimension ref="A3:B21"/>
  <sheetViews>
    <sheetView workbookViewId="0">
      <selection activeCell="A4" sqref="A4"/>
    </sheetView>
  </sheetViews>
  <sheetFormatPr defaultRowHeight="14.4" x14ac:dyDescent="0.3"/>
  <cols>
    <col min="1" max="1" width="27" bestFit="1" customWidth="1"/>
    <col min="2" max="2" width="22.5546875" bestFit="1" customWidth="1"/>
    <col min="3" max="10" width="2" bestFit="1" customWidth="1"/>
    <col min="11" max="25" width="3" bestFit="1" customWidth="1"/>
    <col min="26" max="28" width="4" bestFit="1" customWidth="1"/>
    <col min="29" max="29" width="9" bestFit="1" customWidth="1"/>
    <col min="30" max="30" width="7.109375" bestFit="1" customWidth="1"/>
    <col min="31" max="31" width="5.109375" bestFit="1" customWidth="1"/>
    <col min="32" max="32" width="4.6640625" bestFit="1" customWidth="1"/>
    <col min="33" max="33" width="5.109375" bestFit="1" customWidth="1"/>
    <col min="34" max="34" width="10.77734375" bestFit="1" customWidth="1"/>
  </cols>
  <sheetData>
    <row r="3" spans="1:2" x14ac:dyDescent="0.3">
      <c r="A3" s="1" t="s">
        <v>0</v>
      </c>
      <c r="B3" t="s">
        <v>30</v>
      </c>
    </row>
    <row r="4" spans="1:2" x14ac:dyDescent="0.3">
      <c r="A4" s="2" t="s">
        <v>16</v>
      </c>
      <c r="B4" s="4">
        <v>15</v>
      </c>
    </row>
    <row r="5" spans="1:2" x14ac:dyDescent="0.3">
      <c r="A5" s="3" t="s">
        <v>15</v>
      </c>
      <c r="B5" s="4">
        <v>9</v>
      </c>
    </row>
    <row r="6" spans="1:2" x14ac:dyDescent="0.3">
      <c r="A6" s="3" t="s">
        <v>26</v>
      </c>
      <c r="B6" s="4">
        <v>5</v>
      </c>
    </row>
    <row r="7" spans="1:2" x14ac:dyDescent="0.3">
      <c r="A7" s="3" t="s">
        <v>25</v>
      </c>
      <c r="B7" s="4">
        <v>1</v>
      </c>
    </row>
    <row r="8" spans="1:2" x14ac:dyDescent="0.3">
      <c r="A8" s="2" t="s">
        <v>13</v>
      </c>
      <c r="B8" s="4">
        <v>290</v>
      </c>
    </row>
    <row r="9" spans="1:2" x14ac:dyDescent="0.3">
      <c r="A9" s="2" t="s">
        <v>11</v>
      </c>
      <c r="B9" s="4">
        <v>100</v>
      </c>
    </row>
    <row r="10" spans="1:2" x14ac:dyDescent="0.3">
      <c r="A10" s="2" t="s">
        <v>28</v>
      </c>
      <c r="B10" s="4">
        <v>283</v>
      </c>
    </row>
    <row r="11" spans="1:2" x14ac:dyDescent="0.3">
      <c r="A11" s="2" t="s">
        <v>6</v>
      </c>
      <c r="B11" s="4">
        <v>150</v>
      </c>
    </row>
    <row r="12" spans="1:2" x14ac:dyDescent="0.3">
      <c r="A12" s="2" t="s">
        <v>21</v>
      </c>
      <c r="B12" s="4">
        <v>4</v>
      </c>
    </row>
    <row r="13" spans="1:2" x14ac:dyDescent="0.3">
      <c r="A13" s="2" t="s">
        <v>23</v>
      </c>
      <c r="B13" s="4">
        <v>1</v>
      </c>
    </row>
    <row r="14" spans="1:2" x14ac:dyDescent="0.3">
      <c r="A14" s="2" t="s">
        <v>22</v>
      </c>
      <c r="B14" s="4">
        <v>47</v>
      </c>
    </row>
    <row r="15" spans="1:2" x14ac:dyDescent="0.3">
      <c r="A15" s="2" t="s">
        <v>3</v>
      </c>
      <c r="B15" s="4">
        <v>20</v>
      </c>
    </row>
    <row r="16" spans="1:2" x14ac:dyDescent="0.3">
      <c r="A16" s="2" t="s">
        <v>20</v>
      </c>
      <c r="B16" s="4">
        <v>8</v>
      </c>
    </row>
    <row r="17" spans="1:2" x14ac:dyDescent="0.3">
      <c r="A17" s="2" t="s">
        <v>4</v>
      </c>
      <c r="B17" s="4">
        <v>130</v>
      </c>
    </row>
    <row r="18" spans="1:2" x14ac:dyDescent="0.3">
      <c r="A18" s="2" t="s">
        <v>7</v>
      </c>
      <c r="B18" s="4">
        <v>90</v>
      </c>
    </row>
    <row r="19" spans="1:2" x14ac:dyDescent="0.3">
      <c r="A19" s="2" t="s">
        <v>27</v>
      </c>
      <c r="B19" s="4">
        <v>379</v>
      </c>
    </row>
    <row r="20" spans="1:2" x14ac:dyDescent="0.3">
      <c r="A20" s="2" t="s">
        <v>10</v>
      </c>
      <c r="B20" s="4">
        <v>65</v>
      </c>
    </row>
    <row r="21" spans="1:2" x14ac:dyDescent="0.3">
      <c r="A21" s="2" t="s">
        <v>29</v>
      </c>
      <c r="B21" s="4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PivotTable1</vt:lpstr>
      <vt:lpstr>PivotTable2</vt:lpstr>
      <vt:lpstr>PivotTable3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جوان بنت يحي عمر  جذمي</cp:lastModifiedBy>
  <dcterms:created xsi:type="dcterms:W3CDTF">2020-09-01T17:18:12Z</dcterms:created>
  <dcterms:modified xsi:type="dcterms:W3CDTF">2025-05-25T02:47:24Z</dcterms:modified>
</cp:coreProperties>
</file>