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codeName="ThisWorkbook" defaultThemeVersion="166925"/>
  <xr:revisionPtr revIDLastSave="0" documentId="8_{1297C630-4844-4A56-85F3-8C582AD04957}" xr6:coauthVersionLast="45" xr6:coauthVersionMax="45" xr10:uidLastSave="{00000000-0000-0000-0000-000000000000}"/>
  <bookViews>
    <workbookView xWindow="-108" yWindow="-108" windowWidth="23256" windowHeight="12576"/>
  </bookViews>
  <sheets>
    <sheet name="2月" sheetId="7" r:id="rId1"/>
    <sheet name="元月" sheetId="1" r:id="rId2"/>
    <sheet name="元月 (2)" sheetId="5" r:id="rId3"/>
    <sheet name="元月 (3)" sheetId="6" r:id="rId4"/>
    <sheet name="模板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9" i="7" l="1"/>
  <c r="G305" i="7"/>
  <c r="G306" i="7"/>
  <c r="G307" i="7"/>
  <c r="G304" i="7"/>
  <c r="G308" i="7" s="1"/>
  <c r="G294" i="7"/>
  <c r="G295" i="7"/>
  <c r="G296" i="7"/>
  <c r="G297" i="7"/>
  <c r="G298" i="7"/>
  <c r="G299" i="7"/>
  <c r="G300" i="7"/>
  <c r="G301" i="7"/>
  <c r="G302" i="7"/>
  <c r="G293" i="7"/>
  <c r="G303" i="7" s="1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71" i="7"/>
  <c r="G292" i="7" s="1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49" i="7"/>
  <c r="G270" i="7" s="1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31" i="7"/>
  <c r="G248" i="7" s="1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14" i="7"/>
  <c r="G230" i="7" s="1"/>
  <c r="G212" i="7"/>
  <c r="G211" i="7"/>
  <c r="G213" i="7" s="1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187" i="7"/>
  <c r="G210" i="7" s="1"/>
  <c r="G183" i="7"/>
  <c r="G184" i="7"/>
  <c r="G185" i="7"/>
  <c r="G182" i="7"/>
  <c r="G186" i="7" s="1"/>
  <c r="G171" i="7"/>
  <c r="G172" i="7"/>
  <c r="G173" i="7"/>
  <c r="G174" i="7"/>
  <c r="G175" i="7"/>
  <c r="G176" i="7"/>
  <c r="G177" i="7"/>
  <c r="G178" i="7"/>
  <c r="G179" i="7"/>
  <c r="G180" i="7"/>
  <c r="G170" i="7"/>
  <c r="G181" i="7" s="1"/>
  <c r="G139" i="7"/>
  <c r="G138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37" i="7"/>
  <c r="G169" i="7" s="1"/>
  <c r="G125" i="7"/>
  <c r="G126" i="7"/>
  <c r="G127" i="7"/>
  <c r="G128" i="7"/>
  <c r="G129" i="7"/>
  <c r="G130" i="7"/>
  <c r="G131" i="7"/>
  <c r="G132" i="7"/>
  <c r="G133" i="7"/>
  <c r="G134" i="7"/>
  <c r="G135" i="7"/>
  <c r="G124" i="7"/>
  <c r="G136" i="7" s="1"/>
  <c r="G118" i="7"/>
  <c r="G119" i="7"/>
  <c r="G120" i="7"/>
  <c r="G121" i="7"/>
  <c r="G122" i="7"/>
  <c r="G117" i="7"/>
  <c r="G123" i="7" s="1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99" i="7"/>
  <c r="G116" i="7" s="1"/>
  <c r="G96" i="7"/>
  <c r="G97" i="7"/>
  <c r="G95" i="7"/>
  <c r="G98" i="7" s="1"/>
  <c r="G62" i="7"/>
  <c r="G63" i="7"/>
  <c r="G64" i="7"/>
  <c r="G65" i="7"/>
  <c r="G66" i="7"/>
  <c r="G67" i="7"/>
  <c r="G68" i="7"/>
  <c r="G69" i="7"/>
  <c r="G70" i="7"/>
  <c r="G71" i="7"/>
  <c r="G72" i="7"/>
  <c r="G73" i="7"/>
  <c r="G94" i="7" s="1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61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44" i="7"/>
  <c r="G60" i="7" s="1"/>
  <c r="G4" i="7"/>
  <c r="G5" i="7"/>
  <c r="G6" i="7"/>
  <c r="G7" i="7"/>
  <c r="G8" i="7"/>
  <c r="G9" i="7"/>
  <c r="G10" i="7"/>
  <c r="G11" i="7"/>
  <c r="G12" i="7"/>
  <c r="G43" i="7" s="1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3" i="7"/>
  <c r="E2" i="6"/>
  <c r="E97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F2" i="5"/>
  <c r="F3" i="5"/>
  <c r="F4" i="5"/>
  <c r="F5" i="5"/>
  <c r="F223" i="5" s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18" i="1"/>
  <c r="G251" i="1" s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03" i="1"/>
  <c r="G217" i="1" s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197" i="1"/>
  <c r="G198" i="1"/>
  <c r="G202" i="1" s="1"/>
  <c r="G199" i="1"/>
  <c r="G200" i="1"/>
  <c r="G201" i="1"/>
  <c r="G176" i="1"/>
  <c r="G196" i="1" s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69" i="1"/>
  <c r="G175" i="1" s="1"/>
  <c r="G170" i="1"/>
  <c r="G171" i="1"/>
  <c r="G172" i="1"/>
  <c r="G173" i="1"/>
  <c r="G174" i="1"/>
  <c r="G159" i="1"/>
  <c r="G168" i="1" s="1"/>
  <c r="G160" i="1"/>
  <c r="G161" i="1"/>
  <c r="G162" i="1"/>
  <c r="G163" i="1"/>
  <c r="G164" i="1"/>
  <c r="G165" i="1"/>
  <c r="G166" i="1"/>
  <c r="G167" i="1"/>
  <c r="G126" i="1"/>
  <c r="G127" i="1"/>
  <c r="G158" i="1" s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04" i="1"/>
  <c r="G125" i="1" s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01" i="1"/>
  <c r="G103" i="1" s="1"/>
  <c r="G102" i="1"/>
  <c r="G82" i="1"/>
  <c r="G100" i="1" s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71" i="1"/>
  <c r="G81" i="1" s="1"/>
  <c r="G72" i="1"/>
  <c r="G73" i="1"/>
  <c r="G74" i="1"/>
  <c r="G75" i="1"/>
  <c r="G76" i="1"/>
  <c r="G77" i="1"/>
  <c r="G78" i="1"/>
  <c r="G79" i="1"/>
  <c r="G80" i="1"/>
  <c r="G67" i="1"/>
  <c r="G68" i="1"/>
  <c r="G70" i="1" s="1"/>
  <c r="G69" i="1"/>
  <c r="G44" i="1"/>
  <c r="G45" i="1"/>
  <c r="G66" i="1" s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16" i="1"/>
  <c r="G43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9" i="1"/>
  <c r="G10" i="1"/>
  <c r="G11" i="1"/>
  <c r="G12" i="1"/>
  <c r="G15" i="1" s="1"/>
  <c r="G13" i="1"/>
  <c r="G14" i="1"/>
  <c r="G3" i="1"/>
  <c r="G4" i="1"/>
  <c r="G8" i="1" s="1"/>
  <c r="G5" i="1"/>
  <c r="G6" i="1"/>
  <c r="G7" i="1"/>
  <c r="G299" i="1" l="1"/>
</calcChain>
</file>

<file path=xl/sharedStrings.xml><?xml version="1.0" encoding="utf-8"?>
<sst xmlns="http://schemas.openxmlformats.org/spreadsheetml/2006/main" count="2591" uniqueCount="347">
  <si>
    <t>部室</t>
  </si>
  <si>
    <t>日期</t>
  </si>
  <si>
    <t>物品名称</t>
  </si>
  <si>
    <t>单位</t>
  </si>
  <si>
    <t>数量</t>
  </si>
  <si>
    <t>单价</t>
  </si>
  <si>
    <t>金额</t>
  </si>
  <si>
    <t>司机办</t>
    <phoneticPr fontId="1" type="noConversion"/>
  </si>
  <si>
    <t>垃圾袋</t>
    <phoneticPr fontId="1" type="noConversion"/>
  </si>
  <si>
    <t>包</t>
    <phoneticPr fontId="1" type="noConversion"/>
  </si>
  <si>
    <t>司机办</t>
    <phoneticPr fontId="1" type="noConversion"/>
  </si>
  <si>
    <t>洁厕液</t>
    <phoneticPr fontId="1" type="noConversion"/>
  </si>
  <si>
    <t>瓶</t>
    <phoneticPr fontId="1" type="noConversion"/>
  </si>
  <si>
    <t>抽纸</t>
    <phoneticPr fontId="1" type="noConversion"/>
  </si>
  <si>
    <t>油性记号笔</t>
    <phoneticPr fontId="1" type="noConversion"/>
  </si>
  <si>
    <t>支</t>
    <phoneticPr fontId="1" type="noConversion"/>
  </si>
  <si>
    <t>A4纸</t>
    <phoneticPr fontId="1" type="noConversion"/>
  </si>
  <si>
    <t>安全保障部</t>
    <phoneticPr fontId="1" type="noConversion"/>
  </si>
  <si>
    <t>硒鼓加粉</t>
    <phoneticPr fontId="1" type="noConversion"/>
  </si>
  <si>
    <t>油印纸</t>
    <phoneticPr fontId="1" type="noConversion"/>
  </si>
  <si>
    <t>提</t>
    <phoneticPr fontId="1" type="noConversion"/>
  </si>
  <si>
    <t>油墨</t>
    <phoneticPr fontId="1" type="noConversion"/>
  </si>
  <si>
    <t>盒</t>
    <phoneticPr fontId="1" type="noConversion"/>
  </si>
  <si>
    <t>白板笔</t>
    <phoneticPr fontId="1" type="noConversion"/>
  </si>
  <si>
    <t>洗洁精</t>
    <phoneticPr fontId="1" type="noConversion"/>
  </si>
  <si>
    <t>中性笔</t>
    <phoneticPr fontId="1" type="noConversion"/>
  </si>
  <si>
    <t>制造部</t>
    <phoneticPr fontId="1" type="noConversion"/>
  </si>
  <si>
    <t>制造部</t>
    <phoneticPr fontId="1" type="noConversion"/>
  </si>
  <si>
    <t>个</t>
    <phoneticPr fontId="1" type="noConversion"/>
  </si>
  <si>
    <t>创可贴</t>
    <phoneticPr fontId="1" type="noConversion"/>
  </si>
  <si>
    <t>眼药水</t>
    <phoneticPr fontId="1" type="noConversion"/>
  </si>
  <si>
    <t>中号黑皮本</t>
    <phoneticPr fontId="1" type="noConversion"/>
  </si>
  <si>
    <t>本</t>
    <phoneticPr fontId="1" type="noConversion"/>
  </si>
  <si>
    <t>小号黑皮本</t>
    <phoneticPr fontId="1" type="noConversion"/>
  </si>
  <si>
    <t>5号电池</t>
    <phoneticPr fontId="1" type="noConversion"/>
  </si>
  <si>
    <t>节</t>
    <phoneticPr fontId="1" type="noConversion"/>
  </si>
  <si>
    <t>中性笔芯</t>
    <phoneticPr fontId="1" type="noConversion"/>
  </si>
  <si>
    <t>软面抄</t>
    <phoneticPr fontId="1" type="noConversion"/>
  </si>
  <si>
    <t>小剪刀</t>
    <phoneticPr fontId="1" type="noConversion"/>
  </si>
  <si>
    <t>把</t>
    <phoneticPr fontId="1" type="noConversion"/>
  </si>
  <si>
    <t>拔钉器</t>
    <phoneticPr fontId="1" type="noConversion"/>
  </si>
  <si>
    <t>会议记录本</t>
    <phoneticPr fontId="1" type="noConversion"/>
  </si>
  <si>
    <t>铅笔</t>
    <phoneticPr fontId="1" type="noConversion"/>
  </si>
  <si>
    <t>回形针</t>
    <phoneticPr fontId="1" type="noConversion"/>
  </si>
  <si>
    <t>油印纸（黄色）</t>
    <phoneticPr fontId="1" type="noConversion"/>
  </si>
  <si>
    <t>粘钩</t>
    <phoneticPr fontId="1" type="noConversion"/>
  </si>
  <si>
    <t>板</t>
    <phoneticPr fontId="1" type="noConversion"/>
  </si>
  <si>
    <t>新硒鼓</t>
    <phoneticPr fontId="1" type="noConversion"/>
  </si>
  <si>
    <t>油印纸（粉色）</t>
    <phoneticPr fontId="1" type="noConversion"/>
  </si>
  <si>
    <t>体温计</t>
    <phoneticPr fontId="1" type="noConversion"/>
  </si>
  <si>
    <t>动力部</t>
    <phoneticPr fontId="1" type="noConversion"/>
  </si>
  <si>
    <t>7号电池</t>
    <phoneticPr fontId="1" type="noConversion"/>
  </si>
  <si>
    <t>9V电池</t>
    <phoneticPr fontId="1" type="noConversion"/>
  </si>
  <si>
    <t>支</t>
    <phoneticPr fontId="1" type="noConversion"/>
  </si>
  <si>
    <t>订书机</t>
    <phoneticPr fontId="1" type="noConversion"/>
  </si>
  <si>
    <t>台</t>
    <phoneticPr fontId="1" type="noConversion"/>
  </si>
  <si>
    <t>圆珠笔芯</t>
    <phoneticPr fontId="1" type="noConversion"/>
  </si>
  <si>
    <t>台</t>
    <phoneticPr fontId="1" type="noConversion"/>
  </si>
  <si>
    <t>本</t>
    <phoneticPr fontId="1" type="noConversion"/>
  </si>
  <si>
    <t>技术部</t>
    <phoneticPr fontId="1" type="noConversion"/>
  </si>
  <si>
    <t>大计算机</t>
    <phoneticPr fontId="1" type="noConversion"/>
  </si>
  <si>
    <t>拖鞋</t>
    <phoneticPr fontId="1" type="noConversion"/>
  </si>
  <si>
    <t>双</t>
    <phoneticPr fontId="1" type="noConversion"/>
  </si>
  <si>
    <t>设备部</t>
    <phoneticPr fontId="1" type="noConversion"/>
  </si>
  <si>
    <t>杯刷</t>
    <phoneticPr fontId="1" type="noConversion"/>
  </si>
  <si>
    <t>便利贴</t>
    <phoneticPr fontId="1" type="noConversion"/>
  </si>
  <si>
    <t>透明文件袋</t>
    <phoneticPr fontId="1" type="noConversion"/>
  </si>
  <si>
    <t>暖瓶</t>
    <phoneticPr fontId="1" type="noConversion"/>
  </si>
  <si>
    <t>物流运输部</t>
    <phoneticPr fontId="1" type="noConversion"/>
  </si>
  <si>
    <t>毛巾</t>
    <phoneticPr fontId="1" type="noConversion"/>
  </si>
  <si>
    <t>条</t>
    <phoneticPr fontId="1" type="noConversion"/>
  </si>
  <si>
    <t>普通碳带</t>
    <phoneticPr fontId="1" type="noConversion"/>
  </si>
  <si>
    <t>卷</t>
    <phoneticPr fontId="1" type="noConversion"/>
  </si>
  <si>
    <t>光敏印油</t>
    <phoneticPr fontId="1" type="noConversion"/>
  </si>
  <si>
    <t>瓶</t>
    <phoneticPr fontId="1" type="noConversion"/>
  </si>
  <si>
    <t>大号燕尾夹</t>
    <phoneticPr fontId="1" type="noConversion"/>
  </si>
  <si>
    <t>小号燕尾夹</t>
    <phoneticPr fontId="1" type="noConversion"/>
  </si>
  <si>
    <t>刻章</t>
    <phoneticPr fontId="1" type="noConversion"/>
  </si>
  <si>
    <t>扣取纸</t>
    <phoneticPr fontId="1" type="noConversion"/>
  </si>
  <si>
    <t>厚档案盒</t>
    <phoneticPr fontId="1" type="noConversion"/>
  </si>
  <si>
    <t>白板</t>
    <phoneticPr fontId="1" type="noConversion"/>
  </si>
  <si>
    <t>大号黑皮本</t>
    <phoneticPr fontId="1" type="noConversion"/>
  </si>
  <si>
    <t>本</t>
    <phoneticPr fontId="1" type="noConversion"/>
  </si>
  <si>
    <t>支</t>
    <phoneticPr fontId="1" type="noConversion"/>
  </si>
  <si>
    <t>宝鑫</t>
    <phoneticPr fontId="1" type="noConversion"/>
  </si>
  <si>
    <t>标签</t>
    <phoneticPr fontId="1" type="noConversion"/>
  </si>
  <si>
    <t>品保部</t>
    <phoneticPr fontId="1" type="noConversion"/>
  </si>
  <si>
    <t>大号复写纸</t>
    <phoneticPr fontId="1" type="noConversion"/>
  </si>
  <si>
    <t>橡皮</t>
    <phoneticPr fontId="1" type="noConversion"/>
  </si>
  <si>
    <t>块</t>
    <phoneticPr fontId="1" type="noConversion"/>
  </si>
  <si>
    <t>红色不合格标签</t>
    <phoneticPr fontId="1" type="noConversion"/>
  </si>
  <si>
    <t>张</t>
    <phoneticPr fontId="1" type="noConversion"/>
  </si>
  <si>
    <t>文件夹</t>
    <phoneticPr fontId="1" type="noConversion"/>
  </si>
  <si>
    <t>薄档案盒</t>
    <phoneticPr fontId="1" type="noConversion"/>
  </si>
  <si>
    <t>生产一部</t>
    <phoneticPr fontId="1" type="noConversion"/>
  </si>
  <si>
    <t>双夹文件夹</t>
    <phoneticPr fontId="1" type="noConversion"/>
  </si>
  <si>
    <t>挂夹</t>
    <phoneticPr fontId="1" type="noConversion"/>
  </si>
  <si>
    <t>大订书针</t>
    <phoneticPr fontId="1" type="noConversion"/>
  </si>
  <si>
    <t>小订书针</t>
    <phoneticPr fontId="1" type="noConversion"/>
  </si>
  <si>
    <t>水桶</t>
    <phoneticPr fontId="1" type="noConversion"/>
  </si>
  <si>
    <t>面盆</t>
    <phoneticPr fontId="1" type="noConversion"/>
  </si>
  <si>
    <t>卷</t>
    <phoneticPr fontId="1" type="noConversion"/>
  </si>
  <si>
    <t>分剪碳带</t>
    <phoneticPr fontId="1" type="noConversion"/>
  </si>
  <si>
    <t>包</t>
    <phoneticPr fontId="1" type="noConversion"/>
  </si>
  <si>
    <t>板夹</t>
    <phoneticPr fontId="1" type="noConversion"/>
  </si>
  <si>
    <t>软面抄</t>
    <phoneticPr fontId="1" type="noConversion"/>
  </si>
  <si>
    <t>圆珠笔</t>
    <phoneticPr fontId="1" type="noConversion"/>
  </si>
  <si>
    <t>旧标签</t>
    <phoneticPr fontId="1" type="noConversion"/>
  </si>
  <si>
    <t>安环科</t>
    <phoneticPr fontId="1" type="noConversion"/>
  </si>
  <si>
    <t>中性笔</t>
    <phoneticPr fontId="1" type="noConversion"/>
  </si>
  <si>
    <t>支</t>
    <phoneticPr fontId="1" type="noConversion"/>
  </si>
  <si>
    <t>包</t>
    <phoneticPr fontId="1" type="noConversion"/>
  </si>
  <si>
    <t>红外线测温枪</t>
    <phoneticPr fontId="1" type="noConversion"/>
  </si>
  <si>
    <t>采购部</t>
    <phoneticPr fontId="1" type="noConversion"/>
  </si>
  <si>
    <t>财务部</t>
    <phoneticPr fontId="1" type="noConversion"/>
  </si>
  <si>
    <t>双头记号笔</t>
    <phoneticPr fontId="1" type="noConversion"/>
  </si>
  <si>
    <t>修正液</t>
    <phoneticPr fontId="1" type="noConversion"/>
  </si>
  <si>
    <t>签字笔</t>
    <phoneticPr fontId="1" type="noConversion"/>
  </si>
  <si>
    <t>文件筐</t>
    <phoneticPr fontId="1" type="noConversion"/>
  </si>
  <si>
    <t>套</t>
    <phoneticPr fontId="1" type="noConversion"/>
  </si>
  <si>
    <t>收据</t>
    <phoneticPr fontId="1" type="noConversion"/>
  </si>
  <si>
    <t>小订书针</t>
    <phoneticPr fontId="1" type="noConversion"/>
  </si>
  <si>
    <t>厚档案盒</t>
    <phoneticPr fontId="1" type="noConversion"/>
  </si>
  <si>
    <t>个</t>
    <phoneticPr fontId="1" type="noConversion"/>
  </si>
  <si>
    <t>小拉杆夹</t>
    <phoneticPr fontId="1" type="noConversion"/>
  </si>
  <si>
    <t>大拉杆夹</t>
    <phoneticPr fontId="1" type="noConversion"/>
  </si>
  <si>
    <t>色带</t>
    <phoneticPr fontId="1" type="noConversion"/>
  </si>
  <si>
    <t>条</t>
    <phoneticPr fontId="1" type="noConversion"/>
  </si>
  <si>
    <t>硒鼓加粉</t>
    <phoneticPr fontId="1" type="noConversion"/>
  </si>
  <si>
    <t>支</t>
    <phoneticPr fontId="1" type="noConversion"/>
  </si>
  <si>
    <t>考核部</t>
    <phoneticPr fontId="1" type="noConversion"/>
  </si>
  <si>
    <t>中性笔</t>
    <phoneticPr fontId="1" type="noConversion"/>
  </si>
  <si>
    <t>橡皮</t>
    <phoneticPr fontId="1" type="noConversion"/>
  </si>
  <si>
    <t>块</t>
    <phoneticPr fontId="1" type="noConversion"/>
  </si>
  <si>
    <t>透明档案袋</t>
    <phoneticPr fontId="1" type="noConversion"/>
  </si>
  <si>
    <t>包</t>
    <phoneticPr fontId="1" type="noConversion"/>
  </si>
  <si>
    <t>生产三部</t>
    <phoneticPr fontId="1" type="noConversion"/>
  </si>
  <si>
    <t>5号电池</t>
    <phoneticPr fontId="1" type="noConversion"/>
  </si>
  <si>
    <t>节</t>
    <phoneticPr fontId="1" type="noConversion"/>
  </si>
  <si>
    <t>7号电池</t>
    <phoneticPr fontId="1" type="noConversion"/>
  </si>
  <si>
    <t>扣取纸</t>
    <phoneticPr fontId="1" type="noConversion"/>
  </si>
  <si>
    <t>标签</t>
    <phoneticPr fontId="1" type="noConversion"/>
  </si>
  <si>
    <t>卷</t>
    <phoneticPr fontId="1" type="noConversion"/>
  </si>
  <si>
    <t>分剪碳带</t>
    <phoneticPr fontId="1" type="noConversion"/>
  </si>
  <si>
    <t>软面抄</t>
    <phoneticPr fontId="1" type="noConversion"/>
  </si>
  <si>
    <t>本</t>
    <phoneticPr fontId="1" type="noConversion"/>
  </si>
  <si>
    <t>会议记录本</t>
    <phoneticPr fontId="1" type="noConversion"/>
  </si>
  <si>
    <t>粘钩</t>
    <phoneticPr fontId="1" type="noConversion"/>
  </si>
  <si>
    <t>板</t>
    <phoneticPr fontId="1" type="noConversion"/>
  </si>
  <si>
    <t>垃圾袋</t>
    <phoneticPr fontId="1" type="noConversion"/>
  </si>
  <si>
    <t>旧标签</t>
    <phoneticPr fontId="1" type="noConversion"/>
  </si>
  <si>
    <t>A4纸</t>
    <phoneticPr fontId="1" type="noConversion"/>
  </si>
  <si>
    <t>生产二部</t>
    <phoneticPr fontId="1" type="noConversion"/>
  </si>
  <si>
    <t>绿色标签</t>
    <phoneticPr fontId="1" type="noConversion"/>
  </si>
  <si>
    <t>批</t>
    <phoneticPr fontId="1" type="noConversion"/>
  </si>
  <si>
    <t>双头记号笔</t>
    <phoneticPr fontId="1" type="noConversion"/>
  </si>
  <si>
    <t>洗洁精</t>
    <phoneticPr fontId="1" type="noConversion"/>
  </si>
  <si>
    <t>瓶</t>
    <phoneticPr fontId="1" type="noConversion"/>
  </si>
  <si>
    <t>中性笔芯</t>
    <phoneticPr fontId="1" type="noConversion"/>
  </si>
  <si>
    <t>小订书针</t>
    <phoneticPr fontId="1" type="noConversion"/>
  </si>
  <si>
    <t>盒</t>
    <phoneticPr fontId="1" type="noConversion"/>
  </si>
  <si>
    <t>圆珠笔</t>
    <phoneticPr fontId="1" type="noConversion"/>
  </si>
  <si>
    <t>黑色箭头</t>
    <phoneticPr fontId="1" type="noConversion"/>
  </si>
  <si>
    <t>片</t>
    <phoneticPr fontId="1" type="noConversion"/>
  </si>
  <si>
    <t>LB红色接头标签</t>
    <phoneticPr fontId="1" type="noConversion"/>
  </si>
  <si>
    <t>扫把套装</t>
    <phoneticPr fontId="1" type="noConversion"/>
  </si>
  <si>
    <t>套</t>
    <phoneticPr fontId="1" type="noConversion"/>
  </si>
  <si>
    <t>新硒鼓</t>
    <phoneticPr fontId="1" type="noConversion"/>
  </si>
  <si>
    <t>行政管理部</t>
    <phoneticPr fontId="1" type="noConversion"/>
  </si>
  <si>
    <t>抽纸</t>
    <phoneticPr fontId="1" type="noConversion"/>
  </si>
  <si>
    <t>小号黑皮本</t>
    <phoneticPr fontId="1" type="noConversion"/>
  </si>
  <si>
    <t>油印纸（粉色）</t>
    <phoneticPr fontId="1" type="noConversion"/>
  </si>
  <si>
    <t>洁厕液</t>
    <phoneticPr fontId="1" type="noConversion"/>
  </si>
  <si>
    <t>修正液</t>
    <phoneticPr fontId="1" type="noConversion"/>
  </si>
  <si>
    <t>9V电池</t>
    <phoneticPr fontId="1" type="noConversion"/>
  </si>
  <si>
    <t>白板笔</t>
    <phoneticPr fontId="1" type="noConversion"/>
  </si>
  <si>
    <t>中号黑皮本</t>
    <phoneticPr fontId="1" type="noConversion"/>
  </si>
  <si>
    <t>拔钉器</t>
    <phoneticPr fontId="1" type="noConversion"/>
  </si>
  <si>
    <t>透明文件袋</t>
    <phoneticPr fontId="1" type="noConversion"/>
  </si>
  <si>
    <t>稿纸</t>
    <phoneticPr fontId="1" type="noConversion"/>
  </si>
  <si>
    <t>秒表</t>
    <phoneticPr fontId="1" type="noConversion"/>
  </si>
  <si>
    <t>哨子</t>
    <phoneticPr fontId="1" type="noConversion"/>
  </si>
  <si>
    <t>246碳粉</t>
    <phoneticPr fontId="1" type="noConversion"/>
  </si>
  <si>
    <t>活页本</t>
    <phoneticPr fontId="1" type="noConversion"/>
  </si>
  <si>
    <t>回形针</t>
    <phoneticPr fontId="1" type="noConversion"/>
  </si>
  <si>
    <t>件</t>
    <phoneticPr fontId="1" type="noConversion"/>
  </si>
  <si>
    <t>大洗洁精</t>
    <phoneticPr fontId="1" type="noConversion"/>
  </si>
  <si>
    <t>餐巾纸</t>
    <phoneticPr fontId="1" type="noConversion"/>
  </si>
  <si>
    <t>60不锈钢桶</t>
    <phoneticPr fontId="1" type="noConversion"/>
  </si>
  <si>
    <t>扣碗</t>
    <phoneticPr fontId="1" type="noConversion"/>
  </si>
  <si>
    <t>不锈钢盆</t>
    <phoneticPr fontId="1" type="noConversion"/>
  </si>
  <si>
    <t>纸箱</t>
    <phoneticPr fontId="1" type="noConversion"/>
  </si>
  <si>
    <t>保鲜膜</t>
    <phoneticPr fontId="1" type="noConversion"/>
  </si>
  <si>
    <t>小油勺</t>
    <phoneticPr fontId="1" type="noConversion"/>
  </si>
  <si>
    <t>把</t>
    <phoneticPr fontId="1" type="noConversion"/>
  </si>
  <si>
    <t>不锈钢漏勺</t>
    <phoneticPr fontId="1" type="noConversion"/>
  </si>
  <si>
    <t>财务部</t>
    <phoneticPr fontId="1" type="noConversion"/>
  </si>
  <si>
    <t>考核部</t>
    <phoneticPr fontId="1" type="noConversion"/>
  </si>
  <si>
    <t>技术部</t>
    <phoneticPr fontId="1" type="noConversion"/>
  </si>
  <si>
    <t>品保部</t>
    <phoneticPr fontId="1" type="noConversion"/>
  </si>
  <si>
    <t>元月份出库明细表</t>
    <phoneticPr fontId="1" type="noConversion"/>
  </si>
  <si>
    <t>安全保障部</t>
    <phoneticPr fontId="1" type="noConversion"/>
  </si>
  <si>
    <t>小拉杆夹</t>
    <phoneticPr fontId="1" type="noConversion"/>
  </si>
  <si>
    <t>动力部</t>
    <phoneticPr fontId="1" type="noConversion"/>
  </si>
  <si>
    <t>设备部</t>
    <phoneticPr fontId="1" type="noConversion"/>
  </si>
  <si>
    <t>物流运输部</t>
    <phoneticPr fontId="1" type="noConversion"/>
  </si>
  <si>
    <t>普通碳带</t>
    <phoneticPr fontId="1" type="noConversion"/>
  </si>
  <si>
    <t>宝鑫</t>
    <phoneticPr fontId="1" type="noConversion"/>
  </si>
  <si>
    <t>生产一部</t>
    <phoneticPr fontId="1" type="noConversion"/>
  </si>
  <si>
    <t>安环科</t>
    <phoneticPr fontId="1" type="noConversion"/>
  </si>
  <si>
    <t>采购部</t>
    <phoneticPr fontId="1" type="noConversion"/>
  </si>
  <si>
    <t>大拉杆夹</t>
    <phoneticPr fontId="1" type="noConversion"/>
  </si>
  <si>
    <t>色带</t>
    <phoneticPr fontId="1" type="noConversion"/>
  </si>
  <si>
    <t>透明档案袋</t>
    <phoneticPr fontId="1" type="noConversion"/>
  </si>
  <si>
    <t>生产三部</t>
    <phoneticPr fontId="1" type="noConversion"/>
  </si>
  <si>
    <t>生产二部</t>
    <phoneticPr fontId="1" type="noConversion"/>
  </si>
  <si>
    <t>绿色标签</t>
    <phoneticPr fontId="1" type="noConversion"/>
  </si>
  <si>
    <t>批</t>
    <phoneticPr fontId="1" type="noConversion"/>
  </si>
  <si>
    <t>黑色箭头</t>
    <phoneticPr fontId="1" type="noConversion"/>
  </si>
  <si>
    <t>片</t>
    <phoneticPr fontId="1" type="noConversion"/>
  </si>
  <si>
    <t>LB红色接头标签</t>
    <phoneticPr fontId="1" type="noConversion"/>
  </si>
  <si>
    <t>扫把套装</t>
    <phoneticPr fontId="1" type="noConversion"/>
  </si>
  <si>
    <t>行政管理部</t>
    <phoneticPr fontId="1" type="noConversion"/>
  </si>
  <si>
    <t>稿纸</t>
    <phoneticPr fontId="1" type="noConversion"/>
  </si>
  <si>
    <t>秒表</t>
    <phoneticPr fontId="1" type="noConversion"/>
  </si>
  <si>
    <t>哨子</t>
    <phoneticPr fontId="1" type="noConversion"/>
  </si>
  <si>
    <t>246碳粉</t>
    <phoneticPr fontId="1" type="noConversion"/>
  </si>
  <si>
    <t>活页本</t>
    <phoneticPr fontId="1" type="noConversion"/>
  </si>
  <si>
    <t>件</t>
    <phoneticPr fontId="1" type="noConversion"/>
  </si>
  <si>
    <t>餐巾纸</t>
    <phoneticPr fontId="1" type="noConversion"/>
  </si>
  <si>
    <t>60不锈钢桶</t>
    <phoneticPr fontId="1" type="noConversion"/>
  </si>
  <si>
    <t>扣碗</t>
    <phoneticPr fontId="1" type="noConversion"/>
  </si>
  <si>
    <t>不锈钢盆</t>
    <phoneticPr fontId="1" type="noConversion"/>
  </si>
  <si>
    <t>纸箱</t>
    <phoneticPr fontId="1" type="noConversion"/>
  </si>
  <si>
    <t>保鲜膜</t>
    <phoneticPr fontId="1" type="noConversion"/>
  </si>
  <si>
    <t>小油勺</t>
    <phoneticPr fontId="1" type="noConversion"/>
  </si>
  <si>
    <t>不锈钢漏勺</t>
    <phoneticPr fontId="1" type="noConversion"/>
  </si>
  <si>
    <t>为了写材料明细表</t>
    <phoneticPr fontId="1" type="noConversion"/>
  </si>
  <si>
    <t>为了核对材料明细表的正确性</t>
    <phoneticPr fontId="1" type="noConversion"/>
  </si>
  <si>
    <t>2月份出库明细表</t>
    <phoneticPr fontId="1" type="noConversion"/>
  </si>
  <si>
    <t>黑色塑料袋</t>
    <phoneticPr fontId="1" type="noConversion"/>
  </si>
  <si>
    <t>免洗洗手液</t>
    <phoneticPr fontId="1" type="noConversion"/>
  </si>
  <si>
    <t>胶棒</t>
    <phoneticPr fontId="1" type="noConversion"/>
  </si>
  <si>
    <t>A3纸</t>
    <phoneticPr fontId="1" type="noConversion"/>
  </si>
  <si>
    <t>蓝色硒鼓</t>
    <phoneticPr fontId="1" type="noConversion"/>
  </si>
  <si>
    <t>桶装84消毒液</t>
    <phoneticPr fontId="1" type="noConversion"/>
  </si>
  <si>
    <t>桶</t>
    <phoneticPr fontId="1" type="noConversion"/>
  </si>
  <si>
    <t>瓶装84消毒液</t>
    <phoneticPr fontId="1" type="noConversion"/>
  </si>
  <si>
    <t>塑料盆</t>
    <phoneticPr fontId="1" type="noConversion"/>
  </si>
  <si>
    <t>皂盒</t>
    <phoneticPr fontId="1" type="noConversion"/>
  </si>
  <si>
    <t>净水桶</t>
    <phoneticPr fontId="1" type="noConversion"/>
  </si>
  <si>
    <t>大抓笔</t>
    <phoneticPr fontId="1" type="noConversion"/>
  </si>
  <si>
    <t>金粉</t>
    <phoneticPr fontId="1" type="noConversion"/>
  </si>
  <si>
    <t>大红纸</t>
    <phoneticPr fontId="1" type="noConversion"/>
  </si>
  <si>
    <t>大荣誉证书</t>
    <phoneticPr fontId="1" type="noConversion"/>
  </si>
  <si>
    <t>中瓶墨汁</t>
    <phoneticPr fontId="1" type="noConversion"/>
  </si>
  <si>
    <t>纸杯</t>
    <phoneticPr fontId="1" type="noConversion"/>
  </si>
  <si>
    <t>喷壶</t>
    <phoneticPr fontId="1" type="noConversion"/>
  </si>
  <si>
    <t>小喷壶</t>
    <phoneticPr fontId="1" type="noConversion"/>
  </si>
  <si>
    <t>超小喷壶</t>
    <phoneticPr fontId="1" type="noConversion"/>
  </si>
  <si>
    <t>中号燕尾夹</t>
    <phoneticPr fontId="1" type="noConversion"/>
  </si>
  <si>
    <t>文件框</t>
    <phoneticPr fontId="1" type="noConversion"/>
  </si>
  <si>
    <t>防护服</t>
    <phoneticPr fontId="1" type="noConversion"/>
  </si>
  <si>
    <t>热水壶</t>
    <phoneticPr fontId="1" type="noConversion"/>
  </si>
  <si>
    <t>拖把套装</t>
    <phoneticPr fontId="1" type="noConversion"/>
  </si>
  <si>
    <t>大喷壶</t>
    <phoneticPr fontId="1" type="noConversion"/>
  </si>
  <si>
    <t>皮圈</t>
    <phoneticPr fontId="1" type="noConversion"/>
  </si>
  <si>
    <t>脸盆</t>
    <phoneticPr fontId="1" type="noConversion"/>
  </si>
  <si>
    <t>中性笔</t>
    <phoneticPr fontId="1" type="noConversion"/>
  </si>
  <si>
    <t>小瓶洗洁精</t>
    <phoneticPr fontId="1" type="noConversion"/>
  </si>
  <si>
    <t>无线键盘套装</t>
    <phoneticPr fontId="1" type="noConversion"/>
  </si>
  <si>
    <t>采购部</t>
    <phoneticPr fontId="1" type="noConversion"/>
  </si>
  <si>
    <t>A4纸</t>
    <phoneticPr fontId="1" type="noConversion"/>
  </si>
  <si>
    <t>包</t>
    <phoneticPr fontId="1" type="noConversion"/>
  </si>
  <si>
    <t>桶装84消毒液</t>
    <phoneticPr fontId="1" type="noConversion"/>
  </si>
  <si>
    <t>桶</t>
    <phoneticPr fontId="1" type="noConversion"/>
  </si>
  <si>
    <t>免洗洗手液</t>
    <phoneticPr fontId="1" type="noConversion"/>
  </si>
  <si>
    <t>瓶</t>
    <phoneticPr fontId="1" type="noConversion"/>
  </si>
  <si>
    <t>动力部</t>
    <phoneticPr fontId="1" type="noConversion"/>
  </si>
  <si>
    <t>圆珠笔</t>
    <phoneticPr fontId="1" type="noConversion"/>
  </si>
  <si>
    <t>盒</t>
    <phoneticPr fontId="1" type="noConversion"/>
  </si>
  <si>
    <t>小订书机</t>
    <phoneticPr fontId="1" type="noConversion"/>
  </si>
  <si>
    <t>套</t>
    <phoneticPr fontId="1" type="noConversion"/>
  </si>
  <si>
    <t>小订书针</t>
    <phoneticPr fontId="1" type="noConversion"/>
  </si>
  <si>
    <t>配电值班本</t>
    <phoneticPr fontId="1" type="noConversion"/>
  </si>
  <si>
    <t>本</t>
    <phoneticPr fontId="1" type="noConversion"/>
  </si>
  <si>
    <t>会议记录本</t>
    <phoneticPr fontId="1" type="noConversion"/>
  </si>
  <si>
    <t>中性笔</t>
    <phoneticPr fontId="1" type="noConversion"/>
  </si>
  <si>
    <t>支</t>
    <phoneticPr fontId="1" type="noConversion"/>
  </si>
  <si>
    <t>油印纸</t>
    <phoneticPr fontId="1" type="noConversion"/>
  </si>
  <si>
    <t>提</t>
    <phoneticPr fontId="1" type="noConversion"/>
  </si>
  <si>
    <t>油墨</t>
    <phoneticPr fontId="1" type="noConversion"/>
  </si>
  <si>
    <t>7号电池</t>
    <phoneticPr fontId="1" type="noConversion"/>
  </si>
  <si>
    <t>节</t>
    <phoneticPr fontId="1" type="noConversion"/>
  </si>
  <si>
    <t>圆珠笔芯</t>
    <phoneticPr fontId="1" type="noConversion"/>
  </si>
  <si>
    <t>白板笔</t>
    <phoneticPr fontId="1" type="noConversion"/>
  </si>
  <si>
    <t>硒鼓加粉</t>
    <phoneticPr fontId="1" type="noConversion"/>
  </si>
  <si>
    <t>粘钩</t>
    <phoneticPr fontId="1" type="noConversion"/>
  </si>
  <si>
    <t>板</t>
    <phoneticPr fontId="1" type="noConversion"/>
  </si>
  <si>
    <t>中性笔芯</t>
    <phoneticPr fontId="1" type="noConversion"/>
  </si>
  <si>
    <t>设备部</t>
    <phoneticPr fontId="1" type="noConversion"/>
  </si>
  <si>
    <t>板夹</t>
    <phoneticPr fontId="1" type="noConversion"/>
  </si>
  <si>
    <t>个</t>
    <phoneticPr fontId="1" type="noConversion"/>
  </si>
  <si>
    <t>软面抄</t>
    <phoneticPr fontId="1" type="noConversion"/>
  </si>
  <si>
    <t>扣取纸</t>
    <phoneticPr fontId="1" type="noConversion"/>
  </si>
  <si>
    <t>铁夹子</t>
    <phoneticPr fontId="1" type="noConversion"/>
  </si>
  <si>
    <t>5号电池</t>
    <phoneticPr fontId="1" type="noConversion"/>
  </si>
  <si>
    <t>抽纸</t>
    <phoneticPr fontId="1" type="noConversion"/>
  </si>
  <si>
    <t>交换机</t>
    <phoneticPr fontId="1" type="noConversion"/>
  </si>
  <si>
    <t>台</t>
    <phoneticPr fontId="1" type="noConversion"/>
  </si>
  <si>
    <t>华为交换机</t>
    <phoneticPr fontId="1" type="noConversion"/>
  </si>
  <si>
    <t>ST2TB移动硬盘</t>
    <phoneticPr fontId="1" type="noConversion"/>
  </si>
  <si>
    <t>块</t>
    <phoneticPr fontId="1" type="noConversion"/>
  </si>
  <si>
    <t>SC冷接头</t>
    <phoneticPr fontId="1" type="noConversion"/>
  </si>
  <si>
    <t>Tplink光纤收发器</t>
    <phoneticPr fontId="1" type="noConversion"/>
  </si>
  <si>
    <t>对</t>
    <phoneticPr fontId="1" type="noConversion"/>
  </si>
  <si>
    <t>瓶装84消毒液</t>
    <phoneticPr fontId="1" type="noConversion"/>
  </si>
  <si>
    <t>小计算机</t>
    <phoneticPr fontId="1" type="noConversion"/>
  </si>
  <si>
    <t>新硒鼓</t>
    <phoneticPr fontId="1" type="noConversion"/>
  </si>
  <si>
    <t>彩色打印纸</t>
    <phoneticPr fontId="1" type="noConversion"/>
  </si>
  <si>
    <t>大计算机</t>
    <phoneticPr fontId="1" type="noConversion"/>
  </si>
  <si>
    <t>大号燕尾夹</t>
    <phoneticPr fontId="1" type="noConversion"/>
  </si>
  <si>
    <t>中号燕尾夹</t>
    <phoneticPr fontId="1" type="noConversion"/>
  </si>
  <si>
    <t>油性记号笔</t>
    <phoneticPr fontId="1" type="noConversion"/>
  </si>
  <si>
    <t>2B铅笔</t>
    <phoneticPr fontId="1" type="noConversion"/>
  </si>
  <si>
    <t>笔筒</t>
    <phoneticPr fontId="1" type="noConversion"/>
  </si>
  <si>
    <t>小订书机</t>
    <phoneticPr fontId="1" type="noConversion"/>
  </si>
  <si>
    <t>体温计</t>
    <phoneticPr fontId="1" type="noConversion"/>
  </si>
  <si>
    <t>2B铅笔</t>
    <phoneticPr fontId="1" type="noConversion"/>
  </si>
  <si>
    <t>笔筒</t>
    <phoneticPr fontId="1" type="noConversion"/>
  </si>
  <si>
    <t>扫描仪</t>
    <phoneticPr fontId="1" type="noConversion"/>
  </si>
  <si>
    <t>键盘套装</t>
    <phoneticPr fontId="1" type="noConversion"/>
  </si>
  <si>
    <t>彩色墨盒</t>
    <phoneticPr fontId="1" type="noConversion"/>
  </si>
  <si>
    <t>差旅单</t>
    <phoneticPr fontId="1" type="noConversion"/>
  </si>
  <si>
    <t>色带架</t>
    <phoneticPr fontId="1" type="noConversion"/>
  </si>
  <si>
    <t>销售部</t>
    <phoneticPr fontId="1" type="noConversion"/>
  </si>
  <si>
    <t>报销汇总单</t>
    <phoneticPr fontId="1" type="noConversion"/>
  </si>
  <si>
    <t>绿夹子</t>
    <phoneticPr fontId="1" type="noConversion"/>
  </si>
  <si>
    <t>过塑纸</t>
    <phoneticPr fontId="1" type="noConversion"/>
  </si>
  <si>
    <t>大订书机</t>
    <phoneticPr fontId="1" type="noConversion"/>
  </si>
  <si>
    <t>彩色油印纸</t>
    <phoneticPr fontId="1" type="noConversion"/>
  </si>
  <si>
    <t>鼓芯</t>
    <phoneticPr fontId="1" type="noConversion"/>
  </si>
  <si>
    <t>小计算机</t>
    <phoneticPr fontId="1" type="noConversion"/>
  </si>
  <si>
    <t>生箔条码标签</t>
    <phoneticPr fontId="1" type="noConversion"/>
  </si>
  <si>
    <t>黑色PVC标签</t>
    <phoneticPr fontId="1" type="noConversion"/>
  </si>
  <si>
    <t>红色接头标签</t>
    <phoneticPr fontId="1" type="noConversion"/>
  </si>
  <si>
    <t>新标签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</si>
</sst>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.00_ "/>
    <numFmt numFmtId="186" formatCode="0.0000_ 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 vertical="center"/>
    </xf>
    <xf numFmtId="18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4" fontId="0" fillId="0" borderId="2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abSelected="1" topLeftCell="A300" workbookViewId="0">
      <selection activeCell="G309" sqref="G309"/>
    </sheetView>
  </sheetViews>
  <sheetFormatPr defaultRowHeight="15.6" x14ac:dyDescent="0.25"/>
  <cols>
    <col min="1" max="1" width="12.3984375" style="3" customWidth="1"/>
    <col min="2" max="2" width="12" style="3" customWidth="1"/>
    <col min="3" max="3" width="18" style="3" customWidth="1"/>
    <col min="4" max="4" width="9.19921875" style="3" customWidth="1"/>
    <col min="5" max="5" width="9.5" style="3" customWidth="1"/>
    <col min="6" max="6" width="9.3984375" style="3" customWidth="1"/>
    <col min="7" max="7" width="23.5" style="3" customWidth="1"/>
  </cols>
  <sheetData>
    <row r="1" spans="1:7" ht="32.25" customHeight="1" x14ac:dyDescent="0.25">
      <c r="A1" s="11" t="s">
        <v>239</v>
      </c>
      <c r="B1" s="11"/>
      <c r="C1" s="11"/>
      <c r="D1" s="11"/>
      <c r="E1" s="11"/>
      <c r="F1" s="11"/>
      <c r="G1" s="11"/>
    </row>
    <row r="2" spans="1:7" ht="24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</row>
    <row r="3" spans="1:7" ht="24" customHeight="1" x14ac:dyDescent="0.25">
      <c r="A3" s="4" t="s">
        <v>222</v>
      </c>
      <c r="B3" s="7">
        <v>43882</v>
      </c>
      <c r="C3" s="4" t="s">
        <v>240</v>
      </c>
      <c r="D3" s="4" t="s">
        <v>39</v>
      </c>
      <c r="E3" s="4">
        <v>20</v>
      </c>
      <c r="F3" s="4">
        <v>5</v>
      </c>
      <c r="G3" s="4">
        <f>E3*F3</f>
        <v>100</v>
      </c>
    </row>
    <row r="4" spans="1:7" ht="24" customHeight="1" x14ac:dyDescent="0.25">
      <c r="A4" s="4" t="s">
        <v>222</v>
      </c>
      <c r="B4" s="4"/>
      <c r="C4" s="4" t="s">
        <v>16</v>
      </c>
      <c r="D4" s="4" t="s">
        <v>9</v>
      </c>
      <c r="E4" s="4">
        <v>5</v>
      </c>
      <c r="F4" s="4">
        <v>22</v>
      </c>
      <c r="G4" s="4">
        <f t="shared" ref="G4:G42" si="0">E4*F4</f>
        <v>110</v>
      </c>
    </row>
    <row r="5" spans="1:7" ht="24" customHeight="1" x14ac:dyDescent="0.25">
      <c r="A5" s="4" t="s">
        <v>222</v>
      </c>
      <c r="B5" s="4"/>
      <c r="C5" s="4" t="s">
        <v>241</v>
      </c>
      <c r="D5" s="4" t="s">
        <v>12</v>
      </c>
      <c r="E5" s="4">
        <v>4</v>
      </c>
      <c r="F5" s="4">
        <v>40</v>
      </c>
      <c r="G5" s="4">
        <f t="shared" si="0"/>
        <v>160</v>
      </c>
    </row>
    <row r="6" spans="1:7" ht="24" customHeight="1" x14ac:dyDescent="0.25">
      <c r="A6" s="4" t="s">
        <v>222</v>
      </c>
      <c r="B6" s="4"/>
      <c r="C6" s="4" t="s">
        <v>13</v>
      </c>
      <c r="D6" s="4" t="s">
        <v>9</v>
      </c>
      <c r="E6" s="4">
        <v>8</v>
      </c>
      <c r="F6" s="4">
        <v>4</v>
      </c>
      <c r="G6" s="4">
        <f t="shared" si="0"/>
        <v>32</v>
      </c>
    </row>
    <row r="7" spans="1:7" ht="24" customHeight="1" x14ac:dyDescent="0.25">
      <c r="A7" s="4" t="s">
        <v>222</v>
      </c>
      <c r="B7" s="7">
        <v>43862</v>
      </c>
      <c r="C7" s="4" t="s">
        <v>16</v>
      </c>
      <c r="D7" s="4" t="s">
        <v>9</v>
      </c>
      <c r="E7" s="4">
        <v>8</v>
      </c>
      <c r="F7" s="4">
        <v>22</v>
      </c>
      <c r="G7" s="4">
        <f t="shared" si="0"/>
        <v>176</v>
      </c>
    </row>
    <row r="8" spans="1:7" ht="24" customHeight="1" x14ac:dyDescent="0.25">
      <c r="A8" s="4" t="s">
        <v>222</v>
      </c>
      <c r="B8" s="4"/>
      <c r="C8" s="4" t="s">
        <v>13</v>
      </c>
      <c r="D8" s="4" t="s">
        <v>9</v>
      </c>
      <c r="E8" s="4">
        <v>3</v>
      </c>
      <c r="F8" s="4">
        <v>4</v>
      </c>
      <c r="G8" s="4">
        <f t="shared" si="0"/>
        <v>12</v>
      </c>
    </row>
    <row r="9" spans="1:7" ht="24" customHeight="1" x14ac:dyDescent="0.25">
      <c r="A9" s="4" t="s">
        <v>222</v>
      </c>
      <c r="B9" s="4"/>
      <c r="C9" s="4" t="s">
        <v>8</v>
      </c>
      <c r="D9" s="4" t="s">
        <v>9</v>
      </c>
      <c r="E9" s="4">
        <v>3</v>
      </c>
      <c r="F9" s="4">
        <v>2.65</v>
      </c>
      <c r="G9" s="4">
        <f t="shared" si="0"/>
        <v>7.9499999999999993</v>
      </c>
    </row>
    <row r="10" spans="1:7" ht="24" customHeight="1" x14ac:dyDescent="0.25">
      <c r="A10" s="4" t="s">
        <v>222</v>
      </c>
      <c r="B10" s="4"/>
      <c r="C10" s="4" t="s">
        <v>242</v>
      </c>
      <c r="D10" s="4" t="s">
        <v>15</v>
      </c>
      <c r="E10" s="4">
        <v>1</v>
      </c>
      <c r="F10" s="4">
        <v>2</v>
      </c>
      <c r="G10" s="4">
        <f t="shared" si="0"/>
        <v>2</v>
      </c>
    </row>
    <row r="11" spans="1:7" ht="24" customHeight="1" x14ac:dyDescent="0.25">
      <c r="A11" s="4" t="s">
        <v>222</v>
      </c>
      <c r="B11" s="4"/>
      <c r="C11" s="4" t="s">
        <v>51</v>
      </c>
      <c r="D11" s="4" t="s">
        <v>35</v>
      </c>
      <c r="E11" s="4">
        <v>6</v>
      </c>
      <c r="F11" s="4">
        <v>2</v>
      </c>
      <c r="G11" s="4">
        <f t="shared" si="0"/>
        <v>12</v>
      </c>
    </row>
    <row r="12" spans="1:7" ht="24" customHeight="1" x14ac:dyDescent="0.25">
      <c r="A12" s="4" t="s">
        <v>222</v>
      </c>
      <c r="B12" s="4"/>
      <c r="C12" s="4" t="s">
        <v>11</v>
      </c>
      <c r="D12" s="4" t="s">
        <v>12</v>
      </c>
      <c r="E12" s="4">
        <v>2</v>
      </c>
      <c r="F12" s="4">
        <v>6</v>
      </c>
      <c r="G12" s="4">
        <f t="shared" si="0"/>
        <v>12</v>
      </c>
    </row>
    <row r="13" spans="1:7" ht="24" customHeight="1" x14ac:dyDescent="0.25">
      <c r="A13" s="4" t="s">
        <v>222</v>
      </c>
      <c r="B13" s="7">
        <v>43871</v>
      </c>
      <c r="C13" s="4" t="s">
        <v>221</v>
      </c>
      <c r="D13" s="4" t="s">
        <v>119</v>
      </c>
      <c r="E13" s="4">
        <v>1</v>
      </c>
      <c r="F13" s="4">
        <v>15</v>
      </c>
      <c r="G13" s="4">
        <f t="shared" si="0"/>
        <v>15</v>
      </c>
    </row>
    <row r="14" spans="1:7" ht="24" customHeight="1" x14ac:dyDescent="0.25">
      <c r="A14" s="4" t="s">
        <v>222</v>
      </c>
      <c r="B14" s="4"/>
      <c r="C14" s="4" t="s">
        <v>13</v>
      </c>
      <c r="D14" s="4" t="s">
        <v>9</v>
      </c>
      <c r="E14" s="4">
        <v>9</v>
      </c>
      <c r="F14" s="4">
        <v>4</v>
      </c>
      <c r="G14" s="4">
        <f t="shared" si="0"/>
        <v>36</v>
      </c>
    </row>
    <row r="15" spans="1:7" ht="24" customHeight="1" x14ac:dyDescent="0.25">
      <c r="A15" s="4" t="s">
        <v>222</v>
      </c>
      <c r="B15" s="4"/>
      <c r="C15" s="4" t="s">
        <v>16</v>
      </c>
      <c r="D15" s="4" t="s">
        <v>9</v>
      </c>
      <c r="E15" s="4">
        <v>2</v>
      </c>
      <c r="F15" s="4">
        <v>22</v>
      </c>
      <c r="G15" s="4">
        <f t="shared" si="0"/>
        <v>44</v>
      </c>
    </row>
    <row r="16" spans="1:7" ht="24" customHeight="1" x14ac:dyDescent="0.25">
      <c r="A16" s="4" t="s">
        <v>222</v>
      </c>
      <c r="B16" s="4"/>
      <c r="C16" s="4" t="s">
        <v>243</v>
      </c>
      <c r="D16" s="4" t="s">
        <v>9</v>
      </c>
      <c r="E16" s="4">
        <v>4</v>
      </c>
      <c r="F16" s="4">
        <v>43.75</v>
      </c>
      <c r="G16" s="4">
        <f t="shared" si="0"/>
        <v>175</v>
      </c>
    </row>
    <row r="17" spans="1:7" ht="24" customHeight="1" x14ac:dyDescent="0.25">
      <c r="A17" s="4" t="s">
        <v>222</v>
      </c>
      <c r="B17" s="7">
        <v>43865</v>
      </c>
      <c r="C17" s="4" t="s">
        <v>69</v>
      </c>
      <c r="D17" s="4" t="s">
        <v>70</v>
      </c>
      <c r="E17" s="4">
        <v>4</v>
      </c>
      <c r="F17" s="4">
        <v>6</v>
      </c>
      <c r="G17" s="4">
        <f t="shared" si="0"/>
        <v>24</v>
      </c>
    </row>
    <row r="18" spans="1:7" ht="24" customHeight="1" x14ac:dyDescent="0.25">
      <c r="A18" s="4" t="s">
        <v>222</v>
      </c>
      <c r="B18" s="4"/>
      <c r="C18" s="4" t="s">
        <v>13</v>
      </c>
      <c r="D18" s="4" t="s">
        <v>9</v>
      </c>
      <c r="E18" s="4">
        <v>3</v>
      </c>
      <c r="F18" s="4">
        <v>4</v>
      </c>
      <c r="G18" s="4">
        <f t="shared" si="0"/>
        <v>12</v>
      </c>
    </row>
    <row r="19" spans="1:7" ht="24" customHeight="1" x14ac:dyDescent="0.25">
      <c r="A19" s="4" t="s">
        <v>222</v>
      </c>
      <c r="B19" s="4"/>
      <c r="C19" s="4" t="s">
        <v>244</v>
      </c>
      <c r="D19" s="4" t="s">
        <v>15</v>
      </c>
      <c r="E19" s="4">
        <v>1</v>
      </c>
      <c r="F19" s="4">
        <v>150</v>
      </c>
      <c r="G19" s="4">
        <f t="shared" si="0"/>
        <v>150</v>
      </c>
    </row>
    <row r="20" spans="1:7" ht="24" customHeight="1" x14ac:dyDescent="0.25">
      <c r="A20" s="4" t="s">
        <v>222</v>
      </c>
      <c r="B20" s="4"/>
      <c r="C20" s="4" t="s">
        <v>245</v>
      </c>
      <c r="D20" s="4" t="s">
        <v>246</v>
      </c>
      <c r="E20" s="4">
        <v>1</v>
      </c>
      <c r="F20" s="4">
        <v>70</v>
      </c>
      <c r="G20" s="4">
        <f t="shared" si="0"/>
        <v>70</v>
      </c>
    </row>
    <row r="21" spans="1:7" ht="24" customHeight="1" x14ac:dyDescent="0.25">
      <c r="A21" s="4" t="s">
        <v>222</v>
      </c>
      <c r="B21" s="4"/>
      <c r="C21" s="4" t="s">
        <v>11</v>
      </c>
      <c r="D21" s="4" t="s">
        <v>12</v>
      </c>
      <c r="E21" s="4">
        <v>2</v>
      </c>
      <c r="F21" s="4">
        <v>6</v>
      </c>
      <c r="G21" s="4">
        <f t="shared" si="0"/>
        <v>12</v>
      </c>
    </row>
    <row r="22" spans="1:7" ht="24" customHeight="1" x14ac:dyDescent="0.25">
      <c r="A22" s="4" t="s">
        <v>222</v>
      </c>
      <c r="B22" s="7">
        <v>43878</v>
      </c>
      <c r="C22" s="4" t="s">
        <v>8</v>
      </c>
      <c r="D22" s="4" t="s">
        <v>9</v>
      </c>
      <c r="E22" s="4">
        <v>10</v>
      </c>
      <c r="F22" s="4">
        <v>2.65</v>
      </c>
      <c r="G22" s="4">
        <f t="shared" si="0"/>
        <v>26.5</v>
      </c>
    </row>
    <row r="23" spans="1:7" ht="24" customHeight="1" x14ac:dyDescent="0.25">
      <c r="A23" s="4" t="s">
        <v>222</v>
      </c>
      <c r="B23" s="4"/>
      <c r="C23" s="4" t="s">
        <v>221</v>
      </c>
      <c r="D23" s="4" t="s">
        <v>119</v>
      </c>
      <c r="E23" s="4">
        <v>1</v>
      </c>
      <c r="F23" s="4">
        <v>15</v>
      </c>
      <c r="G23" s="4">
        <f t="shared" si="0"/>
        <v>15</v>
      </c>
    </row>
    <row r="24" spans="1:7" ht="24" customHeight="1" x14ac:dyDescent="0.25">
      <c r="A24" s="4" t="s">
        <v>222</v>
      </c>
      <c r="B24" s="4"/>
      <c r="C24" s="4" t="s">
        <v>247</v>
      </c>
      <c r="D24" s="4" t="s">
        <v>12</v>
      </c>
      <c r="E24" s="4">
        <v>1</v>
      </c>
      <c r="F24" s="4">
        <v>13</v>
      </c>
      <c r="G24" s="4">
        <f t="shared" si="0"/>
        <v>13</v>
      </c>
    </row>
    <row r="25" spans="1:7" ht="24" customHeight="1" x14ac:dyDescent="0.25">
      <c r="A25" s="4" t="s">
        <v>222</v>
      </c>
      <c r="B25" s="7">
        <v>43878</v>
      </c>
      <c r="C25" s="4" t="s">
        <v>8</v>
      </c>
      <c r="D25" s="4" t="s">
        <v>9</v>
      </c>
      <c r="E25" s="4">
        <v>6</v>
      </c>
      <c r="F25" s="4">
        <v>2.65</v>
      </c>
      <c r="G25" s="4">
        <f t="shared" si="0"/>
        <v>15.899999999999999</v>
      </c>
    </row>
    <row r="26" spans="1:7" ht="24" customHeight="1" x14ac:dyDescent="0.25">
      <c r="A26" s="4" t="s">
        <v>222</v>
      </c>
      <c r="B26" s="4"/>
      <c r="C26" s="4" t="s">
        <v>13</v>
      </c>
      <c r="D26" s="4" t="s">
        <v>9</v>
      </c>
      <c r="E26" s="4">
        <v>6</v>
      </c>
      <c r="F26" s="4">
        <v>4</v>
      </c>
      <c r="G26" s="4">
        <f t="shared" si="0"/>
        <v>24</v>
      </c>
    </row>
    <row r="27" spans="1:7" ht="24" customHeight="1" x14ac:dyDescent="0.25">
      <c r="A27" s="4" t="s">
        <v>222</v>
      </c>
      <c r="B27" s="4"/>
      <c r="C27" s="4" t="s">
        <v>11</v>
      </c>
      <c r="D27" s="4" t="s">
        <v>12</v>
      </c>
      <c r="E27" s="4">
        <v>2</v>
      </c>
      <c r="F27" s="4">
        <v>6</v>
      </c>
      <c r="G27" s="4">
        <f t="shared" si="0"/>
        <v>12</v>
      </c>
    </row>
    <row r="28" spans="1:7" ht="24" customHeight="1" x14ac:dyDescent="0.25">
      <c r="A28" s="4" t="s">
        <v>222</v>
      </c>
      <c r="B28" s="4"/>
      <c r="C28" s="4" t="s">
        <v>69</v>
      </c>
      <c r="D28" s="4" t="s">
        <v>70</v>
      </c>
      <c r="E28" s="4">
        <v>2</v>
      </c>
      <c r="F28" s="4">
        <v>6</v>
      </c>
      <c r="G28" s="4">
        <f t="shared" si="0"/>
        <v>12</v>
      </c>
    </row>
    <row r="29" spans="1:7" ht="24" customHeight="1" x14ac:dyDescent="0.25">
      <c r="A29" s="4" t="s">
        <v>222</v>
      </c>
      <c r="B29" s="7">
        <v>43881</v>
      </c>
      <c r="C29" s="4" t="s">
        <v>69</v>
      </c>
      <c r="D29" s="4" t="s">
        <v>70</v>
      </c>
      <c r="E29" s="4">
        <v>2</v>
      </c>
      <c r="F29" s="4">
        <v>6</v>
      </c>
      <c r="G29" s="4">
        <f t="shared" si="0"/>
        <v>12</v>
      </c>
    </row>
    <row r="30" spans="1:7" ht="24" customHeight="1" x14ac:dyDescent="0.25">
      <c r="A30" s="4" t="s">
        <v>222</v>
      </c>
      <c r="B30" s="4"/>
      <c r="C30" s="4" t="s">
        <v>45</v>
      </c>
      <c r="D30" s="4" t="s">
        <v>46</v>
      </c>
      <c r="E30" s="4">
        <v>1</v>
      </c>
      <c r="F30" s="4">
        <v>2</v>
      </c>
      <c r="G30" s="4">
        <f t="shared" si="0"/>
        <v>2</v>
      </c>
    </row>
    <row r="31" spans="1:7" ht="24" customHeight="1" x14ac:dyDescent="0.25">
      <c r="A31" s="4" t="s">
        <v>222</v>
      </c>
      <c r="B31" s="4"/>
      <c r="C31" s="4" t="s">
        <v>13</v>
      </c>
      <c r="D31" s="4" t="s">
        <v>9</v>
      </c>
      <c r="E31" s="4">
        <v>1</v>
      </c>
      <c r="F31" s="4">
        <v>4</v>
      </c>
      <c r="G31" s="4">
        <f t="shared" si="0"/>
        <v>4</v>
      </c>
    </row>
    <row r="32" spans="1:7" ht="24" customHeight="1" x14ac:dyDescent="0.25">
      <c r="A32" s="4" t="s">
        <v>222</v>
      </c>
      <c r="B32" s="4"/>
      <c r="C32" s="4" t="s">
        <v>248</v>
      </c>
      <c r="D32" s="4" t="s">
        <v>28</v>
      </c>
      <c r="E32" s="4">
        <v>4</v>
      </c>
      <c r="F32" s="4">
        <v>7</v>
      </c>
      <c r="G32" s="4">
        <f t="shared" si="0"/>
        <v>28</v>
      </c>
    </row>
    <row r="33" spans="1:7" ht="24" customHeight="1" x14ac:dyDescent="0.25">
      <c r="A33" s="4" t="s">
        <v>222</v>
      </c>
      <c r="B33" s="4"/>
      <c r="C33" s="4" t="s">
        <v>249</v>
      </c>
      <c r="D33" s="4" t="s">
        <v>28</v>
      </c>
      <c r="E33" s="4">
        <v>2</v>
      </c>
      <c r="F33" s="4">
        <v>2.5</v>
      </c>
      <c r="G33" s="4">
        <f t="shared" si="0"/>
        <v>5</v>
      </c>
    </row>
    <row r="34" spans="1:7" ht="24" customHeight="1" x14ac:dyDescent="0.25">
      <c r="A34" s="4" t="s">
        <v>222</v>
      </c>
      <c r="B34" s="4"/>
      <c r="C34" s="4" t="s">
        <v>250</v>
      </c>
      <c r="D34" s="4" t="s">
        <v>28</v>
      </c>
      <c r="E34" s="4">
        <v>2</v>
      </c>
      <c r="F34" s="4">
        <v>30</v>
      </c>
      <c r="G34" s="4">
        <f t="shared" si="0"/>
        <v>60</v>
      </c>
    </row>
    <row r="35" spans="1:7" ht="24" customHeight="1" x14ac:dyDescent="0.25">
      <c r="A35" s="4" t="s">
        <v>222</v>
      </c>
      <c r="B35" s="7">
        <v>43848</v>
      </c>
      <c r="C35" s="4" t="s">
        <v>251</v>
      </c>
      <c r="D35" s="4" t="s">
        <v>15</v>
      </c>
      <c r="E35" s="4">
        <v>2</v>
      </c>
      <c r="F35" s="4">
        <v>48</v>
      </c>
      <c r="G35" s="4">
        <f t="shared" si="0"/>
        <v>96</v>
      </c>
    </row>
    <row r="36" spans="1:7" ht="24" customHeight="1" x14ac:dyDescent="0.25">
      <c r="A36" s="4" t="s">
        <v>222</v>
      </c>
      <c r="B36" s="4"/>
      <c r="C36" s="4" t="s">
        <v>252</v>
      </c>
      <c r="D36" s="4" t="s">
        <v>246</v>
      </c>
      <c r="E36" s="4">
        <v>1</v>
      </c>
      <c r="F36" s="4">
        <v>80</v>
      </c>
      <c r="G36" s="4">
        <f t="shared" si="0"/>
        <v>80</v>
      </c>
    </row>
    <row r="37" spans="1:7" ht="24" customHeight="1" x14ac:dyDescent="0.25">
      <c r="A37" s="4" t="s">
        <v>222</v>
      </c>
      <c r="B37" s="4"/>
      <c r="C37" s="4" t="s">
        <v>253</v>
      </c>
      <c r="D37" s="4" t="s">
        <v>91</v>
      </c>
      <c r="E37" s="4">
        <v>50</v>
      </c>
      <c r="F37" s="4">
        <v>1.5</v>
      </c>
      <c r="G37" s="4">
        <f t="shared" si="0"/>
        <v>75</v>
      </c>
    </row>
    <row r="38" spans="1:7" ht="24" customHeight="1" x14ac:dyDescent="0.25">
      <c r="A38" s="4" t="s">
        <v>222</v>
      </c>
      <c r="B38" s="4"/>
      <c r="C38" s="4" t="s">
        <v>254</v>
      </c>
      <c r="D38" s="4" t="s">
        <v>32</v>
      </c>
      <c r="E38" s="4">
        <v>70</v>
      </c>
      <c r="F38" s="4">
        <v>4.5</v>
      </c>
      <c r="G38" s="4">
        <f t="shared" si="0"/>
        <v>315</v>
      </c>
    </row>
    <row r="39" spans="1:7" ht="24" customHeight="1" x14ac:dyDescent="0.25">
      <c r="A39" s="4" t="s">
        <v>222</v>
      </c>
      <c r="B39" s="4"/>
      <c r="C39" s="4" t="s">
        <v>255</v>
      </c>
      <c r="D39" s="4" t="s">
        <v>12</v>
      </c>
      <c r="E39" s="4">
        <v>1</v>
      </c>
      <c r="F39" s="4">
        <v>10</v>
      </c>
      <c r="G39" s="4">
        <f t="shared" si="0"/>
        <v>10</v>
      </c>
    </row>
    <row r="40" spans="1:7" ht="24" customHeight="1" x14ac:dyDescent="0.25">
      <c r="A40" s="4" t="s">
        <v>222</v>
      </c>
      <c r="B40" s="7">
        <v>43864</v>
      </c>
      <c r="C40" s="4" t="s">
        <v>245</v>
      </c>
      <c r="D40" s="4" t="s">
        <v>246</v>
      </c>
      <c r="E40" s="4">
        <v>2</v>
      </c>
      <c r="F40" s="4">
        <v>70</v>
      </c>
      <c r="G40" s="4">
        <f t="shared" si="0"/>
        <v>140</v>
      </c>
    </row>
    <row r="41" spans="1:7" ht="24" customHeight="1" x14ac:dyDescent="0.25">
      <c r="A41" s="4" t="s">
        <v>222</v>
      </c>
      <c r="B41" s="7">
        <v>43863</v>
      </c>
      <c r="C41" s="4" t="s">
        <v>8</v>
      </c>
      <c r="D41" s="4" t="s">
        <v>9</v>
      </c>
      <c r="E41" s="4">
        <v>6</v>
      </c>
      <c r="F41" s="4">
        <v>2.65</v>
      </c>
      <c r="G41" s="4">
        <f t="shared" si="0"/>
        <v>15.899999999999999</v>
      </c>
    </row>
    <row r="42" spans="1:7" ht="24" customHeight="1" x14ac:dyDescent="0.25">
      <c r="A42" s="4" t="s">
        <v>222</v>
      </c>
      <c r="B42" s="4"/>
      <c r="C42" s="4" t="s">
        <v>23</v>
      </c>
      <c r="D42" s="4" t="s">
        <v>15</v>
      </c>
      <c r="E42" s="4">
        <v>12</v>
      </c>
      <c r="F42" s="4">
        <v>1.8</v>
      </c>
      <c r="G42" s="4">
        <f t="shared" si="0"/>
        <v>21.6</v>
      </c>
    </row>
    <row r="43" spans="1:7" ht="24" customHeight="1" x14ac:dyDescent="0.25">
      <c r="A43" s="4"/>
      <c r="B43" s="4"/>
      <c r="C43" s="4"/>
      <c r="D43" s="4"/>
      <c r="E43" s="4"/>
      <c r="F43" s="4"/>
      <c r="G43" s="6">
        <f>SUM(G3:G42)</f>
        <v>2144.8500000000004</v>
      </c>
    </row>
    <row r="44" spans="1:7" ht="24" customHeight="1" x14ac:dyDescent="0.25">
      <c r="A44" s="4" t="s">
        <v>209</v>
      </c>
      <c r="B44" s="7">
        <v>43887</v>
      </c>
      <c r="C44" s="4" t="s">
        <v>45</v>
      </c>
      <c r="D44" s="4" t="s">
        <v>46</v>
      </c>
      <c r="E44" s="4">
        <v>2</v>
      </c>
      <c r="F44" s="4">
        <v>2</v>
      </c>
      <c r="G44" s="4">
        <f>E44*F44</f>
        <v>4</v>
      </c>
    </row>
    <row r="45" spans="1:7" ht="24" customHeight="1" x14ac:dyDescent="0.25">
      <c r="A45" s="4" t="s">
        <v>209</v>
      </c>
      <c r="B45" s="4"/>
      <c r="C45" s="4" t="s">
        <v>256</v>
      </c>
      <c r="D45" s="4" t="s">
        <v>9</v>
      </c>
      <c r="E45" s="4">
        <v>1</v>
      </c>
      <c r="F45" s="4">
        <v>5</v>
      </c>
      <c r="G45" s="4">
        <f t="shared" ref="G45:G59" si="1">E45*F45</f>
        <v>5</v>
      </c>
    </row>
    <row r="46" spans="1:7" ht="24" customHeight="1" x14ac:dyDescent="0.25">
      <c r="A46" s="4" t="s">
        <v>209</v>
      </c>
      <c r="B46" s="4"/>
      <c r="C46" s="4" t="s">
        <v>259</v>
      </c>
      <c r="D46" s="4" t="s">
        <v>28</v>
      </c>
      <c r="E46" s="4">
        <v>2</v>
      </c>
      <c r="F46" s="4">
        <v>9</v>
      </c>
      <c r="G46" s="4">
        <f t="shared" si="1"/>
        <v>18</v>
      </c>
    </row>
    <row r="47" spans="1:7" ht="24" customHeight="1" x14ac:dyDescent="0.25">
      <c r="A47" s="4" t="s">
        <v>209</v>
      </c>
      <c r="B47" s="4"/>
      <c r="C47" s="4" t="s">
        <v>257</v>
      </c>
      <c r="D47" s="4" t="s">
        <v>28</v>
      </c>
      <c r="E47" s="4">
        <v>1</v>
      </c>
      <c r="F47" s="4">
        <v>19</v>
      </c>
      <c r="G47" s="4">
        <f t="shared" si="1"/>
        <v>19</v>
      </c>
    </row>
    <row r="48" spans="1:7" ht="24" customHeight="1" x14ac:dyDescent="0.25">
      <c r="A48" s="4" t="s">
        <v>209</v>
      </c>
      <c r="B48" s="7">
        <v>43864</v>
      </c>
      <c r="C48" s="4" t="s">
        <v>245</v>
      </c>
      <c r="D48" s="4" t="s">
        <v>246</v>
      </c>
      <c r="E48" s="4">
        <v>1</v>
      </c>
      <c r="F48" s="4">
        <v>70</v>
      </c>
      <c r="G48" s="4">
        <f t="shared" si="1"/>
        <v>70</v>
      </c>
    </row>
    <row r="49" spans="1:7" ht="24" customHeight="1" x14ac:dyDescent="0.25">
      <c r="A49" s="4" t="s">
        <v>209</v>
      </c>
      <c r="B49" s="7">
        <v>43865</v>
      </c>
      <c r="C49" s="4" t="s">
        <v>258</v>
      </c>
      <c r="D49" s="4" t="s">
        <v>28</v>
      </c>
      <c r="E49" s="4">
        <v>5</v>
      </c>
      <c r="F49" s="4">
        <v>16</v>
      </c>
      <c r="G49" s="4">
        <f t="shared" si="1"/>
        <v>80</v>
      </c>
    </row>
    <row r="50" spans="1:7" ht="24" customHeight="1" x14ac:dyDescent="0.25">
      <c r="A50" s="4" t="s">
        <v>209</v>
      </c>
      <c r="B50" s="4"/>
      <c r="C50" s="4" t="s">
        <v>31</v>
      </c>
      <c r="D50" s="4" t="s">
        <v>32</v>
      </c>
      <c r="E50" s="4">
        <v>1</v>
      </c>
      <c r="F50" s="4">
        <v>6.5</v>
      </c>
      <c r="G50" s="4">
        <f t="shared" si="1"/>
        <v>6.5</v>
      </c>
    </row>
    <row r="51" spans="1:7" ht="24" customHeight="1" x14ac:dyDescent="0.25">
      <c r="A51" s="4" t="s">
        <v>209</v>
      </c>
      <c r="B51" s="4"/>
      <c r="C51" s="4" t="s">
        <v>221</v>
      </c>
      <c r="D51" s="4" t="s">
        <v>119</v>
      </c>
      <c r="E51" s="4">
        <v>1</v>
      </c>
      <c r="F51" s="4">
        <v>15</v>
      </c>
      <c r="G51" s="4">
        <f t="shared" si="1"/>
        <v>15</v>
      </c>
    </row>
    <row r="52" spans="1:7" ht="24" customHeight="1" x14ac:dyDescent="0.25">
      <c r="A52" s="4" t="s">
        <v>209</v>
      </c>
      <c r="B52" s="4"/>
      <c r="C52" s="4" t="s">
        <v>260</v>
      </c>
      <c r="D52" s="4" t="s">
        <v>22</v>
      </c>
      <c r="E52" s="4">
        <v>1</v>
      </c>
      <c r="F52" s="4">
        <v>12</v>
      </c>
      <c r="G52" s="4">
        <f t="shared" si="1"/>
        <v>12</v>
      </c>
    </row>
    <row r="53" spans="1:7" ht="24" customHeight="1" x14ac:dyDescent="0.25">
      <c r="A53" s="4" t="s">
        <v>209</v>
      </c>
      <c r="B53" s="7">
        <v>43876</v>
      </c>
      <c r="C53" s="4" t="s">
        <v>93</v>
      </c>
      <c r="D53" s="4" t="s">
        <v>28</v>
      </c>
      <c r="E53" s="4">
        <v>3</v>
      </c>
      <c r="F53" s="4">
        <v>7</v>
      </c>
      <c r="G53" s="4">
        <f t="shared" si="1"/>
        <v>21</v>
      </c>
    </row>
    <row r="54" spans="1:7" ht="24" customHeight="1" x14ac:dyDescent="0.25">
      <c r="A54" s="4" t="s">
        <v>209</v>
      </c>
      <c r="B54" s="4"/>
      <c r="C54" s="4" t="s">
        <v>79</v>
      </c>
      <c r="D54" s="4" t="s">
        <v>28</v>
      </c>
      <c r="E54" s="4">
        <v>1</v>
      </c>
      <c r="F54" s="4">
        <v>8</v>
      </c>
      <c r="G54" s="4">
        <f t="shared" si="1"/>
        <v>8</v>
      </c>
    </row>
    <row r="55" spans="1:7" ht="24" customHeight="1" x14ac:dyDescent="0.25">
      <c r="A55" s="4" t="s">
        <v>209</v>
      </c>
      <c r="B55" s="7">
        <v>43883</v>
      </c>
      <c r="C55" s="4" t="s">
        <v>8</v>
      </c>
      <c r="D55" s="4" t="s">
        <v>9</v>
      </c>
      <c r="E55" s="4">
        <v>3</v>
      </c>
      <c r="F55" s="4">
        <v>2.65</v>
      </c>
      <c r="G55" s="4">
        <f t="shared" si="1"/>
        <v>7.9499999999999993</v>
      </c>
    </row>
    <row r="56" spans="1:7" ht="24" customHeight="1" x14ac:dyDescent="0.25">
      <c r="A56" s="4" t="s">
        <v>209</v>
      </c>
      <c r="B56" s="4"/>
      <c r="C56" s="4" t="s">
        <v>261</v>
      </c>
      <c r="D56" s="4" t="s">
        <v>119</v>
      </c>
      <c r="E56" s="4">
        <v>1</v>
      </c>
      <c r="F56" s="4">
        <v>28</v>
      </c>
      <c r="G56" s="4">
        <f t="shared" si="1"/>
        <v>28</v>
      </c>
    </row>
    <row r="57" spans="1:7" ht="24" customHeight="1" x14ac:dyDescent="0.25">
      <c r="A57" s="4" t="s">
        <v>209</v>
      </c>
      <c r="B57" s="7">
        <v>43885</v>
      </c>
      <c r="C57" s="4" t="s">
        <v>241</v>
      </c>
      <c r="D57" s="4" t="s">
        <v>12</v>
      </c>
      <c r="E57" s="4">
        <v>4</v>
      </c>
      <c r="F57" s="4">
        <v>40</v>
      </c>
      <c r="G57" s="4">
        <f t="shared" si="1"/>
        <v>160</v>
      </c>
    </row>
    <row r="58" spans="1:7" ht="24" customHeight="1" x14ac:dyDescent="0.25">
      <c r="A58" s="4" t="s">
        <v>209</v>
      </c>
      <c r="B58" s="4"/>
      <c r="C58" s="4" t="s">
        <v>262</v>
      </c>
      <c r="D58" s="4" t="s">
        <v>119</v>
      </c>
      <c r="E58" s="4">
        <v>2</v>
      </c>
      <c r="F58" s="4">
        <v>70</v>
      </c>
      <c r="G58" s="4">
        <f t="shared" si="1"/>
        <v>140</v>
      </c>
    </row>
    <row r="59" spans="1:7" ht="24" customHeight="1" x14ac:dyDescent="0.25">
      <c r="A59" s="4" t="s">
        <v>209</v>
      </c>
      <c r="B59" s="7">
        <v>43887</v>
      </c>
      <c r="C59" s="4" t="s">
        <v>93</v>
      </c>
      <c r="D59" s="4" t="s">
        <v>28</v>
      </c>
      <c r="E59" s="4">
        <v>5</v>
      </c>
      <c r="F59" s="4">
        <v>7</v>
      </c>
      <c r="G59" s="4">
        <f t="shared" si="1"/>
        <v>35</v>
      </c>
    </row>
    <row r="60" spans="1:7" ht="24" customHeight="1" x14ac:dyDescent="0.25">
      <c r="A60" s="4"/>
      <c r="B60" s="4"/>
      <c r="C60" s="4"/>
      <c r="D60" s="4"/>
      <c r="E60" s="4"/>
      <c r="F60" s="4"/>
      <c r="G60" s="6">
        <f>SUM(G44:G59)</f>
        <v>629.45000000000005</v>
      </c>
    </row>
    <row r="61" spans="1:7" ht="24" customHeight="1" x14ac:dyDescent="0.25">
      <c r="A61" s="4" t="s">
        <v>196</v>
      </c>
      <c r="B61" s="7">
        <v>43883</v>
      </c>
      <c r="C61" s="4" t="s">
        <v>69</v>
      </c>
      <c r="D61" s="4" t="s">
        <v>70</v>
      </c>
      <c r="E61" s="4">
        <v>4</v>
      </c>
      <c r="F61" s="4">
        <v>6</v>
      </c>
      <c r="G61" s="4">
        <f>E61*F61</f>
        <v>24</v>
      </c>
    </row>
    <row r="62" spans="1:7" ht="24" customHeight="1" x14ac:dyDescent="0.25">
      <c r="A62" s="4" t="s">
        <v>196</v>
      </c>
      <c r="B62" s="4"/>
      <c r="C62" s="4" t="s">
        <v>67</v>
      </c>
      <c r="D62" s="4" t="s">
        <v>28</v>
      </c>
      <c r="E62" s="4">
        <v>1</v>
      </c>
      <c r="F62" s="4">
        <v>25</v>
      </c>
      <c r="G62" s="4">
        <f t="shared" ref="G62:G93" si="2">E62*F62</f>
        <v>25</v>
      </c>
    </row>
    <row r="63" spans="1:7" ht="24" customHeight="1" x14ac:dyDescent="0.25">
      <c r="A63" s="4" t="s">
        <v>196</v>
      </c>
      <c r="B63" s="4"/>
      <c r="C63" s="4" t="s">
        <v>263</v>
      </c>
      <c r="D63" s="4" t="s">
        <v>28</v>
      </c>
      <c r="E63" s="4">
        <v>1</v>
      </c>
      <c r="F63" s="4">
        <v>55</v>
      </c>
      <c r="G63" s="4">
        <f t="shared" si="2"/>
        <v>55</v>
      </c>
    </row>
    <row r="64" spans="1:7" ht="24" customHeight="1" x14ac:dyDescent="0.25">
      <c r="A64" s="4" t="s">
        <v>196</v>
      </c>
      <c r="B64" s="4"/>
      <c r="C64" s="4" t="s">
        <v>117</v>
      </c>
      <c r="D64" s="4" t="s">
        <v>15</v>
      </c>
      <c r="E64" s="4">
        <v>12</v>
      </c>
      <c r="F64" s="4">
        <v>2</v>
      </c>
      <c r="G64" s="4">
        <f t="shared" si="2"/>
        <v>24</v>
      </c>
    </row>
    <row r="65" spans="1:7" ht="24" customHeight="1" x14ac:dyDescent="0.25">
      <c r="A65" s="4" t="s">
        <v>196</v>
      </c>
      <c r="B65" s="4"/>
      <c r="C65" s="4" t="s">
        <v>38</v>
      </c>
      <c r="D65" s="4" t="s">
        <v>39</v>
      </c>
      <c r="E65" s="4">
        <v>4</v>
      </c>
      <c r="F65" s="4">
        <v>4</v>
      </c>
      <c r="G65" s="4">
        <f t="shared" si="2"/>
        <v>16</v>
      </c>
    </row>
    <row r="66" spans="1:7" ht="24" customHeight="1" x14ac:dyDescent="0.25">
      <c r="A66" s="4" t="s">
        <v>196</v>
      </c>
      <c r="B66" s="4"/>
      <c r="C66" s="4" t="s">
        <v>51</v>
      </c>
      <c r="D66" s="4" t="s">
        <v>35</v>
      </c>
      <c r="E66" s="4">
        <v>10</v>
      </c>
      <c r="F66" s="4">
        <v>2</v>
      </c>
      <c r="G66" s="4">
        <f t="shared" si="2"/>
        <v>20</v>
      </c>
    </row>
    <row r="67" spans="1:7" ht="24" customHeight="1" x14ac:dyDescent="0.25">
      <c r="A67" s="4" t="s">
        <v>196</v>
      </c>
      <c r="B67" s="7">
        <v>43880</v>
      </c>
      <c r="C67" s="4" t="s">
        <v>264</v>
      </c>
      <c r="D67" s="4" t="s">
        <v>119</v>
      </c>
      <c r="E67" s="4">
        <v>1</v>
      </c>
      <c r="F67" s="4">
        <v>215</v>
      </c>
      <c r="G67" s="4">
        <f t="shared" si="2"/>
        <v>215</v>
      </c>
    </row>
    <row r="68" spans="1:7" ht="24" customHeight="1" x14ac:dyDescent="0.25">
      <c r="A68" s="4" t="s">
        <v>196</v>
      </c>
      <c r="B68" s="7">
        <v>43872</v>
      </c>
      <c r="C68" s="4" t="s">
        <v>8</v>
      </c>
      <c r="D68" s="4" t="s">
        <v>9</v>
      </c>
      <c r="E68" s="4">
        <v>8</v>
      </c>
      <c r="F68" s="4">
        <v>2.65</v>
      </c>
      <c r="G68" s="4">
        <f t="shared" si="2"/>
        <v>21.2</v>
      </c>
    </row>
    <row r="69" spans="1:7" ht="24" customHeight="1" x14ac:dyDescent="0.25">
      <c r="A69" s="4" t="s">
        <v>196</v>
      </c>
      <c r="B69" s="4"/>
      <c r="C69" s="4" t="s">
        <v>265</v>
      </c>
      <c r="D69" s="4" t="s">
        <v>28</v>
      </c>
      <c r="E69" s="4">
        <v>1</v>
      </c>
      <c r="F69" s="4">
        <v>15</v>
      </c>
      <c r="G69" s="4">
        <f t="shared" si="2"/>
        <v>15</v>
      </c>
    </row>
    <row r="70" spans="1:7" ht="24" customHeight="1" x14ac:dyDescent="0.25">
      <c r="A70" s="4" t="s">
        <v>196</v>
      </c>
      <c r="B70" s="4"/>
      <c r="C70" s="4" t="s">
        <v>266</v>
      </c>
      <c r="D70" s="4" t="s">
        <v>9</v>
      </c>
      <c r="E70" s="4">
        <v>3</v>
      </c>
      <c r="F70" s="4">
        <v>5</v>
      </c>
      <c r="G70" s="4">
        <f t="shared" si="2"/>
        <v>15</v>
      </c>
    </row>
    <row r="71" spans="1:7" ht="24" customHeight="1" x14ac:dyDescent="0.25">
      <c r="A71" s="4" t="s">
        <v>196</v>
      </c>
      <c r="B71" s="4"/>
      <c r="C71" s="4" t="s">
        <v>242</v>
      </c>
      <c r="D71" s="4" t="s">
        <v>15</v>
      </c>
      <c r="E71" s="4">
        <v>24</v>
      </c>
      <c r="F71" s="4">
        <v>2</v>
      </c>
      <c r="G71" s="4">
        <f t="shared" si="2"/>
        <v>48</v>
      </c>
    </row>
    <row r="72" spans="1:7" ht="24" customHeight="1" x14ac:dyDescent="0.25">
      <c r="A72" s="4" t="s">
        <v>196</v>
      </c>
      <c r="B72" s="7">
        <v>43877</v>
      </c>
      <c r="C72" s="4" t="s">
        <v>221</v>
      </c>
      <c r="D72" s="4" t="s">
        <v>119</v>
      </c>
      <c r="E72" s="4">
        <v>1</v>
      </c>
      <c r="F72" s="4">
        <v>15</v>
      </c>
      <c r="G72" s="4">
        <f t="shared" si="2"/>
        <v>15</v>
      </c>
    </row>
    <row r="73" spans="1:7" ht="24" customHeight="1" x14ac:dyDescent="0.25">
      <c r="A73" s="4" t="s">
        <v>196</v>
      </c>
      <c r="B73" s="4"/>
      <c r="C73" s="4" t="s">
        <v>267</v>
      </c>
      <c r="D73" s="4" t="s">
        <v>28</v>
      </c>
      <c r="E73" s="4">
        <v>2</v>
      </c>
      <c r="F73" s="4">
        <v>5</v>
      </c>
      <c r="G73" s="4">
        <f t="shared" si="2"/>
        <v>10</v>
      </c>
    </row>
    <row r="74" spans="1:7" ht="24" customHeight="1" x14ac:dyDescent="0.25">
      <c r="A74" s="4" t="s">
        <v>196</v>
      </c>
      <c r="B74" s="4"/>
      <c r="C74" s="4" t="s">
        <v>69</v>
      </c>
      <c r="D74" s="4" t="s">
        <v>70</v>
      </c>
      <c r="E74" s="4">
        <v>2</v>
      </c>
      <c r="F74" s="4">
        <v>6</v>
      </c>
      <c r="G74" s="4">
        <f t="shared" si="2"/>
        <v>12</v>
      </c>
    </row>
    <row r="75" spans="1:7" ht="24" customHeight="1" x14ac:dyDescent="0.25">
      <c r="A75" s="4" t="s">
        <v>196</v>
      </c>
      <c r="B75" s="7">
        <v>43877</v>
      </c>
      <c r="C75" s="4" t="s">
        <v>13</v>
      </c>
      <c r="D75" s="4" t="s">
        <v>9</v>
      </c>
      <c r="E75" s="4">
        <v>6</v>
      </c>
      <c r="F75" s="4">
        <v>4</v>
      </c>
      <c r="G75" s="4">
        <f t="shared" si="2"/>
        <v>24</v>
      </c>
    </row>
    <row r="76" spans="1:7" ht="24" customHeight="1" x14ac:dyDescent="0.25">
      <c r="A76" s="4" t="s">
        <v>196</v>
      </c>
      <c r="B76" s="4"/>
      <c r="C76" s="4" t="s">
        <v>79</v>
      </c>
      <c r="D76" s="4" t="s">
        <v>28</v>
      </c>
      <c r="E76" s="4">
        <v>2</v>
      </c>
      <c r="F76" s="4">
        <v>8</v>
      </c>
      <c r="G76" s="4">
        <f t="shared" si="2"/>
        <v>16</v>
      </c>
    </row>
    <row r="77" spans="1:7" ht="24" customHeight="1" x14ac:dyDescent="0.25">
      <c r="A77" s="4" t="s">
        <v>196</v>
      </c>
      <c r="B77" s="4"/>
      <c r="C77" s="4" t="s">
        <v>256</v>
      </c>
      <c r="D77" s="4" t="s">
        <v>9</v>
      </c>
      <c r="E77" s="4">
        <v>1</v>
      </c>
      <c r="F77" s="4">
        <v>5</v>
      </c>
      <c r="G77" s="4">
        <f t="shared" si="2"/>
        <v>5</v>
      </c>
    </row>
    <row r="78" spans="1:7" ht="24" customHeight="1" x14ac:dyDescent="0.25">
      <c r="A78" s="4" t="s">
        <v>196</v>
      </c>
      <c r="B78" s="4"/>
      <c r="C78" s="4" t="s">
        <v>213</v>
      </c>
      <c r="D78" s="4" t="s">
        <v>9</v>
      </c>
      <c r="E78" s="4">
        <v>1</v>
      </c>
      <c r="F78" s="4">
        <v>12</v>
      </c>
      <c r="G78" s="4">
        <f t="shared" si="2"/>
        <v>12</v>
      </c>
    </row>
    <row r="79" spans="1:7" ht="24" customHeight="1" x14ac:dyDescent="0.25">
      <c r="A79" s="4" t="s">
        <v>196</v>
      </c>
      <c r="B79" s="4"/>
      <c r="C79" s="4" t="s">
        <v>16</v>
      </c>
      <c r="D79" s="4" t="s">
        <v>9</v>
      </c>
      <c r="E79" s="4">
        <v>8</v>
      </c>
      <c r="F79" s="4">
        <v>22</v>
      </c>
      <c r="G79" s="4">
        <f t="shared" si="2"/>
        <v>176</v>
      </c>
    </row>
    <row r="80" spans="1:7" ht="24" customHeight="1" x14ac:dyDescent="0.25">
      <c r="A80" s="4" t="s">
        <v>196</v>
      </c>
      <c r="B80" s="7">
        <v>43883</v>
      </c>
      <c r="C80" s="4" t="s">
        <v>13</v>
      </c>
      <c r="D80" s="4" t="s">
        <v>9</v>
      </c>
      <c r="E80" s="4">
        <v>3</v>
      </c>
      <c r="F80" s="4">
        <v>4</v>
      </c>
      <c r="G80" s="4">
        <f t="shared" si="2"/>
        <v>12</v>
      </c>
    </row>
    <row r="81" spans="1:7" ht="24" customHeight="1" x14ac:dyDescent="0.25">
      <c r="A81" s="4" t="s">
        <v>196</v>
      </c>
      <c r="B81" s="4"/>
      <c r="C81" s="4" t="s">
        <v>36</v>
      </c>
      <c r="D81" s="4" t="s">
        <v>15</v>
      </c>
      <c r="E81" s="4">
        <v>20</v>
      </c>
      <c r="F81" s="4">
        <v>0.75</v>
      </c>
      <c r="G81" s="4">
        <f t="shared" si="2"/>
        <v>15</v>
      </c>
    </row>
    <row r="82" spans="1:7" ht="24" customHeight="1" x14ac:dyDescent="0.25">
      <c r="A82" s="4" t="s">
        <v>196</v>
      </c>
      <c r="B82" s="4"/>
      <c r="C82" s="4" t="s">
        <v>11</v>
      </c>
      <c r="D82" s="4" t="s">
        <v>12</v>
      </c>
      <c r="E82" s="4">
        <v>2</v>
      </c>
      <c r="F82" s="4">
        <v>6</v>
      </c>
      <c r="G82" s="4">
        <f t="shared" si="2"/>
        <v>12</v>
      </c>
    </row>
    <row r="83" spans="1:7" ht="24" customHeight="1" x14ac:dyDescent="0.25">
      <c r="A83" s="4" t="s">
        <v>196</v>
      </c>
      <c r="B83" s="7">
        <v>43883</v>
      </c>
      <c r="C83" s="4" t="s">
        <v>268</v>
      </c>
      <c r="D83" s="4" t="s">
        <v>15</v>
      </c>
      <c r="E83" s="4">
        <v>12</v>
      </c>
      <c r="F83" s="4">
        <v>1</v>
      </c>
      <c r="G83" s="4">
        <f t="shared" si="2"/>
        <v>12</v>
      </c>
    </row>
    <row r="84" spans="1:7" ht="24" customHeight="1" x14ac:dyDescent="0.25">
      <c r="A84" s="4" t="s">
        <v>196</v>
      </c>
      <c r="B84" s="4"/>
      <c r="C84" s="4" t="s">
        <v>8</v>
      </c>
      <c r="D84" s="4" t="s">
        <v>9</v>
      </c>
      <c r="E84" s="4">
        <v>5</v>
      </c>
      <c r="F84" s="4">
        <v>2.65</v>
      </c>
      <c r="G84" s="4">
        <f t="shared" si="2"/>
        <v>13.25</v>
      </c>
    </row>
    <row r="85" spans="1:7" ht="24" customHeight="1" x14ac:dyDescent="0.25">
      <c r="A85" s="4" t="s">
        <v>196</v>
      </c>
      <c r="B85" s="4"/>
      <c r="C85" s="4" t="s">
        <v>16</v>
      </c>
      <c r="D85" s="4" t="s">
        <v>9</v>
      </c>
      <c r="E85" s="4">
        <v>2</v>
      </c>
      <c r="F85" s="4">
        <v>22</v>
      </c>
      <c r="G85" s="4">
        <f t="shared" si="2"/>
        <v>44</v>
      </c>
    </row>
    <row r="86" spans="1:7" ht="24" customHeight="1" x14ac:dyDescent="0.25">
      <c r="A86" s="4" t="s">
        <v>196</v>
      </c>
      <c r="B86" s="4"/>
      <c r="C86" s="4" t="s">
        <v>37</v>
      </c>
      <c r="D86" s="4" t="s">
        <v>32</v>
      </c>
      <c r="E86" s="4">
        <v>10</v>
      </c>
      <c r="F86" s="4">
        <v>1.2</v>
      </c>
      <c r="G86" s="4">
        <f t="shared" si="2"/>
        <v>12</v>
      </c>
    </row>
    <row r="87" spans="1:7" ht="24" customHeight="1" x14ac:dyDescent="0.25">
      <c r="A87" s="4" t="s">
        <v>196</v>
      </c>
      <c r="B87" s="4"/>
      <c r="C87" s="4" t="s">
        <v>14</v>
      </c>
      <c r="D87" s="4" t="s">
        <v>15</v>
      </c>
      <c r="E87" s="4">
        <v>20</v>
      </c>
      <c r="F87" s="4">
        <v>1</v>
      </c>
      <c r="G87" s="4">
        <f t="shared" si="2"/>
        <v>20</v>
      </c>
    </row>
    <row r="88" spans="1:7" ht="24" customHeight="1" x14ac:dyDescent="0.25">
      <c r="A88" s="4" t="s">
        <v>196</v>
      </c>
      <c r="B88" s="4"/>
      <c r="C88" s="4" t="s">
        <v>260</v>
      </c>
      <c r="D88" s="4" t="s">
        <v>22</v>
      </c>
      <c r="E88" s="4">
        <v>1</v>
      </c>
      <c r="F88" s="4">
        <v>12</v>
      </c>
      <c r="G88" s="4">
        <f t="shared" si="2"/>
        <v>12</v>
      </c>
    </row>
    <row r="89" spans="1:7" ht="24" customHeight="1" x14ac:dyDescent="0.25">
      <c r="A89" s="4" t="s">
        <v>196</v>
      </c>
      <c r="B89" s="7">
        <v>43854</v>
      </c>
      <c r="C89" s="4" t="s">
        <v>78</v>
      </c>
      <c r="D89" s="4" t="s">
        <v>9</v>
      </c>
      <c r="E89" s="4">
        <v>1</v>
      </c>
      <c r="F89" s="4">
        <v>15</v>
      </c>
      <c r="G89" s="4">
        <f t="shared" si="2"/>
        <v>15</v>
      </c>
    </row>
    <row r="90" spans="1:7" ht="24" customHeight="1" x14ac:dyDescent="0.25">
      <c r="A90" s="4" t="s">
        <v>196</v>
      </c>
      <c r="B90" s="7">
        <v>43840</v>
      </c>
      <c r="C90" s="4" t="s">
        <v>13</v>
      </c>
      <c r="D90" s="4" t="s">
        <v>9</v>
      </c>
      <c r="E90" s="4">
        <v>6</v>
      </c>
      <c r="F90" s="4">
        <v>4</v>
      </c>
      <c r="G90" s="4">
        <f t="shared" si="2"/>
        <v>24</v>
      </c>
    </row>
    <row r="91" spans="1:7" ht="24" customHeight="1" x14ac:dyDescent="0.25">
      <c r="A91" s="4" t="s">
        <v>196</v>
      </c>
      <c r="B91" s="4"/>
      <c r="C91" s="4" t="s">
        <v>269</v>
      </c>
      <c r="D91" s="4" t="s">
        <v>12</v>
      </c>
      <c r="E91" s="4">
        <v>1</v>
      </c>
      <c r="F91" s="4">
        <v>4.2750000000000004</v>
      </c>
      <c r="G91" s="4">
        <f t="shared" si="2"/>
        <v>4.2750000000000004</v>
      </c>
    </row>
    <row r="92" spans="1:7" ht="24" customHeight="1" x14ac:dyDescent="0.25">
      <c r="A92" s="4" t="s">
        <v>196</v>
      </c>
      <c r="B92" s="4"/>
      <c r="C92" s="4" t="s">
        <v>8</v>
      </c>
      <c r="D92" s="4" t="s">
        <v>9</v>
      </c>
      <c r="E92" s="4">
        <v>6</v>
      </c>
      <c r="F92" s="4">
        <v>2.65</v>
      </c>
      <c r="G92" s="4">
        <f t="shared" si="2"/>
        <v>15.899999999999999</v>
      </c>
    </row>
    <row r="93" spans="1:7" ht="24" customHeight="1" x14ac:dyDescent="0.25">
      <c r="A93" s="4" t="s">
        <v>196</v>
      </c>
      <c r="B93" s="4"/>
      <c r="C93" s="4" t="s">
        <v>270</v>
      </c>
      <c r="D93" s="4" t="s">
        <v>119</v>
      </c>
      <c r="E93" s="4">
        <v>1</v>
      </c>
      <c r="F93" s="4">
        <v>131.06</v>
      </c>
      <c r="G93" s="4">
        <f t="shared" si="2"/>
        <v>131.06</v>
      </c>
    </row>
    <row r="94" spans="1:7" ht="24" customHeight="1" x14ac:dyDescent="0.25">
      <c r="A94" s="4"/>
      <c r="B94" s="4"/>
      <c r="C94" s="4"/>
      <c r="D94" s="4"/>
      <c r="E94" s="4"/>
      <c r="F94" s="4"/>
      <c r="G94" s="6">
        <f>SUM(G61:G93)</f>
        <v>1090.6849999999999</v>
      </c>
    </row>
    <row r="95" spans="1:7" ht="24" customHeight="1" x14ac:dyDescent="0.25">
      <c r="A95" s="4" t="s">
        <v>271</v>
      </c>
      <c r="B95" s="7">
        <v>43871</v>
      </c>
      <c r="C95" s="4" t="s">
        <v>272</v>
      </c>
      <c r="D95" s="4" t="s">
        <v>273</v>
      </c>
      <c r="E95" s="4">
        <v>8</v>
      </c>
      <c r="F95" s="4">
        <v>22</v>
      </c>
      <c r="G95" s="4">
        <f>E95*F95</f>
        <v>176</v>
      </c>
    </row>
    <row r="96" spans="1:7" ht="24" customHeight="1" x14ac:dyDescent="0.25">
      <c r="A96" s="4" t="s">
        <v>271</v>
      </c>
      <c r="B96" s="7">
        <v>43864</v>
      </c>
      <c r="C96" s="4" t="s">
        <v>274</v>
      </c>
      <c r="D96" s="4" t="s">
        <v>275</v>
      </c>
      <c r="E96" s="4">
        <v>1</v>
      </c>
      <c r="F96" s="4">
        <v>70</v>
      </c>
      <c r="G96" s="4">
        <f>E96*F96</f>
        <v>70</v>
      </c>
    </row>
    <row r="97" spans="1:7" ht="24" customHeight="1" x14ac:dyDescent="0.25">
      <c r="A97" s="4" t="s">
        <v>271</v>
      </c>
      <c r="B97" s="7">
        <v>43885</v>
      </c>
      <c r="C97" s="4" t="s">
        <v>276</v>
      </c>
      <c r="D97" s="4" t="s">
        <v>277</v>
      </c>
      <c r="E97" s="4">
        <v>1</v>
      </c>
      <c r="F97" s="4">
        <v>40</v>
      </c>
      <c r="G97" s="4">
        <f>E97*F97</f>
        <v>40</v>
      </c>
    </row>
    <row r="98" spans="1:7" ht="24" customHeight="1" x14ac:dyDescent="0.25">
      <c r="A98" s="4"/>
      <c r="B98" s="4"/>
      <c r="C98" s="4"/>
      <c r="D98" s="4"/>
      <c r="E98" s="4"/>
      <c r="F98" s="4"/>
      <c r="G98" s="6">
        <f>SUM(G95:G97)</f>
        <v>286</v>
      </c>
    </row>
    <row r="99" spans="1:7" ht="24" customHeight="1" x14ac:dyDescent="0.25">
      <c r="A99" s="4" t="s">
        <v>278</v>
      </c>
      <c r="B99" s="7">
        <v>43864</v>
      </c>
      <c r="C99" s="4" t="s">
        <v>279</v>
      </c>
      <c r="D99" s="4" t="s">
        <v>280</v>
      </c>
      <c r="E99" s="4">
        <v>2</v>
      </c>
      <c r="F99" s="4">
        <v>16</v>
      </c>
      <c r="G99" s="4">
        <f>E99*F99</f>
        <v>32</v>
      </c>
    </row>
    <row r="100" spans="1:7" ht="24" customHeight="1" x14ac:dyDescent="0.25">
      <c r="A100" s="4" t="s">
        <v>278</v>
      </c>
      <c r="B100" s="4"/>
      <c r="C100" s="4" t="s">
        <v>281</v>
      </c>
      <c r="D100" s="4" t="s">
        <v>282</v>
      </c>
      <c r="E100" s="4">
        <v>1</v>
      </c>
      <c r="F100" s="4">
        <v>13</v>
      </c>
      <c r="G100" s="4">
        <f t="shared" ref="G100:G115" si="3">E100*F100</f>
        <v>13</v>
      </c>
    </row>
    <row r="101" spans="1:7" ht="24" customHeight="1" x14ac:dyDescent="0.25">
      <c r="A101" s="4" t="s">
        <v>278</v>
      </c>
      <c r="B101" s="4"/>
      <c r="C101" s="4" t="s">
        <v>283</v>
      </c>
      <c r="D101" s="4" t="s">
        <v>280</v>
      </c>
      <c r="E101" s="4">
        <v>1</v>
      </c>
      <c r="F101" s="4">
        <v>1.5</v>
      </c>
      <c r="G101" s="4">
        <f t="shared" si="3"/>
        <v>1.5</v>
      </c>
    </row>
    <row r="102" spans="1:7" ht="24" customHeight="1" x14ac:dyDescent="0.25">
      <c r="A102" s="4" t="s">
        <v>278</v>
      </c>
      <c r="B102" s="4"/>
      <c r="C102" s="4" t="s">
        <v>284</v>
      </c>
      <c r="D102" s="4" t="s">
        <v>285</v>
      </c>
      <c r="E102" s="4">
        <v>6</v>
      </c>
      <c r="F102" s="4">
        <v>5.8</v>
      </c>
      <c r="G102" s="4">
        <f t="shared" si="3"/>
        <v>34.799999999999997</v>
      </c>
    </row>
    <row r="103" spans="1:7" ht="24" customHeight="1" x14ac:dyDescent="0.25">
      <c r="A103" s="4" t="s">
        <v>278</v>
      </c>
      <c r="B103" s="4"/>
      <c r="C103" s="4" t="s">
        <v>286</v>
      </c>
      <c r="D103" s="4" t="s">
        <v>285</v>
      </c>
      <c r="E103" s="4">
        <v>10</v>
      </c>
      <c r="F103" s="4">
        <v>2.2999999999999998</v>
      </c>
      <c r="G103" s="4">
        <f t="shared" si="3"/>
        <v>23</v>
      </c>
    </row>
    <row r="104" spans="1:7" ht="24" customHeight="1" x14ac:dyDescent="0.25">
      <c r="A104" s="4" t="s">
        <v>278</v>
      </c>
      <c r="B104" s="4"/>
      <c r="C104" s="4" t="s">
        <v>287</v>
      </c>
      <c r="D104" s="4" t="s">
        <v>288</v>
      </c>
      <c r="E104" s="4">
        <v>24</v>
      </c>
      <c r="F104" s="4">
        <v>1</v>
      </c>
      <c r="G104" s="4">
        <f t="shared" si="3"/>
        <v>24</v>
      </c>
    </row>
    <row r="105" spans="1:7" ht="24" customHeight="1" x14ac:dyDescent="0.25">
      <c r="A105" s="4" t="s">
        <v>278</v>
      </c>
      <c r="B105" s="7">
        <v>43863</v>
      </c>
      <c r="C105" s="4" t="s">
        <v>289</v>
      </c>
      <c r="D105" s="4" t="s">
        <v>290</v>
      </c>
      <c r="E105" s="4">
        <v>0.125</v>
      </c>
      <c r="F105" s="4">
        <v>160</v>
      </c>
      <c r="G105" s="4">
        <f t="shared" si="3"/>
        <v>20</v>
      </c>
    </row>
    <row r="106" spans="1:7" ht="24" customHeight="1" x14ac:dyDescent="0.25">
      <c r="A106" s="4" t="s">
        <v>278</v>
      </c>
      <c r="B106" s="4"/>
      <c r="C106" s="4" t="s">
        <v>291</v>
      </c>
      <c r="D106" s="4" t="s">
        <v>280</v>
      </c>
      <c r="E106" s="4">
        <v>0.5</v>
      </c>
      <c r="F106" s="4">
        <v>58.25</v>
      </c>
      <c r="G106" s="4">
        <f t="shared" si="3"/>
        <v>29.125</v>
      </c>
    </row>
    <row r="107" spans="1:7" ht="24" customHeight="1" x14ac:dyDescent="0.25">
      <c r="A107" s="4" t="s">
        <v>278</v>
      </c>
      <c r="B107" s="7">
        <v>43869</v>
      </c>
      <c r="C107" s="4" t="s">
        <v>272</v>
      </c>
      <c r="D107" s="4" t="s">
        <v>273</v>
      </c>
      <c r="E107" s="4">
        <v>2</v>
      </c>
      <c r="F107" s="4">
        <v>22</v>
      </c>
      <c r="G107" s="4">
        <f t="shared" si="3"/>
        <v>44</v>
      </c>
    </row>
    <row r="108" spans="1:7" ht="24" customHeight="1" x14ac:dyDescent="0.25">
      <c r="A108" s="4" t="s">
        <v>278</v>
      </c>
      <c r="B108" s="4"/>
      <c r="C108" s="4" t="s">
        <v>292</v>
      </c>
      <c r="D108" s="4" t="s">
        <v>293</v>
      </c>
      <c r="E108" s="4">
        <v>60</v>
      </c>
      <c r="F108" s="4">
        <v>2</v>
      </c>
      <c r="G108" s="4">
        <f t="shared" si="3"/>
        <v>120</v>
      </c>
    </row>
    <row r="109" spans="1:7" ht="24" customHeight="1" x14ac:dyDescent="0.25">
      <c r="A109" s="4" t="s">
        <v>278</v>
      </c>
      <c r="B109" s="4"/>
      <c r="C109" s="4" t="s">
        <v>287</v>
      </c>
      <c r="D109" s="4" t="s">
        <v>288</v>
      </c>
      <c r="E109" s="4">
        <v>12</v>
      </c>
      <c r="F109" s="4">
        <v>1</v>
      </c>
      <c r="G109" s="4">
        <f t="shared" si="3"/>
        <v>12</v>
      </c>
    </row>
    <row r="110" spans="1:7" ht="24" customHeight="1" x14ac:dyDescent="0.25">
      <c r="A110" s="4" t="s">
        <v>278</v>
      </c>
      <c r="B110" s="4"/>
      <c r="C110" s="4" t="s">
        <v>294</v>
      </c>
      <c r="D110" s="4" t="s">
        <v>280</v>
      </c>
      <c r="E110" s="4">
        <v>2</v>
      </c>
      <c r="F110" s="4">
        <v>12</v>
      </c>
      <c r="G110" s="4">
        <f t="shared" si="3"/>
        <v>24</v>
      </c>
    </row>
    <row r="111" spans="1:7" ht="24" customHeight="1" x14ac:dyDescent="0.25">
      <c r="A111" s="4" t="s">
        <v>278</v>
      </c>
      <c r="B111" s="4"/>
      <c r="C111" s="4" t="s">
        <v>295</v>
      </c>
      <c r="D111" s="4" t="s">
        <v>288</v>
      </c>
      <c r="E111" s="4">
        <v>24</v>
      </c>
      <c r="F111" s="4">
        <v>1.8</v>
      </c>
      <c r="G111" s="4">
        <f t="shared" si="3"/>
        <v>43.2</v>
      </c>
    </row>
    <row r="112" spans="1:7" ht="24" customHeight="1" x14ac:dyDescent="0.25">
      <c r="A112" s="4" t="s">
        <v>278</v>
      </c>
      <c r="B112" s="4"/>
      <c r="C112" s="4" t="s">
        <v>279</v>
      </c>
      <c r="D112" s="4" t="s">
        <v>280</v>
      </c>
      <c r="E112" s="4">
        <v>1</v>
      </c>
      <c r="F112" s="4">
        <v>16</v>
      </c>
      <c r="G112" s="4">
        <f t="shared" si="3"/>
        <v>16</v>
      </c>
    </row>
    <row r="113" spans="1:7" ht="24" customHeight="1" x14ac:dyDescent="0.25">
      <c r="A113" s="4" t="s">
        <v>278</v>
      </c>
      <c r="B113" s="7">
        <v>43869</v>
      </c>
      <c r="C113" s="4" t="s">
        <v>296</v>
      </c>
      <c r="D113" s="4" t="s">
        <v>288</v>
      </c>
      <c r="E113" s="4">
        <v>1</v>
      </c>
      <c r="F113" s="4">
        <v>40</v>
      </c>
      <c r="G113" s="4">
        <f t="shared" si="3"/>
        <v>40</v>
      </c>
    </row>
    <row r="114" spans="1:7" ht="24" customHeight="1" x14ac:dyDescent="0.25">
      <c r="A114" s="4" t="s">
        <v>278</v>
      </c>
      <c r="B114" s="4"/>
      <c r="C114" s="4" t="s">
        <v>297</v>
      </c>
      <c r="D114" s="4" t="s">
        <v>298</v>
      </c>
      <c r="E114" s="4">
        <v>2</v>
      </c>
      <c r="F114" s="4">
        <v>2</v>
      </c>
      <c r="G114" s="4">
        <f t="shared" si="3"/>
        <v>4</v>
      </c>
    </row>
    <row r="115" spans="1:7" ht="24" customHeight="1" x14ac:dyDescent="0.25">
      <c r="A115" s="4" t="s">
        <v>278</v>
      </c>
      <c r="B115" s="4"/>
      <c r="C115" s="4" t="s">
        <v>299</v>
      </c>
      <c r="D115" s="4" t="s">
        <v>288</v>
      </c>
      <c r="E115" s="4">
        <v>20</v>
      </c>
      <c r="F115" s="4">
        <v>0.75</v>
      </c>
      <c r="G115" s="4">
        <f t="shared" si="3"/>
        <v>15</v>
      </c>
    </row>
    <row r="116" spans="1:7" ht="24" customHeight="1" x14ac:dyDescent="0.25">
      <c r="A116" s="4"/>
      <c r="B116" s="4"/>
      <c r="C116" s="4"/>
      <c r="D116" s="4"/>
      <c r="E116" s="4"/>
      <c r="F116" s="4"/>
      <c r="G116" s="6">
        <f>SUM(G99:G115)</f>
        <v>495.625</v>
      </c>
    </row>
    <row r="117" spans="1:7" ht="24" customHeight="1" x14ac:dyDescent="0.25">
      <c r="A117" s="4" t="s">
        <v>300</v>
      </c>
      <c r="B117" s="7">
        <v>43862</v>
      </c>
      <c r="C117" s="4" t="s">
        <v>301</v>
      </c>
      <c r="D117" s="4" t="s">
        <v>302</v>
      </c>
      <c r="E117" s="4">
        <v>2</v>
      </c>
      <c r="F117" s="4">
        <v>6</v>
      </c>
      <c r="G117" s="4">
        <f t="shared" ref="G117:G122" si="4">E117*F117</f>
        <v>12</v>
      </c>
    </row>
    <row r="118" spans="1:7" ht="24" customHeight="1" x14ac:dyDescent="0.25">
      <c r="A118" s="4" t="s">
        <v>300</v>
      </c>
      <c r="B118" s="4"/>
      <c r="C118" s="4" t="s">
        <v>303</v>
      </c>
      <c r="D118" s="4" t="s">
        <v>285</v>
      </c>
      <c r="E118" s="4">
        <v>3</v>
      </c>
      <c r="F118" s="4">
        <v>1.2</v>
      </c>
      <c r="G118" s="4">
        <f t="shared" si="4"/>
        <v>3.5999999999999996</v>
      </c>
    </row>
    <row r="119" spans="1:7" ht="24" customHeight="1" x14ac:dyDescent="0.25">
      <c r="A119" s="4" t="s">
        <v>300</v>
      </c>
      <c r="B119" s="4"/>
      <c r="C119" s="4" t="s">
        <v>304</v>
      </c>
      <c r="D119" s="4" t="s">
        <v>273</v>
      </c>
      <c r="E119" s="4">
        <v>1</v>
      </c>
      <c r="F119" s="4">
        <v>15</v>
      </c>
      <c r="G119" s="4">
        <f t="shared" si="4"/>
        <v>15</v>
      </c>
    </row>
    <row r="120" spans="1:7" ht="24" customHeight="1" x14ac:dyDescent="0.25">
      <c r="A120" s="4" t="s">
        <v>300</v>
      </c>
      <c r="B120" s="4"/>
      <c r="C120" s="4" t="s">
        <v>305</v>
      </c>
      <c r="D120" s="4" t="s">
        <v>302</v>
      </c>
      <c r="E120" s="4">
        <v>6</v>
      </c>
      <c r="F120" s="4">
        <v>2</v>
      </c>
      <c r="G120" s="4">
        <f t="shared" si="4"/>
        <v>12</v>
      </c>
    </row>
    <row r="121" spans="1:7" ht="24" customHeight="1" x14ac:dyDescent="0.25">
      <c r="A121" s="4" t="s">
        <v>300</v>
      </c>
      <c r="B121" s="4"/>
      <c r="C121" s="4" t="s">
        <v>306</v>
      </c>
      <c r="D121" s="4" t="s">
        <v>293</v>
      </c>
      <c r="E121" s="4">
        <v>2</v>
      </c>
      <c r="F121" s="4">
        <v>2</v>
      </c>
      <c r="G121" s="4">
        <f t="shared" si="4"/>
        <v>4</v>
      </c>
    </row>
    <row r="122" spans="1:7" ht="24" customHeight="1" x14ac:dyDescent="0.25">
      <c r="A122" s="4" t="s">
        <v>300</v>
      </c>
      <c r="B122" s="4"/>
      <c r="C122" s="4" t="s">
        <v>297</v>
      </c>
      <c r="D122" s="4" t="s">
        <v>298</v>
      </c>
      <c r="E122" s="4">
        <v>2</v>
      </c>
      <c r="F122" s="4">
        <v>2</v>
      </c>
      <c r="G122" s="4">
        <f t="shared" si="4"/>
        <v>4</v>
      </c>
    </row>
    <row r="123" spans="1:7" ht="24" customHeight="1" x14ac:dyDescent="0.25">
      <c r="A123" s="4"/>
      <c r="B123" s="4"/>
      <c r="C123" s="4"/>
      <c r="D123" s="4"/>
      <c r="E123" s="4"/>
      <c r="F123" s="4"/>
      <c r="G123" s="6">
        <f>SUM(G117:G122)</f>
        <v>50.6</v>
      </c>
    </row>
    <row r="124" spans="1:7" ht="24" customHeight="1" x14ac:dyDescent="0.25">
      <c r="A124" s="4" t="s">
        <v>197</v>
      </c>
      <c r="B124" s="7">
        <v>43863</v>
      </c>
      <c r="C124" s="4" t="s">
        <v>296</v>
      </c>
      <c r="D124" s="4" t="s">
        <v>288</v>
      </c>
      <c r="E124" s="4">
        <v>2</v>
      </c>
      <c r="F124" s="4">
        <v>40</v>
      </c>
      <c r="G124" s="4">
        <f>E124*F124</f>
        <v>80</v>
      </c>
    </row>
    <row r="125" spans="1:7" ht="24" customHeight="1" x14ac:dyDescent="0.25">
      <c r="A125" s="4" t="s">
        <v>197</v>
      </c>
      <c r="B125" s="7">
        <v>43866</v>
      </c>
      <c r="C125" s="4" t="s">
        <v>307</v>
      </c>
      <c r="D125" s="4" t="s">
        <v>273</v>
      </c>
      <c r="E125" s="4">
        <v>3</v>
      </c>
      <c r="F125" s="4">
        <v>4</v>
      </c>
      <c r="G125" s="4">
        <f t="shared" ref="G125:G135" si="5">E125*F125</f>
        <v>12</v>
      </c>
    </row>
    <row r="126" spans="1:7" ht="24" customHeight="1" x14ac:dyDescent="0.25">
      <c r="A126" s="4" t="s">
        <v>197</v>
      </c>
      <c r="B126" s="7">
        <v>43870</v>
      </c>
      <c r="C126" s="4" t="s">
        <v>296</v>
      </c>
      <c r="D126" s="4" t="s">
        <v>288</v>
      </c>
      <c r="E126" s="4">
        <v>1</v>
      </c>
      <c r="F126" s="4">
        <v>40</v>
      </c>
      <c r="G126" s="4">
        <f t="shared" si="5"/>
        <v>40</v>
      </c>
    </row>
    <row r="127" spans="1:7" ht="24" customHeight="1" x14ac:dyDescent="0.25">
      <c r="A127" s="4" t="s">
        <v>197</v>
      </c>
      <c r="B127" s="7">
        <v>43876</v>
      </c>
      <c r="C127" s="4" t="s">
        <v>308</v>
      </c>
      <c r="D127" s="4" t="s">
        <v>309</v>
      </c>
      <c r="E127" s="4">
        <v>1</v>
      </c>
      <c r="F127" s="4">
        <v>339.8</v>
      </c>
      <c r="G127" s="4">
        <f t="shared" si="5"/>
        <v>339.8</v>
      </c>
    </row>
    <row r="128" spans="1:7" ht="24" customHeight="1" x14ac:dyDescent="0.25">
      <c r="A128" s="4" t="s">
        <v>197</v>
      </c>
      <c r="B128" s="4"/>
      <c r="C128" s="4" t="s">
        <v>310</v>
      </c>
      <c r="D128" s="4" t="s">
        <v>309</v>
      </c>
      <c r="E128" s="4">
        <v>1</v>
      </c>
      <c r="F128" s="4">
        <v>660.19</v>
      </c>
      <c r="G128" s="4">
        <f t="shared" si="5"/>
        <v>660.19</v>
      </c>
    </row>
    <row r="129" spans="1:7" ht="24" customHeight="1" x14ac:dyDescent="0.25">
      <c r="A129" s="4" t="s">
        <v>197</v>
      </c>
      <c r="B129" s="4"/>
      <c r="C129" s="4" t="s">
        <v>311</v>
      </c>
      <c r="D129" s="4" t="s">
        <v>312</v>
      </c>
      <c r="E129" s="4">
        <v>2</v>
      </c>
      <c r="F129" s="4">
        <v>563.1</v>
      </c>
      <c r="G129" s="4">
        <f t="shared" si="5"/>
        <v>1126.2</v>
      </c>
    </row>
    <row r="130" spans="1:7" ht="24" customHeight="1" x14ac:dyDescent="0.25">
      <c r="A130" s="4" t="s">
        <v>197</v>
      </c>
      <c r="B130" s="4"/>
      <c r="C130" s="4" t="s">
        <v>313</v>
      </c>
      <c r="D130" s="4" t="s">
        <v>302</v>
      </c>
      <c r="E130" s="4">
        <v>50</v>
      </c>
      <c r="F130" s="4">
        <v>3.4</v>
      </c>
      <c r="G130" s="4">
        <f t="shared" si="5"/>
        <v>170</v>
      </c>
    </row>
    <row r="131" spans="1:7" ht="24" customHeight="1" x14ac:dyDescent="0.25">
      <c r="A131" s="4" t="s">
        <v>197</v>
      </c>
      <c r="B131" s="4"/>
      <c r="C131" s="4" t="s">
        <v>314</v>
      </c>
      <c r="D131" s="4" t="s">
        <v>315</v>
      </c>
      <c r="E131" s="4">
        <v>1</v>
      </c>
      <c r="F131" s="4">
        <v>252.43</v>
      </c>
      <c r="G131" s="4">
        <f t="shared" si="5"/>
        <v>252.43</v>
      </c>
    </row>
    <row r="132" spans="1:7" ht="24" customHeight="1" x14ac:dyDescent="0.25">
      <c r="A132" s="4" t="s">
        <v>197</v>
      </c>
      <c r="B132" s="7">
        <v>43881</v>
      </c>
      <c r="C132" s="4" t="s">
        <v>316</v>
      </c>
      <c r="D132" s="4" t="s">
        <v>277</v>
      </c>
      <c r="E132" s="4">
        <v>5</v>
      </c>
      <c r="F132" s="4">
        <v>13</v>
      </c>
      <c r="G132" s="4">
        <f t="shared" si="5"/>
        <v>65</v>
      </c>
    </row>
    <row r="133" spans="1:7" ht="24" customHeight="1" x14ac:dyDescent="0.25">
      <c r="A133" s="4" t="s">
        <v>197</v>
      </c>
      <c r="B133" s="7">
        <v>43886</v>
      </c>
      <c r="C133" s="4" t="s">
        <v>296</v>
      </c>
      <c r="D133" s="4" t="s">
        <v>288</v>
      </c>
      <c r="E133" s="4">
        <v>1</v>
      </c>
      <c r="F133" s="4">
        <v>40</v>
      </c>
      <c r="G133" s="4">
        <f t="shared" si="5"/>
        <v>40</v>
      </c>
    </row>
    <row r="134" spans="1:7" ht="24" customHeight="1" x14ac:dyDescent="0.25">
      <c r="A134" s="4" t="s">
        <v>197</v>
      </c>
      <c r="B134" s="7">
        <v>43862</v>
      </c>
      <c r="C134" s="4" t="s">
        <v>317</v>
      </c>
      <c r="D134" s="4" t="s">
        <v>309</v>
      </c>
      <c r="E134" s="4">
        <v>1</v>
      </c>
      <c r="F134" s="4">
        <v>20</v>
      </c>
      <c r="G134" s="4">
        <f t="shared" si="5"/>
        <v>20</v>
      </c>
    </row>
    <row r="135" spans="1:7" ht="24" customHeight="1" x14ac:dyDescent="0.25">
      <c r="A135" s="4" t="s">
        <v>197</v>
      </c>
      <c r="B135" s="7">
        <v>43862</v>
      </c>
      <c r="C135" s="4" t="s">
        <v>272</v>
      </c>
      <c r="D135" s="4" t="s">
        <v>273</v>
      </c>
      <c r="E135" s="4">
        <v>8</v>
      </c>
      <c r="F135" s="4">
        <v>22</v>
      </c>
      <c r="G135" s="4">
        <f t="shared" si="5"/>
        <v>176</v>
      </c>
    </row>
    <row r="136" spans="1:7" ht="24" customHeight="1" x14ac:dyDescent="0.25">
      <c r="A136" s="4"/>
      <c r="B136" s="4"/>
      <c r="C136" s="4"/>
      <c r="D136" s="4"/>
      <c r="E136" s="4"/>
      <c r="F136" s="4"/>
      <c r="G136" s="6">
        <f>SUM(G124:G135)</f>
        <v>2981.62</v>
      </c>
    </row>
    <row r="137" spans="1:7" ht="24" customHeight="1" x14ac:dyDescent="0.25">
      <c r="A137" s="4" t="s">
        <v>199</v>
      </c>
      <c r="B137" s="7">
        <v>43865</v>
      </c>
      <c r="C137" s="4" t="s">
        <v>289</v>
      </c>
      <c r="D137" s="4" t="s">
        <v>290</v>
      </c>
      <c r="E137" s="4">
        <v>4.5</v>
      </c>
      <c r="F137" s="4">
        <v>160</v>
      </c>
      <c r="G137" s="4">
        <f>E137*F137</f>
        <v>720</v>
      </c>
    </row>
    <row r="138" spans="1:7" ht="24" customHeight="1" x14ac:dyDescent="0.25">
      <c r="A138" s="4" t="s">
        <v>199</v>
      </c>
      <c r="B138" s="4"/>
      <c r="C138" s="4" t="s">
        <v>291</v>
      </c>
      <c r="D138" s="4" t="s">
        <v>280</v>
      </c>
      <c r="E138" s="4">
        <v>3.6</v>
      </c>
      <c r="F138" s="4">
        <v>58.25</v>
      </c>
      <c r="G138" s="4">
        <f t="shared" ref="G138:G168" si="6">E138*F138</f>
        <v>209.70000000000002</v>
      </c>
    </row>
    <row r="139" spans="1:7" ht="24" customHeight="1" x14ac:dyDescent="0.25">
      <c r="A139" s="4" t="s">
        <v>199</v>
      </c>
      <c r="B139" s="4"/>
      <c r="C139" s="4" t="s">
        <v>296</v>
      </c>
      <c r="D139" s="4" t="s">
        <v>288</v>
      </c>
      <c r="E139" s="4">
        <v>2</v>
      </c>
      <c r="F139" s="4">
        <v>40</v>
      </c>
      <c r="G139" s="4">
        <f t="shared" si="6"/>
        <v>80</v>
      </c>
    </row>
    <row r="140" spans="1:7" ht="24" customHeight="1" x14ac:dyDescent="0.25">
      <c r="A140" s="4" t="s">
        <v>199</v>
      </c>
      <c r="B140" s="7">
        <v>43862</v>
      </c>
      <c r="C140" s="4" t="s">
        <v>318</v>
      </c>
      <c r="D140" s="4" t="s">
        <v>288</v>
      </c>
      <c r="E140" s="4">
        <v>1</v>
      </c>
      <c r="F140" s="4">
        <v>80</v>
      </c>
      <c r="G140" s="4">
        <f t="shared" si="6"/>
        <v>80</v>
      </c>
    </row>
    <row r="141" spans="1:7" ht="24" customHeight="1" x14ac:dyDescent="0.25">
      <c r="A141" s="4" t="s">
        <v>199</v>
      </c>
      <c r="B141" s="4"/>
      <c r="C141" s="4" t="s">
        <v>287</v>
      </c>
      <c r="D141" s="4" t="s">
        <v>288</v>
      </c>
      <c r="E141" s="4">
        <v>12</v>
      </c>
      <c r="F141" s="4">
        <v>1</v>
      </c>
      <c r="G141" s="4">
        <f t="shared" si="6"/>
        <v>12</v>
      </c>
    </row>
    <row r="142" spans="1:7" ht="24" customHeight="1" x14ac:dyDescent="0.25">
      <c r="A142" s="4" t="s">
        <v>199</v>
      </c>
      <c r="B142" s="4"/>
      <c r="C142" s="4" t="s">
        <v>319</v>
      </c>
      <c r="D142" s="4" t="s">
        <v>273</v>
      </c>
      <c r="E142" s="4">
        <v>2</v>
      </c>
      <c r="F142" s="4">
        <v>10</v>
      </c>
      <c r="G142" s="4">
        <f t="shared" si="6"/>
        <v>20</v>
      </c>
    </row>
    <row r="143" spans="1:7" ht="24" customHeight="1" x14ac:dyDescent="0.25">
      <c r="A143" s="4" t="s">
        <v>199</v>
      </c>
      <c r="B143" s="7">
        <v>43863</v>
      </c>
      <c r="C143" s="4" t="s">
        <v>289</v>
      </c>
      <c r="D143" s="4" t="s">
        <v>290</v>
      </c>
      <c r="E143" s="4">
        <v>2</v>
      </c>
      <c r="F143" s="4">
        <v>160</v>
      </c>
      <c r="G143" s="4">
        <f t="shared" si="6"/>
        <v>320</v>
      </c>
    </row>
    <row r="144" spans="1:7" ht="24" customHeight="1" x14ac:dyDescent="0.25">
      <c r="A144" s="4" t="s">
        <v>199</v>
      </c>
      <c r="B144" s="4"/>
      <c r="C144" s="4" t="s">
        <v>291</v>
      </c>
      <c r="D144" s="4" t="s">
        <v>280</v>
      </c>
      <c r="E144" s="4">
        <v>1.6</v>
      </c>
      <c r="F144" s="4">
        <v>58.25</v>
      </c>
      <c r="G144" s="4">
        <f t="shared" si="6"/>
        <v>93.2</v>
      </c>
    </row>
    <row r="145" spans="1:7" ht="24" customHeight="1" x14ac:dyDescent="0.25">
      <c r="A145" s="4" t="s">
        <v>199</v>
      </c>
      <c r="B145" s="7">
        <v>43880</v>
      </c>
      <c r="C145" s="4" t="s">
        <v>301</v>
      </c>
      <c r="D145" s="4" t="s">
        <v>302</v>
      </c>
      <c r="E145" s="4">
        <v>2</v>
      </c>
      <c r="F145" s="4">
        <v>6</v>
      </c>
      <c r="G145" s="4">
        <f t="shared" si="6"/>
        <v>12</v>
      </c>
    </row>
    <row r="146" spans="1:7" ht="24" customHeight="1" x14ac:dyDescent="0.25">
      <c r="A146" s="4" t="s">
        <v>199</v>
      </c>
      <c r="B146" s="4"/>
      <c r="C146" s="4" t="s">
        <v>320</v>
      </c>
      <c r="D146" s="4" t="s">
        <v>309</v>
      </c>
      <c r="E146" s="4">
        <v>2</v>
      </c>
      <c r="F146" s="4">
        <v>28</v>
      </c>
      <c r="G146" s="4">
        <f t="shared" si="6"/>
        <v>56</v>
      </c>
    </row>
    <row r="147" spans="1:7" ht="24" customHeight="1" x14ac:dyDescent="0.25">
      <c r="A147" s="4" t="s">
        <v>199</v>
      </c>
      <c r="B147" s="4"/>
      <c r="C147" s="4" t="s">
        <v>321</v>
      </c>
      <c r="D147" s="4" t="s">
        <v>280</v>
      </c>
      <c r="E147" s="4">
        <v>1</v>
      </c>
      <c r="F147" s="4">
        <v>15.6</v>
      </c>
      <c r="G147" s="4">
        <f t="shared" si="6"/>
        <v>15.6</v>
      </c>
    </row>
    <row r="148" spans="1:7" ht="24" customHeight="1" x14ac:dyDescent="0.25">
      <c r="A148" s="4" t="s">
        <v>199</v>
      </c>
      <c r="B148" s="4"/>
      <c r="C148" s="4" t="s">
        <v>322</v>
      </c>
      <c r="D148" s="4" t="s">
        <v>280</v>
      </c>
      <c r="E148" s="4">
        <v>1</v>
      </c>
      <c r="F148" s="4">
        <v>12</v>
      </c>
      <c r="G148" s="4">
        <f t="shared" si="6"/>
        <v>12</v>
      </c>
    </row>
    <row r="149" spans="1:7" ht="24" customHeight="1" x14ac:dyDescent="0.25">
      <c r="A149" s="4" t="s">
        <v>199</v>
      </c>
      <c r="B149" s="4"/>
      <c r="C149" s="4" t="s">
        <v>279</v>
      </c>
      <c r="D149" s="4" t="s">
        <v>280</v>
      </c>
      <c r="E149" s="4">
        <v>1</v>
      </c>
      <c r="F149" s="4">
        <v>16</v>
      </c>
      <c r="G149" s="4">
        <f t="shared" si="6"/>
        <v>16</v>
      </c>
    </row>
    <row r="150" spans="1:7" ht="24" customHeight="1" x14ac:dyDescent="0.25">
      <c r="A150" s="4" t="s">
        <v>199</v>
      </c>
      <c r="B150" s="4"/>
      <c r="C150" s="4" t="s">
        <v>294</v>
      </c>
      <c r="D150" s="4" t="s">
        <v>280</v>
      </c>
      <c r="E150" s="4">
        <v>1</v>
      </c>
      <c r="F150" s="4">
        <v>12</v>
      </c>
      <c r="G150" s="4">
        <f t="shared" si="6"/>
        <v>12</v>
      </c>
    </row>
    <row r="151" spans="1:7" ht="24" customHeight="1" x14ac:dyDescent="0.25">
      <c r="A151" s="4" t="s">
        <v>199</v>
      </c>
      <c r="B151" s="7">
        <v>43880</v>
      </c>
      <c r="C151" s="4" t="s">
        <v>306</v>
      </c>
      <c r="D151" s="4" t="s">
        <v>293</v>
      </c>
      <c r="E151" s="4">
        <v>60</v>
      </c>
      <c r="F151" s="4">
        <v>2</v>
      </c>
      <c r="G151" s="4">
        <f t="shared" si="6"/>
        <v>120</v>
      </c>
    </row>
    <row r="152" spans="1:7" ht="24" customHeight="1" x14ac:dyDescent="0.25">
      <c r="A152" s="4" t="s">
        <v>199</v>
      </c>
      <c r="B152" s="4"/>
      <c r="C152" s="4" t="s">
        <v>323</v>
      </c>
      <c r="D152" s="4" t="s">
        <v>288</v>
      </c>
      <c r="E152" s="4">
        <v>10</v>
      </c>
      <c r="F152" s="4">
        <v>1</v>
      </c>
      <c r="G152" s="4">
        <f t="shared" si="6"/>
        <v>10</v>
      </c>
    </row>
    <row r="153" spans="1:7" ht="24" customHeight="1" x14ac:dyDescent="0.25">
      <c r="A153" s="4" t="s">
        <v>199</v>
      </c>
      <c r="B153" s="4"/>
      <c r="C153" s="4" t="s">
        <v>324</v>
      </c>
      <c r="D153" s="4" t="s">
        <v>280</v>
      </c>
      <c r="E153" s="4">
        <v>2</v>
      </c>
      <c r="F153" s="4">
        <v>12</v>
      </c>
      <c r="G153" s="4">
        <f t="shared" si="6"/>
        <v>24</v>
      </c>
    </row>
    <row r="154" spans="1:7" ht="24" customHeight="1" x14ac:dyDescent="0.25">
      <c r="A154" s="4" t="s">
        <v>199</v>
      </c>
      <c r="B154" s="4"/>
      <c r="C154" s="4" t="s">
        <v>281</v>
      </c>
      <c r="D154" s="4" t="s">
        <v>309</v>
      </c>
      <c r="E154" s="4">
        <v>2</v>
      </c>
      <c r="F154" s="4">
        <v>13</v>
      </c>
      <c r="G154" s="4">
        <f t="shared" si="6"/>
        <v>26</v>
      </c>
    </row>
    <row r="155" spans="1:7" ht="24" customHeight="1" x14ac:dyDescent="0.25">
      <c r="A155" s="4" t="s">
        <v>199</v>
      </c>
      <c r="B155" s="4"/>
      <c r="C155" s="4" t="s">
        <v>295</v>
      </c>
      <c r="D155" s="4" t="s">
        <v>288</v>
      </c>
      <c r="E155" s="4">
        <v>10</v>
      </c>
      <c r="F155" s="4">
        <v>1.8</v>
      </c>
      <c r="G155" s="4">
        <f t="shared" si="6"/>
        <v>18</v>
      </c>
    </row>
    <row r="156" spans="1:7" ht="24" customHeight="1" x14ac:dyDescent="0.25">
      <c r="A156" s="4" t="s">
        <v>199</v>
      </c>
      <c r="B156" s="4"/>
      <c r="C156" s="4" t="s">
        <v>325</v>
      </c>
      <c r="D156" s="4" t="s">
        <v>302</v>
      </c>
      <c r="E156" s="4">
        <v>1</v>
      </c>
      <c r="F156" s="4">
        <v>13</v>
      </c>
      <c r="G156" s="4">
        <f t="shared" si="6"/>
        <v>13</v>
      </c>
    </row>
    <row r="157" spans="1:7" ht="24" customHeight="1" x14ac:dyDescent="0.25">
      <c r="A157" s="4" t="s">
        <v>199</v>
      </c>
      <c r="B157" s="7">
        <v>43884</v>
      </c>
      <c r="C157" s="4" t="s">
        <v>18</v>
      </c>
      <c r="D157" s="4" t="s">
        <v>15</v>
      </c>
      <c r="E157" s="4">
        <v>2</v>
      </c>
      <c r="F157" s="4">
        <v>40</v>
      </c>
      <c r="G157" s="4">
        <f t="shared" si="6"/>
        <v>80</v>
      </c>
    </row>
    <row r="158" spans="1:7" ht="24" customHeight="1" x14ac:dyDescent="0.25">
      <c r="A158" s="4" t="s">
        <v>199</v>
      </c>
      <c r="B158" s="4"/>
      <c r="C158" s="4" t="s">
        <v>19</v>
      </c>
      <c r="D158" s="4" t="s">
        <v>20</v>
      </c>
      <c r="E158" s="4">
        <v>1.25</v>
      </c>
      <c r="F158" s="4">
        <v>160</v>
      </c>
      <c r="G158" s="4">
        <f t="shared" si="6"/>
        <v>200</v>
      </c>
    </row>
    <row r="159" spans="1:7" ht="24" customHeight="1" x14ac:dyDescent="0.25">
      <c r="A159" s="4" t="s">
        <v>199</v>
      </c>
      <c r="B159" s="4"/>
      <c r="C159" s="4" t="s">
        <v>21</v>
      </c>
      <c r="D159" s="4" t="s">
        <v>22</v>
      </c>
      <c r="E159" s="4">
        <v>1</v>
      </c>
      <c r="F159" s="4">
        <v>58.25</v>
      </c>
      <c r="G159" s="4">
        <f t="shared" si="6"/>
        <v>58.25</v>
      </c>
    </row>
    <row r="160" spans="1:7" ht="24" customHeight="1" x14ac:dyDescent="0.25">
      <c r="A160" s="4" t="s">
        <v>199</v>
      </c>
      <c r="B160" s="7">
        <v>43888</v>
      </c>
      <c r="C160" s="4" t="s">
        <v>261</v>
      </c>
      <c r="D160" s="4" t="s">
        <v>119</v>
      </c>
      <c r="E160" s="4">
        <v>4</v>
      </c>
      <c r="F160" s="4">
        <v>28</v>
      </c>
      <c r="G160" s="4">
        <f t="shared" si="6"/>
        <v>112</v>
      </c>
    </row>
    <row r="161" spans="1:7" ht="24" customHeight="1" x14ac:dyDescent="0.25">
      <c r="A161" s="4" t="s">
        <v>199</v>
      </c>
      <c r="B161" s="4"/>
      <c r="C161" s="4" t="s">
        <v>76</v>
      </c>
      <c r="D161" s="4" t="s">
        <v>22</v>
      </c>
      <c r="E161" s="4">
        <v>1</v>
      </c>
      <c r="F161" s="4">
        <v>14.4</v>
      </c>
      <c r="G161" s="4">
        <f t="shared" si="6"/>
        <v>14.4</v>
      </c>
    </row>
    <row r="162" spans="1:7" ht="24" customHeight="1" x14ac:dyDescent="0.25">
      <c r="A162" s="4" t="s">
        <v>199</v>
      </c>
      <c r="B162" s="4"/>
      <c r="C162" s="4" t="s">
        <v>242</v>
      </c>
      <c r="D162" s="4" t="s">
        <v>15</v>
      </c>
      <c r="E162" s="4">
        <v>1</v>
      </c>
      <c r="F162" s="4">
        <v>2</v>
      </c>
      <c r="G162" s="4">
        <f t="shared" si="6"/>
        <v>2</v>
      </c>
    </row>
    <row r="163" spans="1:7" ht="24" customHeight="1" x14ac:dyDescent="0.25">
      <c r="A163" s="4" t="s">
        <v>199</v>
      </c>
      <c r="B163" s="4"/>
      <c r="C163" s="4" t="s">
        <v>326</v>
      </c>
      <c r="D163" s="4" t="s">
        <v>55</v>
      </c>
      <c r="E163" s="4">
        <v>1</v>
      </c>
      <c r="F163" s="4">
        <v>13</v>
      </c>
      <c r="G163" s="4">
        <f t="shared" si="6"/>
        <v>13</v>
      </c>
    </row>
    <row r="164" spans="1:7" ht="24" customHeight="1" x14ac:dyDescent="0.25">
      <c r="A164" s="4" t="s">
        <v>199</v>
      </c>
      <c r="B164" s="4"/>
      <c r="C164" s="4" t="s">
        <v>121</v>
      </c>
      <c r="D164" s="4" t="s">
        <v>22</v>
      </c>
      <c r="E164" s="4">
        <v>5</v>
      </c>
      <c r="F164" s="4">
        <v>1.5</v>
      </c>
      <c r="G164" s="4">
        <f t="shared" si="6"/>
        <v>7.5</v>
      </c>
    </row>
    <row r="165" spans="1:7" ht="24" customHeight="1" x14ac:dyDescent="0.25">
      <c r="A165" s="4" t="s">
        <v>199</v>
      </c>
      <c r="B165" s="4"/>
      <c r="C165" s="4" t="s">
        <v>40</v>
      </c>
      <c r="D165" s="4" t="s">
        <v>28</v>
      </c>
      <c r="E165" s="4">
        <v>1</v>
      </c>
      <c r="F165" s="4">
        <v>4</v>
      </c>
      <c r="G165" s="4">
        <f t="shared" si="6"/>
        <v>4</v>
      </c>
    </row>
    <row r="166" spans="1:7" ht="24" customHeight="1" x14ac:dyDescent="0.25">
      <c r="A166" s="4" t="s">
        <v>199</v>
      </c>
      <c r="B166" s="7">
        <v>43888</v>
      </c>
      <c r="C166" s="4" t="s">
        <v>25</v>
      </c>
      <c r="D166" s="4" t="s">
        <v>15</v>
      </c>
      <c r="E166" s="4">
        <v>12</v>
      </c>
      <c r="F166" s="4">
        <v>1</v>
      </c>
      <c r="G166" s="4">
        <f t="shared" si="6"/>
        <v>12</v>
      </c>
    </row>
    <row r="167" spans="1:7" ht="24" customHeight="1" x14ac:dyDescent="0.25">
      <c r="A167" s="4" t="s">
        <v>199</v>
      </c>
      <c r="B167" s="4"/>
      <c r="C167" s="4" t="s">
        <v>13</v>
      </c>
      <c r="D167" s="4" t="s">
        <v>9</v>
      </c>
      <c r="E167" s="4">
        <v>3</v>
      </c>
      <c r="F167" s="4">
        <v>4</v>
      </c>
      <c r="G167" s="4">
        <f t="shared" si="6"/>
        <v>12</v>
      </c>
    </row>
    <row r="168" spans="1:7" ht="24" customHeight="1" x14ac:dyDescent="0.25">
      <c r="A168" s="4" t="s">
        <v>199</v>
      </c>
      <c r="B168" s="4"/>
      <c r="C168" s="4" t="s">
        <v>16</v>
      </c>
      <c r="D168" s="4" t="s">
        <v>9</v>
      </c>
      <c r="E168" s="4">
        <v>2</v>
      </c>
      <c r="F168" s="4">
        <v>22</v>
      </c>
      <c r="G168" s="4">
        <f t="shared" si="6"/>
        <v>44</v>
      </c>
    </row>
    <row r="169" spans="1:7" ht="24" customHeight="1" x14ac:dyDescent="0.25">
      <c r="A169" s="4"/>
      <c r="B169" s="4"/>
      <c r="C169" s="4"/>
      <c r="D169" s="4"/>
      <c r="E169" s="4"/>
      <c r="F169" s="4"/>
      <c r="G169" s="6">
        <f>SUM(G137:G168)</f>
        <v>2428.65</v>
      </c>
    </row>
    <row r="170" spans="1:7" ht="24" customHeight="1" x14ac:dyDescent="0.25">
      <c r="A170" s="4" t="s">
        <v>198</v>
      </c>
      <c r="B170" s="7">
        <v>43856</v>
      </c>
      <c r="C170" s="4" t="s">
        <v>327</v>
      </c>
      <c r="D170" s="4" t="s">
        <v>288</v>
      </c>
      <c r="E170" s="4">
        <v>10</v>
      </c>
      <c r="F170" s="4">
        <v>35</v>
      </c>
      <c r="G170" s="4">
        <f>E170*F170</f>
        <v>350</v>
      </c>
    </row>
    <row r="171" spans="1:7" ht="24" customHeight="1" x14ac:dyDescent="0.25">
      <c r="A171" s="4" t="s">
        <v>198</v>
      </c>
      <c r="B171" s="4"/>
      <c r="C171" s="4" t="s">
        <v>324</v>
      </c>
      <c r="D171" s="4" t="s">
        <v>280</v>
      </c>
      <c r="E171" s="4">
        <v>3</v>
      </c>
      <c r="F171" s="4">
        <v>12</v>
      </c>
      <c r="G171" s="4">
        <f t="shared" ref="G171:G180" si="7">E171*F171</f>
        <v>36</v>
      </c>
    </row>
    <row r="172" spans="1:7" ht="24" customHeight="1" x14ac:dyDescent="0.25">
      <c r="A172" s="4" t="s">
        <v>198</v>
      </c>
      <c r="B172" s="4"/>
      <c r="C172" s="4" t="s">
        <v>13</v>
      </c>
      <c r="D172" s="4" t="s">
        <v>9</v>
      </c>
      <c r="E172" s="4">
        <v>6</v>
      </c>
      <c r="F172" s="4">
        <v>4</v>
      </c>
      <c r="G172" s="4">
        <f t="shared" si="7"/>
        <v>24</v>
      </c>
    </row>
    <row r="173" spans="1:7" ht="24" customHeight="1" x14ac:dyDescent="0.25">
      <c r="A173" s="4" t="s">
        <v>198</v>
      </c>
      <c r="B173" s="4"/>
      <c r="C173" s="4" t="s">
        <v>45</v>
      </c>
      <c r="D173" s="4" t="s">
        <v>46</v>
      </c>
      <c r="E173" s="4">
        <v>5</v>
      </c>
      <c r="F173" s="4">
        <v>2</v>
      </c>
      <c r="G173" s="4">
        <f t="shared" si="7"/>
        <v>10</v>
      </c>
    </row>
    <row r="174" spans="1:7" ht="24" customHeight="1" x14ac:dyDescent="0.25">
      <c r="A174" s="4" t="s">
        <v>198</v>
      </c>
      <c r="B174" s="4"/>
      <c r="C174" s="4" t="s">
        <v>256</v>
      </c>
      <c r="D174" s="4" t="s">
        <v>9</v>
      </c>
      <c r="E174" s="4">
        <v>3</v>
      </c>
      <c r="F174" s="4">
        <v>5</v>
      </c>
      <c r="G174" s="4">
        <f t="shared" si="7"/>
        <v>15</v>
      </c>
    </row>
    <row r="175" spans="1:7" ht="24" customHeight="1" x14ac:dyDescent="0.25">
      <c r="A175" s="4" t="s">
        <v>198</v>
      </c>
      <c r="B175" s="4"/>
      <c r="C175" s="4" t="s">
        <v>69</v>
      </c>
      <c r="D175" s="4" t="s">
        <v>70</v>
      </c>
      <c r="E175" s="4">
        <v>4</v>
      </c>
      <c r="F175" s="4">
        <v>6</v>
      </c>
      <c r="G175" s="4">
        <f t="shared" si="7"/>
        <v>24</v>
      </c>
    </row>
    <row r="176" spans="1:7" ht="24" customHeight="1" x14ac:dyDescent="0.25">
      <c r="A176" s="4" t="s">
        <v>198</v>
      </c>
      <c r="B176" s="7">
        <v>43882</v>
      </c>
      <c r="C176" s="4" t="s">
        <v>8</v>
      </c>
      <c r="D176" s="4" t="s">
        <v>9</v>
      </c>
      <c r="E176" s="4">
        <v>10</v>
      </c>
      <c r="F176" s="4">
        <v>2.65</v>
      </c>
      <c r="G176" s="4">
        <f t="shared" si="7"/>
        <v>26.5</v>
      </c>
    </row>
    <row r="177" spans="1:7" ht="24" customHeight="1" x14ac:dyDescent="0.25">
      <c r="A177" s="4" t="s">
        <v>198</v>
      </c>
      <c r="B177" s="7">
        <v>43845</v>
      </c>
      <c r="C177" s="4" t="s">
        <v>8</v>
      </c>
      <c r="D177" s="4" t="s">
        <v>9</v>
      </c>
      <c r="E177" s="4">
        <v>8</v>
      </c>
      <c r="F177" s="4">
        <v>2.65</v>
      </c>
      <c r="G177" s="4">
        <f t="shared" si="7"/>
        <v>21.2</v>
      </c>
    </row>
    <row r="178" spans="1:7" ht="24" customHeight="1" x14ac:dyDescent="0.25">
      <c r="A178" s="4" t="s">
        <v>198</v>
      </c>
      <c r="B178" s="4"/>
      <c r="C178" s="4" t="s">
        <v>13</v>
      </c>
      <c r="D178" s="4" t="s">
        <v>9</v>
      </c>
      <c r="E178" s="4">
        <v>6</v>
      </c>
      <c r="F178" s="4">
        <v>4</v>
      </c>
      <c r="G178" s="4">
        <f t="shared" si="7"/>
        <v>24</v>
      </c>
    </row>
    <row r="179" spans="1:7" ht="24" customHeight="1" x14ac:dyDescent="0.25">
      <c r="A179" s="4" t="s">
        <v>198</v>
      </c>
      <c r="B179" s="4"/>
      <c r="C179" s="4" t="s">
        <v>34</v>
      </c>
      <c r="D179" s="4" t="s">
        <v>35</v>
      </c>
      <c r="E179" s="4">
        <v>20</v>
      </c>
      <c r="F179" s="4">
        <v>2</v>
      </c>
      <c r="G179" s="4">
        <f t="shared" si="7"/>
        <v>40</v>
      </c>
    </row>
    <row r="180" spans="1:7" ht="24" customHeight="1" x14ac:dyDescent="0.25">
      <c r="A180" s="4" t="s">
        <v>198</v>
      </c>
      <c r="B180" s="4"/>
      <c r="C180" s="4" t="s">
        <v>328</v>
      </c>
      <c r="D180" s="4" t="s">
        <v>22</v>
      </c>
      <c r="E180" s="4">
        <v>2</v>
      </c>
      <c r="F180" s="4">
        <v>12</v>
      </c>
      <c r="G180" s="4">
        <f t="shared" si="7"/>
        <v>24</v>
      </c>
    </row>
    <row r="181" spans="1:7" ht="24" customHeight="1" x14ac:dyDescent="0.25">
      <c r="A181" s="4"/>
      <c r="B181" s="4"/>
      <c r="C181" s="4"/>
      <c r="D181" s="4"/>
      <c r="E181" s="4"/>
      <c r="F181" s="4"/>
      <c r="G181" s="6">
        <f>SUM(G170:G180)</f>
        <v>594.70000000000005</v>
      </c>
    </row>
    <row r="182" spans="1:7" ht="24" customHeight="1" x14ac:dyDescent="0.25">
      <c r="A182" s="4" t="s">
        <v>10</v>
      </c>
      <c r="B182" s="7">
        <v>43869</v>
      </c>
      <c r="C182" s="4" t="s">
        <v>13</v>
      </c>
      <c r="D182" s="4" t="s">
        <v>9</v>
      </c>
      <c r="E182" s="4">
        <v>6</v>
      </c>
      <c r="F182" s="4">
        <v>4</v>
      </c>
      <c r="G182" s="4">
        <f>E182*F182</f>
        <v>24</v>
      </c>
    </row>
    <row r="183" spans="1:7" ht="24" customHeight="1" x14ac:dyDescent="0.25">
      <c r="A183" s="4" t="s">
        <v>10</v>
      </c>
      <c r="B183" s="4"/>
      <c r="C183" s="4" t="s">
        <v>8</v>
      </c>
      <c r="D183" s="4" t="s">
        <v>9</v>
      </c>
      <c r="E183" s="4">
        <v>8</v>
      </c>
      <c r="F183" s="4">
        <v>2.65</v>
      </c>
      <c r="G183" s="4">
        <f>E183*F183</f>
        <v>21.2</v>
      </c>
    </row>
    <row r="184" spans="1:7" ht="24" customHeight="1" x14ac:dyDescent="0.25">
      <c r="A184" s="4" t="s">
        <v>10</v>
      </c>
      <c r="B184" s="4"/>
      <c r="C184" s="4" t="s">
        <v>81</v>
      </c>
      <c r="D184" s="4" t="s">
        <v>32</v>
      </c>
      <c r="E184" s="4">
        <v>1</v>
      </c>
      <c r="F184" s="4">
        <v>15</v>
      </c>
      <c r="G184" s="4">
        <f>E184*F184</f>
        <v>15</v>
      </c>
    </row>
    <row r="185" spans="1:7" ht="24" customHeight="1" x14ac:dyDescent="0.25">
      <c r="A185" s="4" t="s">
        <v>10</v>
      </c>
      <c r="B185" s="4"/>
      <c r="C185" s="4" t="s">
        <v>329</v>
      </c>
      <c r="D185" s="4" t="s">
        <v>28</v>
      </c>
      <c r="E185" s="4">
        <v>1</v>
      </c>
      <c r="F185" s="4">
        <v>13</v>
      </c>
      <c r="G185" s="4">
        <f>E185*F185</f>
        <v>13</v>
      </c>
    </row>
    <row r="186" spans="1:7" ht="24" customHeight="1" x14ac:dyDescent="0.25">
      <c r="A186" s="4"/>
      <c r="B186" s="4"/>
      <c r="C186" s="4"/>
      <c r="D186" s="4"/>
      <c r="E186" s="4"/>
      <c r="F186" s="4"/>
      <c r="G186" s="6">
        <f>SUM(G182:G185)</f>
        <v>73.2</v>
      </c>
    </row>
    <row r="187" spans="1:7" ht="24" customHeight="1" x14ac:dyDescent="0.25">
      <c r="A187" s="4" t="s">
        <v>205</v>
      </c>
      <c r="B187" s="7">
        <v>43831</v>
      </c>
      <c r="C187" s="4" t="s">
        <v>330</v>
      </c>
      <c r="D187" s="4" t="s">
        <v>55</v>
      </c>
      <c r="E187" s="4">
        <v>1</v>
      </c>
      <c r="F187" s="4">
        <v>1700</v>
      </c>
      <c r="G187" s="4">
        <f>E187*F187</f>
        <v>1700</v>
      </c>
    </row>
    <row r="188" spans="1:7" ht="24" customHeight="1" x14ac:dyDescent="0.25">
      <c r="A188" s="4" t="s">
        <v>205</v>
      </c>
      <c r="B188" s="4"/>
      <c r="C188" s="4" t="s">
        <v>45</v>
      </c>
      <c r="D188" s="4" t="s">
        <v>46</v>
      </c>
      <c r="E188" s="4">
        <v>2</v>
      </c>
      <c r="F188" s="4">
        <v>2</v>
      </c>
      <c r="G188" s="4">
        <f t="shared" ref="G188:G209" si="8">E188*F188</f>
        <v>4</v>
      </c>
    </row>
    <row r="189" spans="1:7" ht="24" customHeight="1" x14ac:dyDescent="0.25">
      <c r="A189" s="4" t="s">
        <v>205</v>
      </c>
      <c r="B189" s="4"/>
      <c r="C189" s="4" t="s">
        <v>34</v>
      </c>
      <c r="D189" s="4" t="s">
        <v>35</v>
      </c>
      <c r="E189" s="4">
        <v>6</v>
      </c>
      <c r="F189" s="4">
        <v>2</v>
      </c>
      <c r="G189" s="4">
        <f t="shared" si="8"/>
        <v>12</v>
      </c>
    </row>
    <row r="190" spans="1:7" ht="24" customHeight="1" x14ac:dyDescent="0.25">
      <c r="A190" s="4" t="s">
        <v>205</v>
      </c>
      <c r="B190" s="4"/>
      <c r="C190" s="4" t="s">
        <v>23</v>
      </c>
      <c r="D190" s="4" t="s">
        <v>15</v>
      </c>
      <c r="E190" s="4">
        <v>12</v>
      </c>
      <c r="F190" s="4">
        <v>1.8</v>
      </c>
      <c r="G190" s="4">
        <f t="shared" si="8"/>
        <v>21.6</v>
      </c>
    </row>
    <row r="191" spans="1:7" ht="24" customHeight="1" x14ac:dyDescent="0.25">
      <c r="A191" s="4" t="s">
        <v>205</v>
      </c>
      <c r="B191" s="4"/>
      <c r="C191" s="4" t="s">
        <v>8</v>
      </c>
      <c r="D191" s="4" t="s">
        <v>9</v>
      </c>
      <c r="E191" s="4">
        <v>10</v>
      </c>
      <c r="F191" s="4">
        <v>2.65</v>
      </c>
      <c r="G191" s="4">
        <f t="shared" si="8"/>
        <v>26.5</v>
      </c>
    </row>
    <row r="192" spans="1:7" ht="24" customHeight="1" x14ac:dyDescent="0.25">
      <c r="A192" s="4" t="s">
        <v>205</v>
      </c>
      <c r="B192" s="7">
        <v>43859</v>
      </c>
      <c r="C192" s="4" t="s">
        <v>8</v>
      </c>
      <c r="D192" s="4" t="s">
        <v>9</v>
      </c>
      <c r="E192" s="4">
        <v>10</v>
      </c>
      <c r="F192" s="4">
        <v>2.65</v>
      </c>
      <c r="G192" s="4">
        <f t="shared" si="8"/>
        <v>26.5</v>
      </c>
    </row>
    <row r="193" spans="1:7" ht="24" customHeight="1" x14ac:dyDescent="0.25">
      <c r="A193" s="4" t="s">
        <v>205</v>
      </c>
      <c r="B193" s="4"/>
      <c r="C193" s="4" t="s">
        <v>245</v>
      </c>
      <c r="D193" s="4" t="s">
        <v>246</v>
      </c>
      <c r="E193" s="4">
        <v>1</v>
      </c>
      <c r="F193" s="4">
        <v>70</v>
      </c>
      <c r="G193" s="4">
        <f t="shared" si="8"/>
        <v>70</v>
      </c>
    </row>
    <row r="194" spans="1:7" ht="24" customHeight="1" x14ac:dyDescent="0.25">
      <c r="A194" s="4" t="s">
        <v>205</v>
      </c>
      <c r="B194" s="4"/>
      <c r="C194" s="4" t="s">
        <v>258</v>
      </c>
      <c r="D194" s="4" t="s">
        <v>28</v>
      </c>
      <c r="E194" s="4">
        <v>10</v>
      </c>
      <c r="F194" s="4">
        <v>16</v>
      </c>
      <c r="G194" s="4">
        <f t="shared" si="8"/>
        <v>160</v>
      </c>
    </row>
    <row r="195" spans="1:7" ht="24" customHeight="1" x14ac:dyDescent="0.25">
      <c r="A195" s="4" t="s">
        <v>205</v>
      </c>
      <c r="B195" s="4"/>
      <c r="C195" s="4" t="s">
        <v>18</v>
      </c>
      <c r="D195" s="4" t="s">
        <v>15</v>
      </c>
      <c r="E195" s="4">
        <v>1</v>
      </c>
      <c r="F195" s="4">
        <v>40</v>
      </c>
      <c r="G195" s="4">
        <f t="shared" si="8"/>
        <v>40</v>
      </c>
    </row>
    <row r="196" spans="1:7" ht="24" customHeight="1" x14ac:dyDescent="0.25">
      <c r="A196" s="4" t="s">
        <v>205</v>
      </c>
      <c r="B196" s="7">
        <v>43871</v>
      </c>
      <c r="C196" s="4" t="s">
        <v>18</v>
      </c>
      <c r="D196" s="4" t="s">
        <v>15</v>
      </c>
      <c r="E196" s="4">
        <v>1</v>
      </c>
      <c r="F196" s="4">
        <v>40</v>
      </c>
      <c r="G196" s="4">
        <f t="shared" si="8"/>
        <v>40</v>
      </c>
    </row>
    <row r="197" spans="1:7" ht="24" customHeight="1" x14ac:dyDescent="0.25">
      <c r="A197" s="4" t="s">
        <v>205</v>
      </c>
      <c r="B197" s="7">
        <v>43874</v>
      </c>
      <c r="C197" s="4" t="s">
        <v>18</v>
      </c>
      <c r="D197" s="4" t="s">
        <v>15</v>
      </c>
      <c r="E197" s="4">
        <v>3</v>
      </c>
      <c r="F197" s="4">
        <v>40</v>
      </c>
      <c r="G197" s="4">
        <f t="shared" si="8"/>
        <v>120</v>
      </c>
    </row>
    <row r="198" spans="1:7" ht="24" customHeight="1" x14ac:dyDescent="0.25">
      <c r="A198" s="4" t="s">
        <v>205</v>
      </c>
      <c r="B198" s="7">
        <v>43874</v>
      </c>
      <c r="C198" s="4" t="s">
        <v>216</v>
      </c>
      <c r="D198" s="4" t="s">
        <v>91</v>
      </c>
      <c r="E198" s="4">
        <v>960</v>
      </c>
      <c r="F198" s="4">
        <v>0.4</v>
      </c>
      <c r="G198" s="4">
        <f t="shared" si="8"/>
        <v>384</v>
      </c>
    </row>
    <row r="199" spans="1:7" ht="24" customHeight="1" x14ac:dyDescent="0.25">
      <c r="A199" s="4" t="s">
        <v>205</v>
      </c>
      <c r="B199" s="7">
        <v>43878</v>
      </c>
      <c r="C199" s="4" t="s">
        <v>331</v>
      </c>
      <c r="D199" s="4" t="s">
        <v>119</v>
      </c>
      <c r="E199" s="4">
        <v>1</v>
      </c>
      <c r="F199" s="4">
        <v>92.23</v>
      </c>
      <c r="G199" s="4">
        <f t="shared" si="8"/>
        <v>92.23</v>
      </c>
    </row>
    <row r="200" spans="1:7" ht="24" customHeight="1" x14ac:dyDescent="0.25">
      <c r="A200" s="4" t="s">
        <v>205</v>
      </c>
      <c r="B200" s="7">
        <v>43879</v>
      </c>
      <c r="C200" s="4" t="s">
        <v>332</v>
      </c>
      <c r="D200" s="4" t="s">
        <v>28</v>
      </c>
      <c r="E200" s="4">
        <v>2</v>
      </c>
      <c r="F200" s="4">
        <v>82.52</v>
      </c>
      <c r="G200" s="4">
        <f t="shared" si="8"/>
        <v>165.04</v>
      </c>
    </row>
    <row r="201" spans="1:7" ht="24" customHeight="1" x14ac:dyDescent="0.25">
      <c r="A201" s="4" t="s">
        <v>205</v>
      </c>
      <c r="B201" s="7">
        <v>43878</v>
      </c>
      <c r="C201" s="4" t="s">
        <v>8</v>
      </c>
      <c r="D201" s="4" t="s">
        <v>9</v>
      </c>
      <c r="E201" s="4">
        <v>6</v>
      </c>
      <c r="F201" s="4">
        <v>2.65</v>
      </c>
      <c r="G201" s="4">
        <f t="shared" si="8"/>
        <v>15.899999999999999</v>
      </c>
    </row>
    <row r="202" spans="1:7" ht="24" customHeight="1" x14ac:dyDescent="0.25">
      <c r="A202" s="4" t="s">
        <v>205</v>
      </c>
      <c r="B202" s="4"/>
      <c r="C202" s="4" t="s">
        <v>333</v>
      </c>
      <c r="D202" s="4" t="s">
        <v>32</v>
      </c>
      <c r="E202" s="4">
        <v>4</v>
      </c>
      <c r="F202" s="4">
        <v>3.09</v>
      </c>
      <c r="G202" s="4">
        <f t="shared" si="8"/>
        <v>12.36</v>
      </c>
    </row>
    <row r="203" spans="1:7" ht="24" customHeight="1" x14ac:dyDescent="0.25">
      <c r="A203" s="4" t="s">
        <v>205</v>
      </c>
      <c r="B203" s="4"/>
      <c r="C203" s="4" t="s">
        <v>43</v>
      </c>
      <c r="D203" s="4" t="s">
        <v>22</v>
      </c>
      <c r="E203" s="4">
        <v>2</v>
      </c>
      <c r="F203" s="4">
        <v>1</v>
      </c>
      <c r="G203" s="4">
        <f t="shared" si="8"/>
        <v>2</v>
      </c>
    </row>
    <row r="204" spans="1:7" ht="24" customHeight="1" x14ac:dyDescent="0.25">
      <c r="A204" s="4" t="s">
        <v>205</v>
      </c>
      <c r="B204" s="4"/>
      <c r="C204" s="4" t="s">
        <v>16</v>
      </c>
      <c r="D204" s="4" t="s">
        <v>9</v>
      </c>
      <c r="E204" s="4">
        <v>2</v>
      </c>
      <c r="F204" s="4">
        <v>22</v>
      </c>
      <c r="G204" s="4">
        <f t="shared" si="8"/>
        <v>44</v>
      </c>
    </row>
    <row r="205" spans="1:7" ht="24" customHeight="1" x14ac:dyDescent="0.25">
      <c r="A205" s="4" t="s">
        <v>205</v>
      </c>
      <c r="B205" s="4"/>
      <c r="C205" s="4" t="s">
        <v>25</v>
      </c>
      <c r="D205" s="4" t="s">
        <v>15</v>
      </c>
      <c r="E205" s="4">
        <v>12</v>
      </c>
      <c r="F205" s="4">
        <v>1</v>
      </c>
      <c r="G205" s="4">
        <f t="shared" si="8"/>
        <v>12</v>
      </c>
    </row>
    <row r="206" spans="1:7" ht="24" customHeight="1" x14ac:dyDescent="0.25">
      <c r="A206" s="4" t="s">
        <v>205</v>
      </c>
      <c r="B206" s="7">
        <v>43848</v>
      </c>
      <c r="C206" s="4" t="s">
        <v>221</v>
      </c>
      <c r="D206" s="4" t="s">
        <v>119</v>
      </c>
      <c r="E206" s="4">
        <v>10</v>
      </c>
      <c r="F206" s="4">
        <v>15</v>
      </c>
      <c r="G206" s="4">
        <f t="shared" si="8"/>
        <v>150</v>
      </c>
    </row>
    <row r="207" spans="1:7" ht="24" customHeight="1" x14ac:dyDescent="0.25">
      <c r="A207" s="4" t="s">
        <v>205</v>
      </c>
      <c r="B207" s="4"/>
      <c r="C207" s="4" t="s">
        <v>115</v>
      </c>
      <c r="D207" s="4" t="s">
        <v>15</v>
      </c>
      <c r="E207" s="4">
        <v>20</v>
      </c>
      <c r="F207" s="4">
        <v>2</v>
      </c>
      <c r="G207" s="4">
        <f t="shared" si="8"/>
        <v>40</v>
      </c>
    </row>
    <row r="208" spans="1:7" ht="24" customHeight="1" x14ac:dyDescent="0.25">
      <c r="A208" s="4" t="s">
        <v>205</v>
      </c>
      <c r="B208" s="7">
        <v>43872</v>
      </c>
      <c r="C208" s="4" t="s">
        <v>334</v>
      </c>
      <c r="D208" s="4" t="s">
        <v>28</v>
      </c>
      <c r="E208" s="4">
        <v>3</v>
      </c>
      <c r="F208" s="4">
        <v>24.27</v>
      </c>
      <c r="G208" s="4">
        <f t="shared" si="8"/>
        <v>72.81</v>
      </c>
    </row>
    <row r="209" spans="1:7" ht="24" customHeight="1" x14ac:dyDescent="0.25">
      <c r="A209" s="4" t="s">
        <v>205</v>
      </c>
      <c r="B209" s="4"/>
      <c r="C209" s="4" t="s">
        <v>331</v>
      </c>
      <c r="D209" s="4" t="s">
        <v>119</v>
      </c>
      <c r="E209" s="4">
        <v>1</v>
      </c>
      <c r="F209" s="4">
        <v>92.23</v>
      </c>
      <c r="G209" s="4">
        <f t="shared" si="8"/>
        <v>92.23</v>
      </c>
    </row>
    <row r="210" spans="1:7" ht="24" customHeight="1" x14ac:dyDescent="0.25">
      <c r="A210" s="4"/>
      <c r="B210" s="4"/>
      <c r="C210" s="4"/>
      <c r="D210" s="4"/>
      <c r="E210" s="4"/>
      <c r="F210" s="4"/>
      <c r="G210" s="6">
        <f>SUM(G187:G209)</f>
        <v>3303.17</v>
      </c>
    </row>
    <row r="211" spans="1:7" ht="24" customHeight="1" x14ac:dyDescent="0.25">
      <c r="A211" s="4" t="s">
        <v>201</v>
      </c>
      <c r="B211" s="7">
        <v>43863</v>
      </c>
      <c r="C211" s="4" t="s">
        <v>19</v>
      </c>
      <c r="D211" s="4" t="s">
        <v>20</v>
      </c>
      <c r="E211" s="4">
        <v>0.625</v>
      </c>
      <c r="F211" s="4">
        <v>160</v>
      </c>
      <c r="G211" s="4">
        <f>E211*F211</f>
        <v>100</v>
      </c>
    </row>
    <row r="212" spans="1:7" ht="24" customHeight="1" x14ac:dyDescent="0.25">
      <c r="A212" s="4" t="s">
        <v>201</v>
      </c>
      <c r="B212" s="4"/>
      <c r="C212" s="4" t="s">
        <v>21</v>
      </c>
      <c r="D212" s="4" t="s">
        <v>22</v>
      </c>
      <c r="E212" s="4">
        <v>0.5</v>
      </c>
      <c r="F212" s="4">
        <v>58.25</v>
      </c>
      <c r="G212" s="4">
        <f>E212*F212</f>
        <v>29.125</v>
      </c>
    </row>
    <row r="213" spans="1:7" ht="24" customHeight="1" x14ac:dyDescent="0.25">
      <c r="A213" s="4"/>
      <c r="B213" s="4"/>
      <c r="C213" s="4"/>
      <c r="D213" s="4"/>
      <c r="E213" s="4"/>
      <c r="F213" s="4"/>
      <c r="G213" s="4">
        <f>SUM(G211:G212)</f>
        <v>129.125</v>
      </c>
    </row>
    <row r="214" spans="1:7" ht="24" customHeight="1" x14ac:dyDescent="0.25">
      <c r="A214" s="4" t="s">
        <v>335</v>
      </c>
      <c r="B214" s="7">
        <v>43865</v>
      </c>
      <c r="C214" s="4" t="s">
        <v>336</v>
      </c>
      <c r="D214" s="4" t="s">
        <v>32</v>
      </c>
      <c r="E214" s="4">
        <v>6</v>
      </c>
      <c r="F214" s="4">
        <v>2.65</v>
      </c>
      <c r="G214" s="4">
        <f>E214*F214</f>
        <v>15.899999999999999</v>
      </c>
    </row>
    <row r="215" spans="1:7" ht="24" customHeight="1" x14ac:dyDescent="0.25">
      <c r="A215" s="4" t="s">
        <v>335</v>
      </c>
      <c r="B215" s="4"/>
      <c r="C215" s="4" t="s">
        <v>333</v>
      </c>
      <c r="D215" s="4" t="s">
        <v>32</v>
      </c>
      <c r="E215" s="4">
        <v>3</v>
      </c>
      <c r="F215" s="4">
        <v>3.09</v>
      </c>
      <c r="G215" s="4">
        <f t="shared" ref="G215:G229" si="9">E215*F215</f>
        <v>9.27</v>
      </c>
    </row>
    <row r="216" spans="1:7" ht="24" customHeight="1" x14ac:dyDescent="0.25">
      <c r="A216" s="4" t="s">
        <v>335</v>
      </c>
      <c r="B216" s="4"/>
      <c r="C216" s="4" t="s">
        <v>25</v>
      </c>
      <c r="D216" s="4" t="s">
        <v>15</v>
      </c>
      <c r="E216" s="4">
        <v>24</v>
      </c>
      <c r="F216" s="4">
        <v>1</v>
      </c>
      <c r="G216" s="4">
        <f t="shared" si="9"/>
        <v>24</v>
      </c>
    </row>
    <row r="217" spans="1:7" ht="24" customHeight="1" x14ac:dyDescent="0.25">
      <c r="A217" s="4" t="s">
        <v>335</v>
      </c>
      <c r="B217" s="4"/>
      <c r="C217" s="4" t="s">
        <v>43</v>
      </c>
      <c r="D217" s="4" t="s">
        <v>22</v>
      </c>
      <c r="E217" s="4">
        <v>4</v>
      </c>
      <c r="F217" s="4">
        <v>1</v>
      </c>
      <c r="G217" s="4">
        <f t="shared" si="9"/>
        <v>4</v>
      </c>
    </row>
    <row r="218" spans="1:7" ht="24" customHeight="1" x14ac:dyDescent="0.25">
      <c r="A218" s="4" t="s">
        <v>335</v>
      </c>
      <c r="B218" s="4"/>
      <c r="C218" s="4" t="s">
        <v>223</v>
      </c>
      <c r="D218" s="4" t="s">
        <v>32</v>
      </c>
      <c r="E218" s="4">
        <v>2</v>
      </c>
      <c r="F218" s="4">
        <v>7.96</v>
      </c>
      <c r="G218" s="4">
        <f t="shared" si="9"/>
        <v>15.92</v>
      </c>
    </row>
    <row r="219" spans="1:7" ht="24" customHeight="1" x14ac:dyDescent="0.25">
      <c r="A219" s="4" t="s">
        <v>335</v>
      </c>
      <c r="B219" s="4"/>
      <c r="C219" s="4" t="s">
        <v>242</v>
      </c>
      <c r="D219" s="4" t="s">
        <v>15</v>
      </c>
      <c r="E219" s="4">
        <v>12</v>
      </c>
      <c r="F219" s="4">
        <v>2</v>
      </c>
      <c r="G219" s="4">
        <f t="shared" si="9"/>
        <v>24</v>
      </c>
    </row>
    <row r="220" spans="1:7" ht="24" customHeight="1" x14ac:dyDescent="0.25">
      <c r="A220" s="4" t="s">
        <v>335</v>
      </c>
      <c r="B220" s="7">
        <v>43865</v>
      </c>
      <c r="C220" s="4" t="s">
        <v>16</v>
      </c>
      <c r="D220" s="4" t="s">
        <v>9</v>
      </c>
      <c r="E220" s="4">
        <v>2</v>
      </c>
      <c r="F220" s="4">
        <v>22</v>
      </c>
      <c r="G220" s="4">
        <f t="shared" si="9"/>
        <v>44</v>
      </c>
    </row>
    <row r="221" spans="1:7" ht="24" customHeight="1" x14ac:dyDescent="0.25">
      <c r="A221" s="4" t="s">
        <v>335</v>
      </c>
      <c r="B221" s="4"/>
      <c r="C221" s="4" t="s">
        <v>326</v>
      </c>
      <c r="D221" s="4" t="s">
        <v>55</v>
      </c>
      <c r="E221" s="4">
        <v>1</v>
      </c>
      <c r="F221" s="4">
        <v>13</v>
      </c>
      <c r="G221" s="4">
        <f t="shared" si="9"/>
        <v>13</v>
      </c>
    </row>
    <row r="222" spans="1:7" ht="24" customHeight="1" x14ac:dyDescent="0.25">
      <c r="A222" s="4" t="s">
        <v>335</v>
      </c>
      <c r="B222" s="4"/>
      <c r="C222" s="4" t="s">
        <v>121</v>
      </c>
      <c r="D222" s="4" t="s">
        <v>22</v>
      </c>
      <c r="E222" s="4">
        <v>5</v>
      </c>
      <c r="F222" s="4">
        <v>1.5</v>
      </c>
      <c r="G222" s="4">
        <f t="shared" si="9"/>
        <v>7.5</v>
      </c>
    </row>
    <row r="223" spans="1:7" ht="24" customHeight="1" x14ac:dyDescent="0.25">
      <c r="A223" s="4" t="s">
        <v>335</v>
      </c>
      <c r="B223" s="4"/>
      <c r="C223" s="4" t="s">
        <v>13</v>
      </c>
      <c r="D223" s="4" t="s">
        <v>9</v>
      </c>
      <c r="E223" s="4">
        <v>3</v>
      </c>
      <c r="F223" s="4">
        <v>4</v>
      </c>
      <c r="G223" s="4">
        <f t="shared" si="9"/>
        <v>12</v>
      </c>
    </row>
    <row r="224" spans="1:7" ht="24" customHeight="1" x14ac:dyDescent="0.25">
      <c r="A224" s="4" t="s">
        <v>335</v>
      </c>
      <c r="B224" s="4"/>
      <c r="C224" s="4" t="s">
        <v>37</v>
      </c>
      <c r="D224" s="4" t="s">
        <v>32</v>
      </c>
      <c r="E224" s="4">
        <v>10</v>
      </c>
      <c r="F224" s="4">
        <v>1.2</v>
      </c>
      <c r="G224" s="4">
        <f t="shared" si="9"/>
        <v>12</v>
      </c>
    </row>
    <row r="225" spans="1:7" ht="24" customHeight="1" x14ac:dyDescent="0.25">
      <c r="A225" s="4" t="s">
        <v>335</v>
      </c>
      <c r="B225" s="4"/>
      <c r="C225" s="4" t="s">
        <v>31</v>
      </c>
      <c r="D225" s="4" t="s">
        <v>32</v>
      </c>
      <c r="E225" s="4">
        <v>2</v>
      </c>
      <c r="F225" s="4">
        <v>6.5</v>
      </c>
      <c r="G225" s="4">
        <f t="shared" si="9"/>
        <v>13</v>
      </c>
    </row>
    <row r="226" spans="1:7" ht="24" customHeight="1" x14ac:dyDescent="0.25">
      <c r="A226" s="4" t="s">
        <v>335</v>
      </c>
      <c r="B226" s="7">
        <v>43865</v>
      </c>
      <c r="C226" s="4" t="s">
        <v>81</v>
      </c>
      <c r="D226" s="4" t="s">
        <v>32</v>
      </c>
      <c r="E226" s="4">
        <v>2</v>
      </c>
      <c r="F226" s="4">
        <v>15</v>
      </c>
      <c r="G226" s="4">
        <f t="shared" si="9"/>
        <v>30</v>
      </c>
    </row>
    <row r="227" spans="1:7" ht="24" customHeight="1" x14ac:dyDescent="0.25">
      <c r="A227" s="4" t="s">
        <v>335</v>
      </c>
      <c r="B227" s="4"/>
      <c r="C227" s="4" t="s">
        <v>337</v>
      </c>
      <c r="D227" s="4" t="s">
        <v>28</v>
      </c>
      <c r="E227" s="4">
        <v>1</v>
      </c>
      <c r="F227" s="4">
        <v>2</v>
      </c>
      <c r="G227" s="4">
        <f t="shared" si="9"/>
        <v>2</v>
      </c>
    </row>
    <row r="228" spans="1:7" ht="24" customHeight="1" x14ac:dyDescent="0.25">
      <c r="A228" s="4" t="s">
        <v>335</v>
      </c>
      <c r="B228" s="4"/>
      <c r="C228" s="4" t="s">
        <v>60</v>
      </c>
      <c r="D228" s="4" t="s">
        <v>55</v>
      </c>
      <c r="E228" s="4">
        <v>1</v>
      </c>
      <c r="F228" s="4">
        <v>28</v>
      </c>
      <c r="G228" s="4">
        <f t="shared" si="9"/>
        <v>28</v>
      </c>
    </row>
    <row r="229" spans="1:7" ht="24" customHeight="1" x14ac:dyDescent="0.25">
      <c r="A229" s="4" t="s">
        <v>335</v>
      </c>
      <c r="B229" s="4"/>
      <c r="C229" s="4" t="s">
        <v>34</v>
      </c>
      <c r="D229" s="4" t="s">
        <v>35</v>
      </c>
      <c r="E229" s="4">
        <v>2</v>
      </c>
      <c r="F229" s="4">
        <v>2</v>
      </c>
      <c r="G229" s="4">
        <f t="shared" si="9"/>
        <v>4</v>
      </c>
    </row>
    <row r="230" spans="1:7" ht="24" customHeight="1" x14ac:dyDescent="0.25">
      <c r="A230" s="4"/>
      <c r="B230" s="4"/>
      <c r="C230" s="4"/>
      <c r="D230" s="4"/>
      <c r="E230" s="4"/>
      <c r="F230" s="4"/>
      <c r="G230" s="6">
        <f>SUM(G214:G229)</f>
        <v>258.59000000000003</v>
      </c>
    </row>
    <row r="231" spans="1:7" ht="24" customHeight="1" x14ac:dyDescent="0.25">
      <c r="A231" s="4" t="s">
        <v>27</v>
      </c>
      <c r="B231" s="7">
        <v>43863</v>
      </c>
      <c r="C231" s="4" t="s">
        <v>19</v>
      </c>
      <c r="D231" s="4" t="s">
        <v>20</v>
      </c>
      <c r="E231" s="4">
        <v>1.25</v>
      </c>
      <c r="F231" s="4">
        <v>160</v>
      </c>
      <c r="G231" s="4">
        <f>E231*F231</f>
        <v>200</v>
      </c>
    </row>
    <row r="232" spans="1:7" ht="24" customHeight="1" x14ac:dyDescent="0.25">
      <c r="A232" s="4" t="s">
        <v>27</v>
      </c>
      <c r="B232" s="4"/>
      <c r="C232" s="4" t="s">
        <v>21</v>
      </c>
      <c r="D232" s="4" t="s">
        <v>22</v>
      </c>
      <c r="E232" s="4">
        <v>1</v>
      </c>
      <c r="F232" s="4">
        <v>58.25</v>
      </c>
      <c r="G232" s="4">
        <f t="shared" ref="G232:G247" si="10">E232*F232</f>
        <v>58.25</v>
      </c>
    </row>
    <row r="233" spans="1:7" ht="24" customHeight="1" x14ac:dyDescent="0.25">
      <c r="A233" s="4" t="s">
        <v>27</v>
      </c>
      <c r="B233" s="7">
        <v>43867</v>
      </c>
      <c r="C233" s="4" t="s">
        <v>23</v>
      </c>
      <c r="D233" s="4" t="s">
        <v>15</v>
      </c>
      <c r="E233" s="4">
        <v>48</v>
      </c>
      <c r="F233" s="4">
        <v>1.8</v>
      </c>
      <c r="G233" s="4">
        <f t="shared" si="10"/>
        <v>86.4</v>
      </c>
    </row>
    <row r="234" spans="1:7" ht="24" customHeight="1" x14ac:dyDescent="0.25">
      <c r="A234" s="4" t="s">
        <v>27</v>
      </c>
      <c r="B234" s="4"/>
      <c r="C234" s="4" t="s">
        <v>13</v>
      </c>
      <c r="D234" s="4" t="s">
        <v>9</v>
      </c>
      <c r="E234" s="4">
        <v>3</v>
      </c>
      <c r="F234" s="4">
        <v>4</v>
      </c>
      <c r="G234" s="4">
        <f t="shared" si="10"/>
        <v>12</v>
      </c>
    </row>
    <row r="235" spans="1:7" ht="24" customHeight="1" x14ac:dyDescent="0.25">
      <c r="A235" s="4" t="s">
        <v>27</v>
      </c>
      <c r="B235" s="4"/>
      <c r="C235" s="4" t="s">
        <v>242</v>
      </c>
      <c r="D235" s="4" t="s">
        <v>15</v>
      </c>
      <c r="E235" s="4">
        <v>12</v>
      </c>
      <c r="F235" s="4">
        <v>2</v>
      </c>
      <c r="G235" s="4">
        <f t="shared" si="10"/>
        <v>24</v>
      </c>
    </row>
    <row r="236" spans="1:7" ht="24" customHeight="1" x14ac:dyDescent="0.25">
      <c r="A236" s="4" t="s">
        <v>27</v>
      </c>
      <c r="B236" s="4"/>
      <c r="C236" s="4" t="s">
        <v>116</v>
      </c>
      <c r="D236" s="4" t="s">
        <v>15</v>
      </c>
      <c r="E236" s="4">
        <v>16</v>
      </c>
      <c r="F236" s="4">
        <v>3.4</v>
      </c>
      <c r="G236" s="4">
        <f t="shared" si="10"/>
        <v>54.4</v>
      </c>
    </row>
    <row r="237" spans="1:7" ht="24" customHeight="1" x14ac:dyDescent="0.25">
      <c r="A237" s="4" t="s">
        <v>27</v>
      </c>
      <c r="B237" s="4"/>
      <c r="C237" s="4" t="s">
        <v>338</v>
      </c>
      <c r="D237" s="4" t="s">
        <v>9</v>
      </c>
      <c r="E237" s="4">
        <v>2</v>
      </c>
      <c r="F237" s="4">
        <v>40</v>
      </c>
      <c r="G237" s="4">
        <f t="shared" si="10"/>
        <v>80</v>
      </c>
    </row>
    <row r="238" spans="1:7" ht="24" customHeight="1" x14ac:dyDescent="0.25">
      <c r="A238" s="4" t="s">
        <v>27</v>
      </c>
      <c r="B238" s="7">
        <v>43867</v>
      </c>
      <c r="C238" s="4" t="s">
        <v>37</v>
      </c>
      <c r="D238" s="4" t="s">
        <v>32</v>
      </c>
      <c r="E238" s="4">
        <v>10</v>
      </c>
      <c r="F238" s="4">
        <v>1.2</v>
      </c>
      <c r="G238" s="4">
        <f t="shared" si="10"/>
        <v>12</v>
      </c>
    </row>
    <row r="239" spans="1:7" ht="24" customHeight="1" x14ac:dyDescent="0.25">
      <c r="A239" s="4" t="s">
        <v>27</v>
      </c>
      <c r="B239" s="4"/>
      <c r="C239" s="4" t="s">
        <v>41</v>
      </c>
      <c r="D239" s="4" t="s">
        <v>32</v>
      </c>
      <c r="E239" s="4">
        <v>20</v>
      </c>
      <c r="F239" s="4">
        <v>2.2999999999999998</v>
      </c>
      <c r="G239" s="4">
        <f t="shared" si="10"/>
        <v>46</v>
      </c>
    </row>
    <row r="240" spans="1:7" ht="24" customHeight="1" x14ac:dyDescent="0.25">
      <c r="A240" s="4" t="s">
        <v>27</v>
      </c>
      <c r="B240" s="4"/>
      <c r="C240" s="4" t="s">
        <v>106</v>
      </c>
      <c r="D240" s="4" t="s">
        <v>22</v>
      </c>
      <c r="E240" s="4">
        <v>2</v>
      </c>
      <c r="F240" s="4">
        <v>16</v>
      </c>
      <c r="G240" s="4">
        <f t="shared" si="10"/>
        <v>32</v>
      </c>
    </row>
    <row r="241" spans="1:7" ht="24" customHeight="1" x14ac:dyDescent="0.25">
      <c r="A241" s="4" t="s">
        <v>27</v>
      </c>
      <c r="B241" s="4"/>
      <c r="C241" s="4" t="s">
        <v>260</v>
      </c>
      <c r="D241" s="4" t="s">
        <v>22</v>
      </c>
      <c r="E241" s="4">
        <v>1</v>
      </c>
      <c r="F241" s="4">
        <v>12</v>
      </c>
      <c r="G241" s="4">
        <f t="shared" si="10"/>
        <v>12</v>
      </c>
    </row>
    <row r="242" spans="1:7" ht="24" customHeight="1" x14ac:dyDescent="0.25">
      <c r="A242" s="4" t="s">
        <v>27</v>
      </c>
      <c r="B242" s="4"/>
      <c r="C242" s="4" t="s">
        <v>23</v>
      </c>
      <c r="D242" s="4" t="s">
        <v>15</v>
      </c>
      <c r="E242" s="4">
        <v>48</v>
      </c>
      <c r="F242" s="4">
        <v>1.8</v>
      </c>
      <c r="G242" s="4">
        <f t="shared" si="10"/>
        <v>86.4</v>
      </c>
    </row>
    <row r="243" spans="1:7" ht="24" customHeight="1" x14ac:dyDescent="0.25">
      <c r="A243" s="4" t="s">
        <v>27</v>
      </c>
      <c r="B243" s="7">
        <v>43877</v>
      </c>
      <c r="C243" s="4" t="s">
        <v>13</v>
      </c>
      <c r="D243" s="4" t="s">
        <v>9</v>
      </c>
      <c r="E243" s="4">
        <v>3</v>
      </c>
      <c r="F243" s="4">
        <v>4</v>
      </c>
      <c r="G243" s="4">
        <f t="shared" si="10"/>
        <v>12</v>
      </c>
    </row>
    <row r="244" spans="1:7" ht="24" customHeight="1" x14ac:dyDescent="0.25">
      <c r="A244" s="4" t="s">
        <v>27</v>
      </c>
      <c r="B244" s="4"/>
      <c r="C244" s="4" t="s">
        <v>18</v>
      </c>
      <c r="D244" s="4" t="s">
        <v>15</v>
      </c>
      <c r="E244" s="4">
        <v>2</v>
      </c>
      <c r="F244" s="4">
        <v>40</v>
      </c>
      <c r="G244" s="4">
        <f t="shared" si="10"/>
        <v>80</v>
      </c>
    </row>
    <row r="245" spans="1:7" ht="24" customHeight="1" x14ac:dyDescent="0.25">
      <c r="A245" s="4" t="s">
        <v>27</v>
      </c>
      <c r="B245" s="4"/>
      <c r="C245" s="4" t="s">
        <v>45</v>
      </c>
      <c r="D245" s="4" t="s">
        <v>46</v>
      </c>
      <c r="E245" s="4">
        <v>5</v>
      </c>
      <c r="F245" s="4">
        <v>2</v>
      </c>
      <c r="G245" s="4">
        <f t="shared" si="10"/>
        <v>10</v>
      </c>
    </row>
    <row r="246" spans="1:7" ht="24" customHeight="1" x14ac:dyDescent="0.25">
      <c r="A246" s="4" t="s">
        <v>27</v>
      </c>
      <c r="B246" s="4"/>
      <c r="C246" s="4" t="s">
        <v>41</v>
      </c>
      <c r="D246" s="4" t="s">
        <v>32</v>
      </c>
      <c r="E246" s="4">
        <v>10</v>
      </c>
      <c r="F246" s="4">
        <v>2.2999999999999998</v>
      </c>
      <c r="G246" s="4">
        <f t="shared" si="10"/>
        <v>23</v>
      </c>
    </row>
    <row r="247" spans="1:7" ht="24" customHeight="1" x14ac:dyDescent="0.25">
      <c r="A247" s="4" t="s">
        <v>27</v>
      </c>
      <c r="B247" s="4"/>
      <c r="C247" s="4" t="s">
        <v>8</v>
      </c>
      <c r="D247" s="4" t="s">
        <v>9</v>
      </c>
      <c r="E247" s="4">
        <v>20</v>
      </c>
      <c r="F247" s="4">
        <v>2.65</v>
      </c>
      <c r="G247" s="4">
        <f t="shared" si="10"/>
        <v>53</v>
      </c>
    </row>
    <row r="248" spans="1:7" ht="24" customHeight="1" x14ac:dyDescent="0.25">
      <c r="A248" s="4"/>
      <c r="B248" s="4"/>
      <c r="C248" s="4"/>
      <c r="D248" s="4"/>
      <c r="E248" s="4"/>
      <c r="F248" s="4"/>
      <c r="G248" s="6">
        <f>SUM(G231:G247)</f>
        <v>881.44999999999993</v>
      </c>
    </row>
    <row r="249" spans="1:7" ht="24" customHeight="1" x14ac:dyDescent="0.25">
      <c r="A249" s="4" t="s">
        <v>208</v>
      </c>
      <c r="B249" s="7">
        <v>43888</v>
      </c>
      <c r="C249" s="4" t="s">
        <v>18</v>
      </c>
      <c r="D249" s="4" t="s">
        <v>15</v>
      </c>
      <c r="E249" s="4">
        <v>1</v>
      </c>
      <c r="F249" s="4">
        <v>40</v>
      </c>
      <c r="G249" s="4">
        <f>E249*F249</f>
        <v>40</v>
      </c>
    </row>
    <row r="250" spans="1:7" ht="24" customHeight="1" x14ac:dyDescent="0.25">
      <c r="A250" s="4" t="s">
        <v>208</v>
      </c>
      <c r="B250" s="7">
        <v>43863</v>
      </c>
      <c r="C250" s="4" t="s">
        <v>18</v>
      </c>
      <c r="D250" s="4" t="s">
        <v>15</v>
      </c>
      <c r="E250" s="4">
        <v>1</v>
      </c>
      <c r="F250" s="4">
        <v>40</v>
      </c>
      <c r="G250" s="4">
        <f t="shared" ref="G250:G269" si="11">E250*F250</f>
        <v>40</v>
      </c>
    </row>
    <row r="251" spans="1:7" ht="24" customHeight="1" x14ac:dyDescent="0.25">
      <c r="A251" s="4" t="s">
        <v>208</v>
      </c>
      <c r="B251" s="4"/>
      <c r="C251" s="4" t="s">
        <v>19</v>
      </c>
      <c r="D251" s="4" t="s">
        <v>20</v>
      </c>
      <c r="E251" s="4">
        <v>0.625</v>
      </c>
      <c r="F251" s="4">
        <v>160</v>
      </c>
      <c r="G251" s="4">
        <f t="shared" si="11"/>
        <v>100</v>
      </c>
    </row>
    <row r="252" spans="1:7" ht="24" customHeight="1" x14ac:dyDescent="0.25">
      <c r="A252" s="4" t="s">
        <v>208</v>
      </c>
      <c r="B252" s="4"/>
      <c r="C252" s="4" t="s">
        <v>21</v>
      </c>
      <c r="D252" s="4" t="s">
        <v>22</v>
      </c>
      <c r="E252" s="4">
        <v>0.5</v>
      </c>
      <c r="F252" s="4">
        <v>58.25</v>
      </c>
      <c r="G252" s="4">
        <f t="shared" si="11"/>
        <v>29.125</v>
      </c>
    </row>
    <row r="253" spans="1:7" ht="24" customHeight="1" x14ac:dyDescent="0.25">
      <c r="A253" s="4" t="s">
        <v>208</v>
      </c>
      <c r="B253" s="7">
        <v>43867</v>
      </c>
      <c r="C253" s="4" t="s">
        <v>16</v>
      </c>
      <c r="D253" s="4" t="s">
        <v>9</v>
      </c>
      <c r="E253" s="4">
        <v>2</v>
      </c>
      <c r="F253" s="4">
        <v>22</v>
      </c>
      <c r="G253" s="4">
        <f t="shared" si="11"/>
        <v>44</v>
      </c>
    </row>
    <row r="254" spans="1:7" ht="24" customHeight="1" x14ac:dyDescent="0.25">
      <c r="A254" s="4" t="s">
        <v>208</v>
      </c>
      <c r="B254" s="4"/>
      <c r="C254" s="4" t="s">
        <v>36</v>
      </c>
      <c r="D254" s="4" t="s">
        <v>15</v>
      </c>
      <c r="E254" s="4">
        <v>20</v>
      </c>
      <c r="F254" s="4">
        <v>0.75</v>
      </c>
      <c r="G254" s="4">
        <f t="shared" si="11"/>
        <v>15</v>
      </c>
    </row>
    <row r="255" spans="1:7" ht="24" customHeight="1" x14ac:dyDescent="0.25">
      <c r="A255" s="4" t="s">
        <v>208</v>
      </c>
      <c r="B255" s="4"/>
      <c r="C255" s="4" t="s">
        <v>25</v>
      </c>
      <c r="D255" s="4" t="s">
        <v>15</v>
      </c>
      <c r="E255" s="4">
        <v>12</v>
      </c>
      <c r="F255" s="4">
        <v>1</v>
      </c>
      <c r="G255" s="4">
        <f t="shared" si="11"/>
        <v>12</v>
      </c>
    </row>
    <row r="256" spans="1:7" ht="24" customHeight="1" x14ac:dyDescent="0.25">
      <c r="A256" s="4" t="s">
        <v>208</v>
      </c>
      <c r="B256" s="4"/>
      <c r="C256" s="4" t="s">
        <v>18</v>
      </c>
      <c r="D256" s="4" t="s">
        <v>15</v>
      </c>
      <c r="E256" s="4">
        <v>1</v>
      </c>
      <c r="F256" s="4">
        <v>40</v>
      </c>
      <c r="G256" s="4">
        <f t="shared" si="11"/>
        <v>40</v>
      </c>
    </row>
    <row r="257" spans="1:7" ht="24" customHeight="1" x14ac:dyDescent="0.25">
      <c r="A257" s="4" t="s">
        <v>208</v>
      </c>
      <c r="B257" s="4"/>
      <c r="C257" s="4" t="s">
        <v>19</v>
      </c>
      <c r="D257" s="4" t="s">
        <v>20</v>
      </c>
      <c r="E257" s="4">
        <v>2</v>
      </c>
      <c r="F257" s="4">
        <v>160</v>
      </c>
      <c r="G257" s="4">
        <f t="shared" si="11"/>
        <v>320</v>
      </c>
    </row>
    <row r="258" spans="1:7" ht="24" customHeight="1" x14ac:dyDescent="0.25">
      <c r="A258" s="4" t="s">
        <v>208</v>
      </c>
      <c r="B258" s="4"/>
      <c r="C258" s="4" t="s">
        <v>21</v>
      </c>
      <c r="D258" s="4" t="s">
        <v>22</v>
      </c>
      <c r="E258" s="4">
        <v>1.6</v>
      </c>
      <c r="F258" s="4">
        <v>58.25</v>
      </c>
      <c r="G258" s="4">
        <f t="shared" si="11"/>
        <v>93.2</v>
      </c>
    </row>
    <row r="259" spans="1:7" ht="24" customHeight="1" x14ac:dyDescent="0.25">
      <c r="A259" s="4" t="s">
        <v>208</v>
      </c>
      <c r="B259" s="7">
        <v>43867</v>
      </c>
      <c r="C259" s="4" t="s">
        <v>19</v>
      </c>
      <c r="D259" s="4" t="s">
        <v>20</v>
      </c>
      <c r="E259" s="4">
        <v>2.25</v>
      </c>
      <c r="F259" s="4">
        <v>160</v>
      </c>
      <c r="G259" s="4">
        <f t="shared" si="11"/>
        <v>360</v>
      </c>
    </row>
    <row r="260" spans="1:7" ht="24" customHeight="1" x14ac:dyDescent="0.25">
      <c r="A260" s="4" t="s">
        <v>208</v>
      </c>
      <c r="B260" s="4"/>
      <c r="C260" s="4" t="s">
        <v>21</v>
      </c>
      <c r="D260" s="4" t="s">
        <v>22</v>
      </c>
      <c r="E260" s="4">
        <v>1.8</v>
      </c>
      <c r="F260" s="4">
        <v>58.25</v>
      </c>
      <c r="G260" s="4">
        <f t="shared" si="11"/>
        <v>104.85000000000001</v>
      </c>
    </row>
    <row r="261" spans="1:7" ht="24" customHeight="1" x14ac:dyDescent="0.25">
      <c r="A261" s="4" t="s">
        <v>208</v>
      </c>
      <c r="B261" s="4"/>
      <c r="C261" s="4" t="s">
        <v>16</v>
      </c>
      <c r="D261" s="4" t="s">
        <v>9</v>
      </c>
      <c r="E261" s="4">
        <v>1</v>
      </c>
      <c r="F261" s="4">
        <v>22</v>
      </c>
      <c r="G261" s="4">
        <f t="shared" si="11"/>
        <v>22</v>
      </c>
    </row>
    <row r="262" spans="1:7" ht="24" customHeight="1" x14ac:dyDescent="0.25">
      <c r="A262" s="4" t="s">
        <v>208</v>
      </c>
      <c r="B262" s="7">
        <v>43883</v>
      </c>
      <c r="C262" s="4" t="s">
        <v>18</v>
      </c>
      <c r="D262" s="4" t="s">
        <v>15</v>
      </c>
      <c r="E262" s="4">
        <v>2</v>
      </c>
      <c r="F262" s="4">
        <v>40</v>
      </c>
      <c r="G262" s="4">
        <f t="shared" si="11"/>
        <v>80</v>
      </c>
    </row>
    <row r="263" spans="1:7" ht="24" customHeight="1" x14ac:dyDescent="0.25">
      <c r="A263" s="4" t="s">
        <v>208</v>
      </c>
      <c r="B263" s="4"/>
      <c r="C263" s="4" t="s">
        <v>41</v>
      </c>
      <c r="D263" s="4" t="s">
        <v>32</v>
      </c>
      <c r="E263" s="4">
        <v>10</v>
      </c>
      <c r="F263" s="4">
        <v>2.2999999999999998</v>
      </c>
      <c r="G263" s="4">
        <f t="shared" si="11"/>
        <v>23</v>
      </c>
    </row>
    <row r="264" spans="1:7" ht="24" customHeight="1" x14ac:dyDescent="0.25">
      <c r="A264" s="4" t="s">
        <v>208</v>
      </c>
      <c r="B264" s="4"/>
      <c r="C264" s="4" t="s">
        <v>36</v>
      </c>
      <c r="D264" s="4" t="s">
        <v>15</v>
      </c>
      <c r="E264" s="4">
        <v>100</v>
      </c>
      <c r="F264" s="4">
        <v>0.75</v>
      </c>
      <c r="G264" s="4">
        <f t="shared" si="11"/>
        <v>75</v>
      </c>
    </row>
    <row r="265" spans="1:7" ht="24" customHeight="1" x14ac:dyDescent="0.25">
      <c r="A265" s="4" t="s">
        <v>208</v>
      </c>
      <c r="B265" s="7">
        <v>43860</v>
      </c>
      <c r="C265" s="4" t="s">
        <v>326</v>
      </c>
      <c r="D265" s="4" t="s">
        <v>55</v>
      </c>
      <c r="E265" s="4">
        <v>1</v>
      </c>
      <c r="F265" s="4">
        <v>13</v>
      </c>
      <c r="G265" s="4">
        <f t="shared" si="11"/>
        <v>13</v>
      </c>
    </row>
    <row r="266" spans="1:7" ht="24" customHeight="1" x14ac:dyDescent="0.25">
      <c r="A266" s="4" t="s">
        <v>208</v>
      </c>
      <c r="B266" s="4"/>
      <c r="C266" s="4" t="s">
        <v>339</v>
      </c>
      <c r="D266" s="4" t="s">
        <v>55</v>
      </c>
      <c r="E266" s="4">
        <v>1</v>
      </c>
      <c r="F266" s="4">
        <v>80</v>
      </c>
      <c r="G266" s="4">
        <f t="shared" si="11"/>
        <v>80</v>
      </c>
    </row>
    <row r="267" spans="1:7" ht="24" customHeight="1" x14ac:dyDescent="0.25">
      <c r="A267" s="4" t="s">
        <v>208</v>
      </c>
      <c r="B267" s="4"/>
      <c r="C267" s="4" t="s">
        <v>121</v>
      </c>
      <c r="D267" s="4" t="s">
        <v>22</v>
      </c>
      <c r="E267" s="4">
        <v>10</v>
      </c>
      <c r="F267" s="4">
        <v>1.5</v>
      </c>
      <c r="G267" s="4">
        <f t="shared" si="11"/>
        <v>15</v>
      </c>
    </row>
    <row r="268" spans="1:7" ht="24" customHeight="1" x14ac:dyDescent="0.25">
      <c r="A268" s="4" t="s">
        <v>208</v>
      </c>
      <c r="B268" s="4"/>
      <c r="C268" s="4" t="s">
        <v>97</v>
      </c>
      <c r="D268" s="4" t="s">
        <v>22</v>
      </c>
      <c r="E268" s="4">
        <v>5</v>
      </c>
      <c r="F268" s="4">
        <v>4</v>
      </c>
      <c r="G268" s="4">
        <f t="shared" si="11"/>
        <v>20</v>
      </c>
    </row>
    <row r="269" spans="1:7" ht="24" customHeight="1" x14ac:dyDescent="0.25">
      <c r="A269" s="4" t="s">
        <v>208</v>
      </c>
      <c r="B269" s="4"/>
      <c r="C269" s="4" t="s">
        <v>221</v>
      </c>
      <c r="D269" s="4" t="s">
        <v>119</v>
      </c>
      <c r="E269" s="4">
        <v>3</v>
      </c>
      <c r="F269" s="4">
        <v>15</v>
      </c>
      <c r="G269" s="4">
        <f t="shared" si="11"/>
        <v>45</v>
      </c>
    </row>
    <row r="270" spans="1:7" ht="24" customHeight="1" x14ac:dyDescent="0.25">
      <c r="A270" s="4"/>
      <c r="B270" s="4"/>
      <c r="C270" s="4"/>
      <c r="D270" s="4"/>
      <c r="E270" s="4"/>
      <c r="F270" s="4"/>
      <c r="G270" s="6">
        <f>SUM(G249:G269)</f>
        <v>1571.175</v>
      </c>
    </row>
    <row r="271" spans="1:7" ht="24" customHeight="1" x14ac:dyDescent="0.25">
      <c r="A271" s="4" t="s">
        <v>215</v>
      </c>
      <c r="B271" s="7">
        <v>43878</v>
      </c>
      <c r="C271" s="4" t="s">
        <v>18</v>
      </c>
      <c r="D271" s="4" t="s">
        <v>15</v>
      </c>
      <c r="E271" s="4">
        <v>2</v>
      </c>
      <c r="F271" s="4">
        <v>40</v>
      </c>
      <c r="G271" s="4">
        <f>E271*F271</f>
        <v>80</v>
      </c>
    </row>
    <row r="272" spans="1:7" ht="24" customHeight="1" x14ac:dyDescent="0.25">
      <c r="A272" s="4" t="s">
        <v>215</v>
      </c>
      <c r="B272" s="4"/>
      <c r="C272" s="4" t="s">
        <v>326</v>
      </c>
      <c r="D272" s="4" t="s">
        <v>55</v>
      </c>
      <c r="E272" s="4">
        <v>2</v>
      </c>
      <c r="F272" s="4">
        <v>13</v>
      </c>
      <c r="G272" s="4">
        <f t="shared" ref="G272:G291" si="12">E272*F272</f>
        <v>26</v>
      </c>
    </row>
    <row r="273" spans="1:7" ht="24" customHeight="1" x14ac:dyDescent="0.25">
      <c r="A273" s="4" t="s">
        <v>215</v>
      </c>
      <c r="B273" s="4"/>
      <c r="C273" s="4" t="s">
        <v>19</v>
      </c>
      <c r="D273" s="4" t="s">
        <v>20</v>
      </c>
      <c r="E273" s="4">
        <v>2.5425</v>
      </c>
      <c r="F273" s="4">
        <v>160</v>
      </c>
      <c r="G273" s="4">
        <f t="shared" si="12"/>
        <v>406.8</v>
      </c>
    </row>
    <row r="274" spans="1:7" ht="24" customHeight="1" x14ac:dyDescent="0.25">
      <c r="A274" s="4" t="s">
        <v>215</v>
      </c>
      <c r="B274" s="4"/>
      <c r="C274" s="4" t="s">
        <v>21</v>
      </c>
      <c r="D274" s="4" t="s">
        <v>22</v>
      </c>
      <c r="E274" s="4">
        <v>3.0339999999999998</v>
      </c>
      <c r="F274" s="4">
        <v>58.25</v>
      </c>
      <c r="G274" s="4">
        <f t="shared" si="12"/>
        <v>176.73049999999998</v>
      </c>
    </row>
    <row r="275" spans="1:7" ht="24" customHeight="1" x14ac:dyDescent="0.25">
      <c r="A275" s="4" t="s">
        <v>215</v>
      </c>
      <c r="B275" s="4"/>
      <c r="C275" s="4" t="s">
        <v>340</v>
      </c>
      <c r="D275" s="4" t="s">
        <v>9</v>
      </c>
      <c r="E275" s="4">
        <v>10</v>
      </c>
      <c r="F275" s="4">
        <v>38</v>
      </c>
      <c r="G275" s="4">
        <f t="shared" si="12"/>
        <v>380</v>
      </c>
    </row>
    <row r="276" spans="1:7" ht="24" customHeight="1" x14ac:dyDescent="0.25">
      <c r="A276" s="4" t="s">
        <v>215</v>
      </c>
      <c r="B276" s="7">
        <v>43886</v>
      </c>
      <c r="C276" s="4" t="s">
        <v>331</v>
      </c>
      <c r="D276" s="4" t="s">
        <v>119</v>
      </c>
      <c r="E276" s="4">
        <v>2</v>
      </c>
      <c r="F276" s="4">
        <v>92.23</v>
      </c>
      <c r="G276" s="4">
        <f t="shared" si="12"/>
        <v>184.46</v>
      </c>
    </row>
    <row r="277" spans="1:7" ht="24" customHeight="1" x14ac:dyDescent="0.25">
      <c r="A277" s="4" t="s">
        <v>215</v>
      </c>
      <c r="B277" s="4"/>
      <c r="C277" s="4" t="s">
        <v>19</v>
      </c>
      <c r="D277" s="4" t="s">
        <v>20</v>
      </c>
      <c r="E277" s="4">
        <v>2.5</v>
      </c>
      <c r="F277" s="4">
        <v>160</v>
      </c>
      <c r="G277" s="4">
        <f t="shared" si="12"/>
        <v>400</v>
      </c>
    </row>
    <row r="278" spans="1:7" ht="24" customHeight="1" x14ac:dyDescent="0.25">
      <c r="A278" s="4" t="s">
        <v>215</v>
      </c>
      <c r="B278" s="4"/>
      <c r="C278" s="4" t="s">
        <v>21</v>
      </c>
      <c r="D278" s="4" t="s">
        <v>22</v>
      </c>
      <c r="E278" s="4">
        <v>2</v>
      </c>
      <c r="F278" s="4">
        <v>58.25</v>
      </c>
      <c r="G278" s="4">
        <f t="shared" si="12"/>
        <v>116.5</v>
      </c>
    </row>
    <row r="279" spans="1:7" ht="24" customHeight="1" x14ac:dyDescent="0.25">
      <c r="A279" s="4" t="s">
        <v>215</v>
      </c>
      <c r="B279" s="7">
        <v>43863</v>
      </c>
      <c r="C279" s="4" t="s">
        <v>18</v>
      </c>
      <c r="D279" s="4" t="s">
        <v>15</v>
      </c>
      <c r="E279" s="4">
        <v>4</v>
      </c>
      <c r="F279" s="4">
        <v>40</v>
      </c>
      <c r="G279" s="4">
        <f t="shared" si="12"/>
        <v>160</v>
      </c>
    </row>
    <row r="280" spans="1:7" ht="24" customHeight="1" x14ac:dyDescent="0.25">
      <c r="A280" s="4" t="s">
        <v>215</v>
      </c>
      <c r="B280" s="4"/>
      <c r="C280" s="4" t="s">
        <v>341</v>
      </c>
      <c r="D280" s="4" t="s">
        <v>28</v>
      </c>
      <c r="E280" s="4">
        <v>2</v>
      </c>
      <c r="F280" s="4">
        <v>60</v>
      </c>
      <c r="G280" s="4">
        <f t="shared" si="12"/>
        <v>120</v>
      </c>
    </row>
    <row r="281" spans="1:7" ht="24" customHeight="1" x14ac:dyDescent="0.25">
      <c r="A281" s="4" t="s">
        <v>215</v>
      </c>
      <c r="B281" s="7">
        <v>43863</v>
      </c>
      <c r="C281" s="4" t="s">
        <v>18</v>
      </c>
      <c r="D281" s="4" t="s">
        <v>15</v>
      </c>
      <c r="E281" s="4">
        <v>2</v>
      </c>
      <c r="F281" s="4">
        <v>40</v>
      </c>
      <c r="G281" s="4">
        <f t="shared" si="12"/>
        <v>80</v>
      </c>
    </row>
    <row r="282" spans="1:7" ht="24" customHeight="1" x14ac:dyDescent="0.25">
      <c r="A282" s="4" t="s">
        <v>215</v>
      </c>
      <c r="B282" s="4"/>
      <c r="C282" s="4" t="s">
        <v>87</v>
      </c>
      <c r="D282" s="4" t="s">
        <v>22</v>
      </c>
      <c r="E282" s="4">
        <v>2</v>
      </c>
      <c r="F282" s="4">
        <v>8</v>
      </c>
      <c r="G282" s="4">
        <f t="shared" si="12"/>
        <v>16</v>
      </c>
    </row>
    <row r="283" spans="1:7" ht="24" customHeight="1" x14ac:dyDescent="0.25">
      <c r="A283" s="4" t="s">
        <v>215</v>
      </c>
      <c r="B283" s="7">
        <v>43863</v>
      </c>
      <c r="C283" s="4" t="s">
        <v>19</v>
      </c>
      <c r="D283" s="4" t="s">
        <v>20</v>
      </c>
      <c r="E283" s="4">
        <v>1.25</v>
      </c>
      <c r="F283" s="4">
        <v>160</v>
      </c>
      <c r="G283" s="4">
        <f t="shared" si="12"/>
        <v>200</v>
      </c>
    </row>
    <row r="284" spans="1:7" ht="24" customHeight="1" x14ac:dyDescent="0.25">
      <c r="A284" s="4" t="s">
        <v>215</v>
      </c>
      <c r="B284" s="4"/>
      <c r="C284" s="4" t="s">
        <v>21</v>
      </c>
      <c r="D284" s="4" t="s">
        <v>22</v>
      </c>
      <c r="E284" s="4">
        <v>1</v>
      </c>
      <c r="F284" s="4">
        <v>58.25</v>
      </c>
      <c r="G284" s="4">
        <f t="shared" si="12"/>
        <v>58.25</v>
      </c>
    </row>
    <row r="285" spans="1:7" ht="24" customHeight="1" x14ac:dyDescent="0.25">
      <c r="A285" s="4" t="s">
        <v>215</v>
      </c>
      <c r="B285" s="7">
        <v>43862</v>
      </c>
      <c r="C285" s="4" t="s">
        <v>107</v>
      </c>
      <c r="D285" s="4" t="s">
        <v>72</v>
      </c>
      <c r="E285" s="4">
        <v>28</v>
      </c>
      <c r="F285" s="4">
        <v>66.371700000000004</v>
      </c>
      <c r="G285" s="4">
        <f t="shared" si="12"/>
        <v>1858.4076</v>
      </c>
    </row>
    <row r="286" spans="1:7" ht="24" customHeight="1" x14ac:dyDescent="0.25">
      <c r="A286" s="4" t="s">
        <v>215</v>
      </c>
      <c r="B286" s="7">
        <v>43870</v>
      </c>
      <c r="C286" s="4" t="s">
        <v>340</v>
      </c>
      <c r="D286" s="4" t="s">
        <v>9</v>
      </c>
      <c r="E286" s="4">
        <v>5</v>
      </c>
      <c r="F286" s="4">
        <v>38</v>
      </c>
      <c r="G286" s="4">
        <f t="shared" si="12"/>
        <v>190</v>
      </c>
    </row>
    <row r="287" spans="1:7" ht="24" customHeight="1" x14ac:dyDescent="0.25">
      <c r="A287" s="4" t="s">
        <v>215</v>
      </c>
      <c r="B287" s="7">
        <v>43868</v>
      </c>
      <c r="C287" s="4" t="s">
        <v>104</v>
      </c>
      <c r="D287" s="4" t="s">
        <v>28</v>
      </c>
      <c r="E287" s="4">
        <v>10</v>
      </c>
      <c r="F287" s="4">
        <v>6</v>
      </c>
      <c r="G287" s="4">
        <f t="shared" si="12"/>
        <v>60</v>
      </c>
    </row>
    <row r="288" spans="1:7" ht="24" customHeight="1" x14ac:dyDescent="0.25">
      <c r="A288" s="4" t="s">
        <v>215</v>
      </c>
      <c r="B288" s="4"/>
      <c r="C288" s="4" t="s">
        <v>45</v>
      </c>
      <c r="D288" s="4" t="s">
        <v>46</v>
      </c>
      <c r="E288" s="4">
        <v>10</v>
      </c>
      <c r="F288" s="4">
        <v>2</v>
      </c>
      <c r="G288" s="4">
        <f t="shared" si="12"/>
        <v>20</v>
      </c>
    </row>
    <row r="289" spans="1:7" ht="24" customHeight="1" x14ac:dyDescent="0.25">
      <c r="A289" s="4" t="s">
        <v>215</v>
      </c>
      <c r="B289" s="7">
        <v>43874</v>
      </c>
      <c r="C289" s="4" t="s">
        <v>18</v>
      </c>
      <c r="D289" s="4" t="s">
        <v>15</v>
      </c>
      <c r="E289" s="4">
        <v>4</v>
      </c>
      <c r="F289" s="4">
        <v>40</v>
      </c>
      <c r="G289" s="4">
        <f t="shared" si="12"/>
        <v>160</v>
      </c>
    </row>
    <row r="290" spans="1:7" ht="24" customHeight="1" x14ac:dyDescent="0.25">
      <c r="A290" s="4" t="s">
        <v>215</v>
      </c>
      <c r="B290" s="7">
        <v>43881</v>
      </c>
      <c r="C290" s="4" t="s">
        <v>18</v>
      </c>
      <c r="D290" s="4" t="s">
        <v>15</v>
      </c>
      <c r="E290" s="4">
        <v>2</v>
      </c>
      <c r="F290" s="4">
        <v>40</v>
      </c>
      <c r="G290" s="4">
        <f t="shared" si="12"/>
        <v>80</v>
      </c>
    </row>
    <row r="291" spans="1:7" ht="24" customHeight="1" x14ac:dyDescent="0.25">
      <c r="A291" s="4" t="s">
        <v>215</v>
      </c>
      <c r="B291" s="7">
        <v>43888</v>
      </c>
      <c r="C291" s="4" t="s">
        <v>18</v>
      </c>
      <c r="D291" s="4" t="s">
        <v>15</v>
      </c>
      <c r="E291" s="4">
        <v>2</v>
      </c>
      <c r="F291" s="4">
        <v>40</v>
      </c>
      <c r="G291" s="4">
        <f t="shared" si="12"/>
        <v>80</v>
      </c>
    </row>
    <row r="292" spans="1:7" ht="24" customHeight="1" x14ac:dyDescent="0.25">
      <c r="A292" s="4"/>
      <c r="B292" s="4"/>
      <c r="C292" s="4"/>
      <c r="D292" s="4"/>
      <c r="E292" s="4"/>
      <c r="F292" s="4"/>
      <c r="G292" s="6">
        <f>SUM(G271:G291)</f>
        <v>4853.1481000000003</v>
      </c>
    </row>
    <row r="293" spans="1:7" ht="24" customHeight="1" x14ac:dyDescent="0.25">
      <c r="A293" s="4" t="s">
        <v>214</v>
      </c>
      <c r="B293" s="7">
        <v>43864</v>
      </c>
      <c r="C293" s="4" t="s">
        <v>18</v>
      </c>
      <c r="D293" s="4" t="s">
        <v>15</v>
      </c>
      <c r="E293" s="4">
        <v>1</v>
      </c>
      <c r="F293" s="4">
        <v>40</v>
      </c>
      <c r="G293" s="4">
        <f>E293*F293</f>
        <v>40</v>
      </c>
    </row>
    <row r="294" spans="1:7" ht="24" customHeight="1" x14ac:dyDescent="0.25">
      <c r="A294" s="4" t="s">
        <v>214</v>
      </c>
      <c r="B294" s="4"/>
      <c r="C294" s="4" t="s">
        <v>121</v>
      </c>
      <c r="D294" s="4" t="s">
        <v>22</v>
      </c>
      <c r="E294" s="4">
        <v>10</v>
      </c>
      <c r="F294" s="4">
        <v>1.5</v>
      </c>
      <c r="G294" s="4">
        <f t="shared" ref="G294:G302" si="13">E294*F294</f>
        <v>15</v>
      </c>
    </row>
    <row r="295" spans="1:7" ht="24" customHeight="1" x14ac:dyDescent="0.25">
      <c r="A295" s="4" t="s">
        <v>214</v>
      </c>
      <c r="B295" s="7">
        <v>43872</v>
      </c>
      <c r="C295" s="4" t="s">
        <v>18</v>
      </c>
      <c r="D295" s="4" t="s">
        <v>15</v>
      </c>
      <c r="E295" s="4">
        <v>1</v>
      </c>
      <c r="F295" s="4">
        <v>40</v>
      </c>
      <c r="G295" s="4">
        <f t="shared" si="13"/>
        <v>40</v>
      </c>
    </row>
    <row r="296" spans="1:7" ht="24" customHeight="1" x14ac:dyDescent="0.25">
      <c r="A296" s="4" t="s">
        <v>214</v>
      </c>
      <c r="B296" s="7">
        <v>43877</v>
      </c>
      <c r="C296" s="4" t="s">
        <v>342</v>
      </c>
      <c r="D296" s="4" t="s">
        <v>55</v>
      </c>
      <c r="E296" s="4">
        <v>3</v>
      </c>
      <c r="F296" s="4">
        <v>20</v>
      </c>
      <c r="G296" s="4">
        <f t="shared" si="13"/>
        <v>60</v>
      </c>
    </row>
    <row r="297" spans="1:7" ht="24" customHeight="1" x14ac:dyDescent="0.25">
      <c r="A297" s="4" t="s">
        <v>214</v>
      </c>
      <c r="B297" s="4"/>
      <c r="C297" s="4" t="s">
        <v>51</v>
      </c>
      <c r="D297" s="4" t="s">
        <v>35</v>
      </c>
      <c r="E297" s="4">
        <v>16</v>
      </c>
      <c r="F297" s="4">
        <v>2</v>
      </c>
      <c r="G297" s="4">
        <f t="shared" si="13"/>
        <v>32</v>
      </c>
    </row>
    <row r="298" spans="1:7" ht="24" customHeight="1" x14ac:dyDescent="0.25">
      <c r="A298" s="4" t="s">
        <v>214</v>
      </c>
      <c r="B298" s="4"/>
      <c r="C298" s="4" t="s">
        <v>36</v>
      </c>
      <c r="D298" s="4" t="s">
        <v>15</v>
      </c>
      <c r="E298" s="4">
        <v>60</v>
      </c>
      <c r="F298" s="4">
        <v>0.75</v>
      </c>
      <c r="G298" s="4">
        <f t="shared" si="13"/>
        <v>45</v>
      </c>
    </row>
    <row r="299" spans="1:7" ht="24" customHeight="1" x14ac:dyDescent="0.25">
      <c r="A299" s="4" t="s">
        <v>214</v>
      </c>
      <c r="B299" s="4"/>
      <c r="C299" s="4" t="s">
        <v>25</v>
      </c>
      <c r="D299" s="4" t="s">
        <v>15</v>
      </c>
      <c r="E299" s="4">
        <v>36</v>
      </c>
      <c r="F299" s="4">
        <v>1</v>
      </c>
      <c r="G299" s="4">
        <f t="shared" si="13"/>
        <v>36</v>
      </c>
    </row>
    <row r="300" spans="1:7" ht="24" customHeight="1" x14ac:dyDescent="0.25">
      <c r="A300" s="4" t="s">
        <v>214</v>
      </c>
      <c r="B300" s="4"/>
      <c r="C300" s="4" t="s">
        <v>106</v>
      </c>
      <c r="D300" s="4" t="s">
        <v>22</v>
      </c>
      <c r="E300" s="4">
        <v>3</v>
      </c>
      <c r="F300" s="4">
        <v>16</v>
      </c>
      <c r="G300" s="4">
        <f t="shared" si="13"/>
        <v>48</v>
      </c>
    </row>
    <row r="301" spans="1:7" ht="24" customHeight="1" x14ac:dyDescent="0.25">
      <c r="A301" s="4" t="s">
        <v>214</v>
      </c>
      <c r="B301" s="7">
        <v>43878</v>
      </c>
      <c r="C301" s="4" t="s">
        <v>343</v>
      </c>
      <c r="D301" s="4" t="s">
        <v>72</v>
      </c>
      <c r="E301" s="4">
        <v>10</v>
      </c>
      <c r="F301" s="4">
        <v>17.5</v>
      </c>
      <c r="G301" s="4">
        <f t="shared" si="13"/>
        <v>175</v>
      </c>
    </row>
    <row r="302" spans="1:7" ht="24" customHeight="1" x14ac:dyDescent="0.25">
      <c r="A302" s="4" t="s">
        <v>214</v>
      </c>
      <c r="B302" s="7">
        <v>43863</v>
      </c>
      <c r="C302" s="4" t="s">
        <v>18</v>
      </c>
      <c r="D302" s="4" t="s">
        <v>15</v>
      </c>
      <c r="E302" s="4">
        <v>7</v>
      </c>
      <c r="F302" s="4">
        <v>40</v>
      </c>
      <c r="G302" s="4">
        <f t="shared" si="13"/>
        <v>280</v>
      </c>
    </row>
    <row r="303" spans="1:7" ht="24" customHeight="1" x14ac:dyDescent="0.25">
      <c r="A303" s="4"/>
      <c r="B303" s="4"/>
      <c r="C303" s="4"/>
      <c r="D303" s="4"/>
      <c r="E303" s="4"/>
      <c r="F303" s="4"/>
      <c r="G303" s="6">
        <f>SUM(G293:G302)</f>
        <v>771</v>
      </c>
    </row>
    <row r="304" spans="1:7" ht="24" customHeight="1" x14ac:dyDescent="0.25">
      <c r="A304" s="4" t="s">
        <v>207</v>
      </c>
      <c r="B304" s="7">
        <v>43866</v>
      </c>
      <c r="C304" s="4" t="s">
        <v>107</v>
      </c>
      <c r="D304" s="4" t="s">
        <v>72</v>
      </c>
      <c r="E304" s="4">
        <v>33</v>
      </c>
      <c r="F304" s="4">
        <v>66.371700000000004</v>
      </c>
      <c r="G304" s="4">
        <f>E304*F304</f>
        <v>2190.2661000000003</v>
      </c>
    </row>
    <row r="305" spans="1:7" ht="24" customHeight="1" x14ac:dyDescent="0.25">
      <c r="A305" s="4" t="s">
        <v>207</v>
      </c>
      <c r="B305" s="4"/>
      <c r="C305" s="4" t="s">
        <v>344</v>
      </c>
      <c r="D305" s="4" t="s">
        <v>219</v>
      </c>
      <c r="E305" s="4">
        <v>5000</v>
      </c>
      <c r="F305" s="4">
        <v>4.7E-2</v>
      </c>
      <c r="G305" s="4">
        <f>E305*F305</f>
        <v>235</v>
      </c>
    </row>
    <row r="306" spans="1:7" ht="24" customHeight="1" x14ac:dyDescent="0.25">
      <c r="A306" s="4" t="s">
        <v>207</v>
      </c>
      <c r="B306" s="4"/>
      <c r="C306" s="4" t="s">
        <v>345</v>
      </c>
      <c r="D306" s="4" t="s">
        <v>219</v>
      </c>
      <c r="E306" s="4">
        <v>15000</v>
      </c>
      <c r="F306" s="4">
        <v>0.02</v>
      </c>
      <c r="G306" s="4">
        <f>E306*F306</f>
        <v>300</v>
      </c>
    </row>
    <row r="307" spans="1:7" ht="24" customHeight="1" x14ac:dyDescent="0.25">
      <c r="A307" s="4" t="s">
        <v>207</v>
      </c>
      <c r="B307" s="4"/>
      <c r="C307" s="4" t="s">
        <v>346</v>
      </c>
      <c r="D307" s="4" t="s">
        <v>72</v>
      </c>
      <c r="E307" s="4">
        <v>7</v>
      </c>
      <c r="F307" s="4">
        <v>110.62</v>
      </c>
      <c r="G307" s="4">
        <f>E307*F307</f>
        <v>774.34</v>
      </c>
    </row>
    <row r="308" spans="1:7" ht="24" customHeight="1" x14ac:dyDescent="0.25">
      <c r="A308" s="4"/>
      <c r="B308" s="4"/>
      <c r="C308" s="4"/>
      <c r="D308" s="4"/>
      <c r="E308" s="4"/>
      <c r="F308" s="4"/>
      <c r="G308" s="6">
        <f>SUM(G304:G307)</f>
        <v>3499.6061000000004</v>
      </c>
    </row>
    <row r="309" spans="1:7" ht="24" customHeight="1" x14ac:dyDescent="0.25">
      <c r="G309" s="13">
        <f>SUM(G43,G60,G94,G98,G116,G123,G136,G169,G181,G186,G210,G230,G248,G270,G292,G303+G308)</f>
        <v>25913.519200000006</v>
      </c>
    </row>
    <row r="310" spans="1:7" ht="24" customHeight="1" x14ac:dyDescent="0.25"/>
    <row r="311" spans="1:7" ht="24" customHeight="1" x14ac:dyDescent="0.25"/>
    <row r="312" spans="1:7" ht="24" customHeight="1" x14ac:dyDescent="0.25"/>
    <row r="313" spans="1:7" ht="24" customHeight="1" x14ac:dyDescent="0.25"/>
    <row r="314" spans="1:7" ht="24" customHeight="1" x14ac:dyDescent="0.25"/>
    <row r="315" spans="1:7" ht="24" customHeight="1" x14ac:dyDescent="0.25"/>
    <row r="316" spans="1:7" ht="24" customHeight="1" x14ac:dyDescent="0.25"/>
    <row r="317" spans="1:7" ht="24" customHeight="1" x14ac:dyDescent="0.25"/>
    <row r="318" spans="1:7" ht="24" customHeight="1" x14ac:dyDescent="0.25"/>
    <row r="319" spans="1:7" ht="24" customHeight="1" x14ac:dyDescent="0.25"/>
    <row r="320" spans="1:7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  <row r="400" ht="24" customHeight="1" x14ac:dyDescent="0.25"/>
    <row r="401" ht="24" customHeight="1" x14ac:dyDescent="0.25"/>
    <row r="402" ht="24" customHeight="1" x14ac:dyDescent="0.25"/>
    <row r="403" ht="24" customHeight="1" x14ac:dyDescent="0.25"/>
    <row r="404" ht="24" customHeight="1" x14ac:dyDescent="0.25"/>
    <row r="405" ht="24" customHeight="1" x14ac:dyDescent="0.25"/>
    <row r="406" ht="24" customHeight="1" x14ac:dyDescent="0.25"/>
    <row r="407" ht="24" customHeight="1" x14ac:dyDescent="0.25"/>
    <row r="408" ht="24" customHeight="1" x14ac:dyDescent="0.25"/>
    <row r="409" ht="24" customHeight="1" x14ac:dyDescent="0.25"/>
    <row r="410" ht="24" customHeight="1" x14ac:dyDescent="0.25"/>
    <row r="411" ht="24" customHeight="1" x14ac:dyDescent="0.25"/>
    <row r="412" ht="24" customHeight="1" x14ac:dyDescent="0.25"/>
    <row r="413" ht="24" customHeight="1" x14ac:dyDescent="0.25"/>
    <row r="414" ht="24" customHeight="1" x14ac:dyDescent="0.25"/>
    <row r="415" ht="24" customHeight="1" x14ac:dyDescent="0.25"/>
    <row r="416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  <row r="493" ht="24" customHeight="1" x14ac:dyDescent="0.25"/>
    <row r="494" ht="24" customHeight="1" x14ac:dyDescent="0.25"/>
    <row r="495" ht="24" customHeight="1" x14ac:dyDescent="0.25"/>
    <row r="496" ht="24" customHeight="1" x14ac:dyDescent="0.25"/>
    <row r="497" ht="24" customHeight="1" x14ac:dyDescent="0.25"/>
    <row r="498" ht="24" customHeight="1" x14ac:dyDescent="0.25"/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  <row r="509" ht="24" customHeight="1" x14ac:dyDescent="0.25"/>
    <row r="510" ht="24" customHeight="1" x14ac:dyDescent="0.25"/>
    <row r="511" ht="24" customHeight="1" x14ac:dyDescent="0.25"/>
    <row r="512" ht="24" customHeight="1" x14ac:dyDescent="0.25"/>
    <row r="513" ht="24" customHeight="1" x14ac:dyDescent="0.25"/>
    <row r="514" ht="24" customHeight="1" x14ac:dyDescent="0.25"/>
    <row r="515" ht="24" customHeight="1" x14ac:dyDescent="0.25"/>
    <row r="516" ht="24" customHeight="1" x14ac:dyDescent="0.25"/>
    <row r="517" ht="24" customHeight="1" x14ac:dyDescent="0.25"/>
    <row r="518" ht="24" customHeight="1" x14ac:dyDescent="0.25"/>
    <row r="519" ht="24" customHeight="1" x14ac:dyDescent="0.25"/>
    <row r="520" ht="24" customHeight="1" x14ac:dyDescent="0.25"/>
    <row r="521" ht="24" customHeight="1" x14ac:dyDescent="0.25"/>
    <row r="522" ht="24" customHeight="1" x14ac:dyDescent="0.25"/>
    <row r="523" ht="24" customHeight="1" x14ac:dyDescent="0.25"/>
    <row r="524" ht="24" customHeight="1" x14ac:dyDescent="0.25"/>
    <row r="525" ht="24" customHeight="1" x14ac:dyDescent="0.25"/>
    <row r="526" ht="24" customHeight="1" x14ac:dyDescent="0.25"/>
    <row r="527" ht="24" customHeight="1" x14ac:dyDescent="0.25"/>
    <row r="528" ht="24" customHeight="1" x14ac:dyDescent="0.25"/>
    <row r="529" ht="24" customHeight="1" x14ac:dyDescent="0.25"/>
    <row r="530" ht="24" customHeight="1" x14ac:dyDescent="0.25"/>
    <row r="531" ht="24" customHeight="1" x14ac:dyDescent="0.25"/>
    <row r="532" ht="24" customHeight="1" x14ac:dyDescent="0.25"/>
    <row r="533" ht="24" customHeight="1" x14ac:dyDescent="0.25"/>
    <row r="534" ht="24" customHeight="1" x14ac:dyDescent="0.25"/>
    <row r="535" ht="24" customHeight="1" x14ac:dyDescent="0.25"/>
    <row r="536" ht="24" customHeight="1" x14ac:dyDescent="0.25"/>
    <row r="537" ht="24" customHeight="1" x14ac:dyDescent="0.25"/>
    <row r="538" ht="24" customHeight="1" x14ac:dyDescent="0.25"/>
    <row r="539" ht="24" customHeight="1" x14ac:dyDescent="0.25"/>
    <row r="540" ht="24" customHeight="1" x14ac:dyDescent="0.25"/>
    <row r="541" ht="24" customHeight="1" x14ac:dyDescent="0.25"/>
    <row r="542" ht="24" customHeight="1" x14ac:dyDescent="0.25"/>
    <row r="543" ht="24" customHeight="1" x14ac:dyDescent="0.25"/>
    <row r="544" ht="24" customHeight="1" x14ac:dyDescent="0.25"/>
    <row r="545" ht="24" customHeight="1" x14ac:dyDescent="0.25"/>
    <row r="546" ht="24" customHeight="1" x14ac:dyDescent="0.25"/>
    <row r="547" ht="24" customHeight="1" x14ac:dyDescent="0.25"/>
    <row r="548" ht="24" customHeight="1" x14ac:dyDescent="0.25"/>
    <row r="549" ht="24" customHeight="1" x14ac:dyDescent="0.25"/>
    <row r="550" ht="24" customHeight="1" x14ac:dyDescent="0.25"/>
    <row r="551" ht="24" customHeight="1" x14ac:dyDescent="0.25"/>
    <row r="552" ht="24" customHeight="1" x14ac:dyDescent="0.25"/>
    <row r="553" ht="24" customHeight="1" x14ac:dyDescent="0.25"/>
    <row r="554" ht="24" customHeight="1" x14ac:dyDescent="0.25"/>
    <row r="555" ht="24" customHeight="1" x14ac:dyDescent="0.25"/>
    <row r="556" ht="24" customHeight="1" x14ac:dyDescent="0.25"/>
    <row r="557" ht="24" customHeight="1" x14ac:dyDescent="0.25"/>
    <row r="558" ht="24" customHeight="1" x14ac:dyDescent="0.25"/>
    <row r="559" ht="24" customHeight="1" x14ac:dyDescent="0.25"/>
    <row r="560" ht="24" customHeight="1" x14ac:dyDescent="0.25"/>
    <row r="561" ht="24" customHeight="1" x14ac:dyDescent="0.25"/>
    <row r="562" ht="24" customHeight="1" x14ac:dyDescent="0.25"/>
    <row r="563" ht="24" customHeight="1" x14ac:dyDescent="0.25"/>
    <row r="564" ht="24" customHeight="1" x14ac:dyDescent="0.25"/>
    <row r="565" ht="24" customHeight="1" x14ac:dyDescent="0.25"/>
    <row r="566" ht="24" customHeight="1" x14ac:dyDescent="0.25"/>
    <row r="567" ht="24" customHeight="1" x14ac:dyDescent="0.25"/>
    <row r="568" ht="24" customHeight="1" x14ac:dyDescent="0.25"/>
    <row r="569" ht="24" customHeight="1" x14ac:dyDescent="0.25"/>
    <row r="570" ht="24" customHeight="1" x14ac:dyDescent="0.25"/>
    <row r="571" ht="24" customHeight="1" x14ac:dyDescent="0.25"/>
    <row r="572" ht="24" customHeight="1" x14ac:dyDescent="0.25"/>
    <row r="573" ht="24" customHeight="1" x14ac:dyDescent="0.25"/>
    <row r="574" ht="24" customHeight="1" x14ac:dyDescent="0.25"/>
    <row r="575" ht="24" customHeight="1" x14ac:dyDescent="0.25"/>
    <row r="576" ht="24" customHeight="1" x14ac:dyDescent="0.25"/>
    <row r="577" ht="24" customHeight="1" x14ac:dyDescent="0.25"/>
    <row r="578" ht="24" customHeight="1" x14ac:dyDescent="0.25"/>
    <row r="579" ht="24" customHeight="1" x14ac:dyDescent="0.25"/>
    <row r="580" ht="24" customHeight="1" x14ac:dyDescent="0.25"/>
    <row r="581" ht="24" customHeight="1" x14ac:dyDescent="0.25"/>
    <row r="582" ht="24" customHeight="1" x14ac:dyDescent="0.25"/>
    <row r="583" ht="24" customHeight="1" x14ac:dyDescent="0.25"/>
    <row r="584" ht="24" customHeight="1" x14ac:dyDescent="0.25"/>
    <row r="585" ht="24" customHeight="1" x14ac:dyDescent="0.25"/>
    <row r="586" ht="24" customHeight="1" x14ac:dyDescent="0.25"/>
    <row r="587" ht="24" customHeight="1" x14ac:dyDescent="0.25"/>
    <row r="588" ht="24" customHeight="1" x14ac:dyDescent="0.25"/>
    <row r="589" ht="24" customHeight="1" x14ac:dyDescent="0.25"/>
    <row r="590" ht="24" customHeight="1" x14ac:dyDescent="0.25"/>
    <row r="591" ht="24" customHeight="1" x14ac:dyDescent="0.25"/>
    <row r="592" ht="24" customHeight="1" x14ac:dyDescent="0.25"/>
    <row r="593" ht="24" customHeight="1" x14ac:dyDescent="0.25"/>
    <row r="594" ht="24" customHeight="1" x14ac:dyDescent="0.25"/>
    <row r="595" ht="24" customHeight="1" x14ac:dyDescent="0.25"/>
    <row r="596" ht="24" customHeight="1" x14ac:dyDescent="0.25"/>
    <row r="597" ht="24" customHeight="1" x14ac:dyDescent="0.25"/>
    <row r="598" ht="24" customHeight="1" x14ac:dyDescent="0.25"/>
    <row r="599" ht="24" customHeight="1" x14ac:dyDescent="0.25"/>
    <row r="600" ht="24" customHeight="1" x14ac:dyDescent="0.25"/>
    <row r="601" ht="24" customHeight="1" x14ac:dyDescent="0.25"/>
    <row r="602" ht="24" customHeight="1" x14ac:dyDescent="0.25"/>
    <row r="603" ht="24" customHeight="1" x14ac:dyDescent="0.25"/>
    <row r="604" ht="24" customHeight="1" x14ac:dyDescent="0.25"/>
    <row r="605" ht="24" customHeight="1" x14ac:dyDescent="0.25"/>
    <row r="606" ht="24" customHeight="1" x14ac:dyDescent="0.25"/>
    <row r="607" ht="24" customHeight="1" x14ac:dyDescent="0.25"/>
    <row r="608" ht="24" customHeight="1" x14ac:dyDescent="0.25"/>
    <row r="609" ht="24" customHeight="1" x14ac:dyDescent="0.25"/>
    <row r="610" ht="24" customHeight="1" x14ac:dyDescent="0.25"/>
    <row r="611" ht="24" customHeight="1" x14ac:dyDescent="0.25"/>
    <row r="612" ht="24" customHeight="1" x14ac:dyDescent="0.25"/>
    <row r="613" ht="24" customHeight="1" x14ac:dyDescent="0.25"/>
    <row r="614" ht="24" customHeight="1" x14ac:dyDescent="0.25"/>
    <row r="615" ht="24" customHeight="1" x14ac:dyDescent="0.25"/>
    <row r="616" ht="24" customHeight="1" x14ac:dyDescent="0.25"/>
    <row r="617" ht="24" customHeight="1" x14ac:dyDescent="0.25"/>
    <row r="618" ht="24" customHeight="1" x14ac:dyDescent="0.25"/>
    <row r="619" ht="24" customHeight="1" x14ac:dyDescent="0.25"/>
    <row r="620" ht="24" customHeight="1" x14ac:dyDescent="0.25"/>
    <row r="621" ht="24" customHeight="1" x14ac:dyDescent="0.25"/>
    <row r="622" ht="24" customHeight="1" x14ac:dyDescent="0.25"/>
    <row r="623" ht="24" customHeight="1" x14ac:dyDescent="0.25"/>
    <row r="624" ht="24" customHeight="1" x14ac:dyDescent="0.25"/>
    <row r="625" ht="24" customHeight="1" x14ac:dyDescent="0.25"/>
    <row r="626" ht="24" customHeight="1" x14ac:dyDescent="0.25"/>
    <row r="627" ht="24" customHeight="1" x14ac:dyDescent="0.25"/>
    <row r="628" ht="24" customHeight="1" x14ac:dyDescent="0.25"/>
    <row r="629" ht="24" customHeight="1" x14ac:dyDescent="0.25"/>
    <row r="630" ht="24" customHeight="1" x14ac:dyDescent="0.25"/>
    <row r="631" ht="24" customHeight="1" x14ac:dyDescent="0.25"/>
    <row r="632" ht="24" customHeight="1" x14ac:dyDescent="0.25"/>
    <row r="633" ht="24" customHeight="1" x14ac:dyDescent="0.25"/>
    <row r="634" ht="24" customHeight="1" x14ac:dyDescent="0.25"/>
    <row r="635" ht="24" customHeight="1" x14ac:dyDescent="0.25"/>
    <row r="636" ht="24" customHeight="1" x14ac:dyDescent="0.25"/>
    <row r="637" ht="24" customHeight="1" x14ac:dyDescent="0.25"/>
    <row r="638" ht="24" customHeight="1" x14ac:dyDescent="0.25"/>
    <row r="639" ht="24" customHeight="1" x14ac:dyDescent="0.25"/>
    <row r="640" ht="24" customHeight="1" x14ac:dyDescent="0.25"/>
    <row r="641" ht="24" customHeight="1" x14ac:dyDescent="0.25"/>
    <row r="642" ht="24" customHeight="1" x14ac:dyDescent="0.25"/>
    <row r="643" ht="24" customHeight="1" x14ac:dyDescent="0.25"/>
    <row r="644" ht="24" customHeight="1" x14ac:dyDescent="0.25"/>
    <row r="645" ht="24" customHeight="1" x14ac:dyDescent="0.25"/>
    <row r="646" ht="24" customHeight="1" x14ac:dyDescent="0.25"/>
    <row r="647" ht="24" customHeight="1" x14ac:dyDescent="0.25"/>
    <row r="648" ht="24" customHeight="1" x14ac:dyDescent="0.25"/>
    <row r="649" ht="24" customHeight="1" x14ac:dyDescent="0.25"/>
    <row r="650" ht="24" customHeight="1" x14ac:dyDescent="0.25"/>
    <row r="651" ht="24" customHeight="1" x14ac:dyDescent="0.25"/>
    <row r="652" ht="24" customHeight="1" x14ac:dyDescent="0.25"/>
    <row r="653" ht="24" customHeight="1" x14ac:dyDescent="0.25"/>
    <row r="654" ht="24" customHeight="1" x14ac:dyDescent="0.25"/>
    <row r="655" ht="24" customHeight="1" x14ac:dyDescent="0.25"/>
    <row r="656" ht="24" customHeight="1" x14ac:dyDescent="0.25"/>
    <row r="657" ht="24" customHeight="1" x14ac:dyDescent="0.25"/>
    <row r="658" ht="24" customHeight="1" x14ac:dyDescent="0.25"/>
    <row r="659" ht="24" customHeight="1" x14ac:dyDescent="0.25"/>
    <row r="660" ht="24" customHeight="1" x14ac:dyDescent="0.25"/>
    <row r="661" ht="24" customHeight="1" x14ac:dyDescent="0.25"/>
    <row r="662" ht="24" customHeight="1" x14ac:dyDescent="0.25"/>
    <row r="663" ht="24" customHeight="1" x14ac:dyDescent="0.25"/>
    <row r="664" ht="24" customHeight="1" x14ac:dyDescent="0.25"/>
    <row r="665" ht="24" customHeight="1" x14ac:dyDescent="0.25"/>
    <row r="666" ht="24" customHeight="1" x14ac:dyDescent="0.25"/>
    <row r="667" ht="24" customHeight="1" x14ac:dyDescent="0.25"/>
    <row r="668" ht="24" customHeight="1" x14ac:dyDescent="0.25"/>
    <row r="669" ht="24" customHeight="1" x14ac:dyDescent="0.25"/>
    <row r="670" ht="24" customHeight="1" x14ac:dyDescent="0.25"/>
    <row r="671" ht="24" customHeight="1" x14ac:dyDescent="0.25"/>
    <row r="672" ht="24" customHeight="1" x14ac:dyDescent="0.25"/>
    <row r="673" ht="24" customHeight="1" x14ac:dyDescent="0.25"/>
    <row r="674" ht="24" customHeight="1" x14ac:dyDescent="0.25"/>
    <row r="675" ht="24" customHeight="1" x14ac:dyDescent="0.25"/>
    <row r="676" ht="24" customHeight="1" x14ac:dyDescent="0.25"/>
    <row r="677" ht="24" customHeight="1" x14ac:dyDescent="0.25"/>
    <row r="678" ht="24" customHeight="1" x14ac:dyDescent="0.25"/>
    <row r="679" ht="24" customHeight="1" x14ac:dyDescent="0.25"/>
    <row r="680" ht="24" customHeight="1" x14ac:dyDescent="0.25"/>
    <row r="681" ht="24" customHeight="1" x14ac:dyDescent="0.25"/>
    <row r="682" ht="24" customHeight="1" x14ac:dyDescent="0.25"/>
    <row r="683" ht="24" customHeight="1" x14ac:dyDescent="0.25"/>
    <row r="684" ht="24" customHeight="1" x14ac:dyDescent="0.25"/>
    <row r="685" ht="24" customHeight="1" x14ac:dyDescent="0.25"/>
    <row r="686" ht="24" customHeight="1" x14ac:dyDescent="0.25"/>
    <row r="687" ht="24" customHeight="1" x14ac:dyDescent="0.25"/>
    <row r="688" ht="24" customHeight="1" x14ac:dyDescent="0.25"/>
    <row r="689" ht="24" customHeight="1" x14ac:dyDescent="0.25"/>
    <row r="690" ht="24" customHeight="1" x14ac:dyDescent="0.25"/>
    <row r="691" ht="24" customHeight="1" x14ac:dyDescent="0.25"/>
    <row r="692" ht="24" customHeight="1" x14ac:dyDescent="0.25"/>
    <row r="693" ht="24" customHeight="1" x14ac:dyDescent="0.25"/>
    <row r="694" ht="24" customHeight="1" x14ac:dyDescent="0.25"/>
    <row r="695" ht="24" customHeight="1" x14ac:dyDescent="0.25"/>
    <row r="696" ht="24" customHeight="1" x14ac:dyDescent="0.25"/>
    <row r="697" ht="24" customHeight="1" x14ac:dyDescent="0.25"/>
    <row r="698" ht="24" customHeight="1" x14ac:dyDescent="0.25"/>
    <row r="699" ht="24" customHeight="1" x14ac:dyDescent="0.25"/>
    <row r="700" ht="24" customHeight="1" x14ac:dyDescent="0.25"/>
    <row r="701" ht="24" customHeight="1" x14ac:dyDescent="0.25"/>
    <row r="702" ht="24" customHeight="1" x14ac:dyDescent="0.25"/>
    <row r="703" ht="24" customHeight="1" x14ac:dyDescent="0.25"/>
    <row r="704" ht="24" customHeight="1" x14ac:dyDescent="0.25"/>
    <row r="705" ht="24" customHeight="1" x14ac:dyDescent="0.25"/>
    <row r="706" ht="24" customHeight="1" x14ac:dyDescent="0.25"/>
    <row r="707" ht="24" customHeight="1" x14ac:dyDescent="0.25"/>
    <row r="708" ht="24" customHeight="1" x14ac:dyDescent="0.25"/>
    <row r="709" ht="24" customHeight="1" x14ac:dyDescent="0.25"/>
    <row r="710" ht="24" customHeight="1" x14ac:dyDescent="0.25"/>
    <row r="711" ht="24" customHeight="1" x14ac:dyDescent="0.25"/>
    <row r="712" ht="24" customHeight="1" x14ac:dyDescent="0.25"/>
    <row r="713" ht="24" customHeight="1" x14ac:dyDescent="0.25"/>
    <row r="714" ht="24" customHeight="1" x14ac:dyDescent="0.25"/>
    <row r="715" ht="24" customHeight="1" x14ac:dyDescent="0.25"/>
    <row r="716" ht="24" customHeight="1" x14ac:dyDescent="0.25"/>
    <row r="717" ht="24" customHeight="1" x14ac:dyDescent="0.25"/>
    <row r="718" ht="24" customHeight="1" x14ac:dyDescent="0.25"/>
    <row r="719" ht="24" customHeight="1" x14ac:dyDescent="0.25"/>
    <row r="720" ht="24" customHeight="1" x14ac:dyDescent="0.25"/>
    <row r="721" ht="24" customHeight="1" x14ac:dyDescent="0.25"/>
    <row r="722" ht="24" customHeight="1" x14ac:dyDescent="0.25"/>
    <row r="723" ht="24" customHeight="1" x14ac:dyDescent="0.25"/>
    <row r="724" ht="24" customHeight="1" x14ac:dyDescent="0.25"/>
    <row r="725" ht="24" customHeight="1" x14ac:dyDescent="0.25"/>
    <row r="726" ht="24" customHeight="1" x14ac:dyDescent="0.25"/>
    <row r="727" ht="24" customHeight="1" x14ac:dyDescent="0.25"/>
    <row r="728" ht="24" customHeight="1" x14ac:dyDescent="0.25"/>
    <row r="729" ht="24" customHeight="1" x14ac:dyDescent="0.25"/>
    <row r="730" ht="24" customHeight="1" x14ac:dyDescent="0.25"/>
    <row r="731" ht="24" customHeight="1" x14ac:dyDescent="0.25"/>
    <row r="732" ht="24" customHeight="1" x14ac:dyDescent="0.25"/>
    <row r="733" ht="24" customHeight="1" x14ac:dyDescent="0.25"/>
    <row r="734" ht="24" customHeight="1" x14ac:dyDescent="0.25"/>
    <row r="735" ht="24" customHeight="1" x14ac:dyDescent="0.25"/>
    <row r="736" ht="24" customHeight="1" x14ac:dyDescent="0.25"/>
    <row r="737" ht="24" customHeight="1" x14ac:dyDescent="0.25"/>
    <row r="738" ht="24" customHeight="1" x14ac:dyDescent="0.25"/>
    <row r="739" ht="24" customHeight="1" x14ac:dyDescent="0.25"/>
    <row r="740" ht="24" customHeight="1" x14ac:dyDescent="0.25"/>
    <row r="741" ht="24" customHeight="1" x14ac:dyDescent="0.25"/>
    <row r="742" ht="24" customHeight="1" x14ac:dyDescent="0.25"/>
    <row r="743" ht="24" customHeight="1" x14ac:dyDescent="0.25"/>
    <row r="744" ht="24" customHeight="1" x14ac:dyDescent="0.25"/>
    <row r="745" ht="24" customHeight="1" x14ac:dyDescent="0.25"/>
    <row r="746" ht="24" customHeight="1" x14ac:dyDescent="0.25"/>
    <row r="747" ht="24" customHeight="1" x14ac:dyDescent="0.25"/>
    <row r="748" ht="24" customHeight="1" x14ac:dyDescent="0.25"/>
    <row r="749" ht="24" customHeight="1" x14ac:dyDescent="0.25"/>
    <row r="750" ht="24" customHeight="1" x14ac:dyDescent="0.25"/>
    <row r="751" ht="24" customHeight="1" x14ac:dyDescent="0.25"/>
    <row r="752" ht="24" customHeight="1" x14ac:dyDescent="0.25"/>
    <row r="753" ht="24" customHeight="1" x14ac:dyDescent="0.25"/>
    <row r="754" ht="24" customHeight="1" x14ac:dyDescent="0.25"/>
    <row r="755" ht="24" customHeight="1" x14ac:dyDescent="0.25"/>
    <row r="756" ht="24" customHeight="1" x14ac:dyDescent="0.25"/>
    <row r="757" ht="24" customHeight="1" x14ac:dyDescent="0.25"/>
    <row r="758" ht="24" customHeight="1" x14ac:dyDescent="0.25"/>
    <row r="759" ht="24" customHeight="1" x14ac:dyDescent="0.25"/>
    <row r="760" ht="24" customHeight="1" x14ac:dyDescent="0.25"/>
    <row r="761" ht="24" customHeight="1" x14ac:dyDescent="0.25"/>
    <row r="762" ht="24" customHeight="1" x14ac:dyDescent="0.25"/>
    <row r="763" ht="24" customHeight="1" x14ac:dyDescent="0.25"/>
    <row r="764" ht="24" customHeight="1" x14ac:dyDescent="0.25"/>
    <row r="765" ht="24" customHeight="1" x14ac:dyDescent="0.25"/>
    <row r="766" ht="24" customHeight="1" x14ac:dyDescent="0.25"/>
    <row r="767" ht="24" customHeight="1" x14ac:dyDescent="0.25"/>
    <row r="768" ht="24" customHeight="1" x14ac:dyDescent="0.25"/>
    <row r="769" ht="24" customHeight="1" x14ac:dyDescent="0.25"/>
    <row r="770" ht="24" customHeight="1" x14ac:dyDescent="0.25"/>
    <row r="771" ht="24" customHeight="1" x14ac:dyDescent="0.25"/>
    <row r="772" ht="24" customHeight="1" x14ac:dyDescent="0.25"/>
    <row r="773" ht="24" customHeight="1" x14ac:dyDescent="0.25"/>
    <row r="774" ht="24" customHeight="1" x14ac:dyDescent="0.25"/>
    <row r="775" ht="24" customHeight="1" x14ac:dyDescent="0.25"/>
    <row r="776" ht="24" customHeight="1" x14ac:dyDescent="0.25"/>
    <row r="777" ht="24" customHeight="1" x14ac:dyDescent="0.25"/>
    <row r="778" ht="24" customHeight="1" x14ac:dyDescent="0.25"/>
    <row r="779" ht="24" customHeight="1" x14ac:dyDescent="0.25"/>
    <row r="780" ht="24" customHeight="1" x14ac:dyDescent="0.25"/>
    <row r="781" ht="24" customHeight="1" x14ac:dyDescent="0.25"/>
    <row r="782" ht="24" customHeight="1" x14ac:dyDescent="0.25"/>
    <row r="783" ht="24" customHeight="1" x14ac:dyDescent="0.25"/>
    <row r="784" ht="24" customHeight="1" x14ac:dyDescent="0.25"/>
    <row r="785" ht="24" customHeight="1" x14ac:dyDescent="0.25"/>
    <row r="786" ht="24" customHeight="1" x14ac:dyDescent="0.25"/>
    <row r="787" ht="24" customHeight="1" x14ac:dyDescent="0.25"/>
    <row r="788" ht="24" customHeight="1" x14ac:dyDescent="0.25"/>
    <row r="789" ht="24" customHeight="1" x14ac:dyDescent="0.25"/>
    <row r="790" ht="24" customHeight="1" x14ac:dyDescent="0.25"/>
    <row r="791" ht="24" customHeight="1" x14ac:dyDescent="0.25"/>
    <row r="792" ht="24" customHeight="1" x14ac:dyDescent="0.25"/>
    <row r="793" ht="24" customHeight="1" x14ac:dyDescent="0.25"/>
    <row r="794" ht="24" customHeight="1" x14ac:dyDescent="0.25"/>
    <row r="795" ht="24" customHeight="1" x14ac:dyDescent="0.25"/>
    <row r="796" ht="24" customHeight="1" x14ac:dyDescent="0.25"/>
    <row r="797" ht="24" customHeight="1" x14ac:dyDescent="0.25"/>
    <row r="798" ht="24" customHeight="1" x14ac:dyDescent="0.25"/>
    <row r="799" ht="24" customHeight="1" x14ac:dyDescent="0.25"/>
    <row r="800" ht="24" customHeight="1" x14ac:dyDescent="0.25"/>
    <row r="801" ht="24" customHeight="1" x14ac:dyDescent="0.25"/>
    <row r="802" ht="24" customHeight="1" x14ac:dyDescent="0.25"/>
    <row r="803" ht="24" customHeight="1" x14ac:dyDescent="0.25"/>
    <row r="804" ht="24" customHeight="1" x14ac:dyDescent="0.25"/>
    <row r="805" ht="24" customHeight="1" x14ac:dyDescent="0.25"/>
    <row r="806" ht="24" customHeight="1" x14ac:dyDescent="0.25"/>
    <row r="807" ht="24" customHeight="1" x14ac:dyDescent="0.25"/>
    <row r="808" ht="24" customHeight="1" x14ac:dyDescent="0.25"/>
    <row r="809" ht="24" customHeight="1" x14ac:dyDescent="0.25"/>
    <row r="810" ht="24" customHeight="1" x14ac:dyDescent="0.25"/>
    <row r="811" ht="24" customHeight="1" x14ac:dyDescent="0.25"/>
    <row r="812" ht="24" customHeight="1" x14ac:dyDescent="0.25"/>
    <row r="813" ht="24" customHeight="1" x14ac:dyDescent="0.25"/>
    <row r="814" ht="24" customHeight="1" x14ac:dyDescent="0.25"/>
    <row r="815" ht="24" customHeight="1" x14ac:dyDescent="0.25"/>
    <row r="816" ht="24" customHeight="1" x14ac:dyDescent="0.25"/>
    <row r="817" ht="24" customHeight="1" x14ac:dyDescent="0.25"/>
    <row r="818" ht="24" customHeight="1" x14ac:dyDescent="0.25"/>
    <row r="819" ht="24" customHeight="1" x14ac:dyDescent="0.25"/>
    <row r="820" ht="24" customHeight="1" x14ac:dyDescent="0.25"/>
    <row r="821" ht="24" customHeight="1" x14ac:dyDescent="0.25"/>
    <row r="822" ht="24" customHeight="1" x14ac:dyDescent="0.25"/>
    <row r="823" ht="24" customHeight="1" x14ac:dyDescent="0.25"/>
    <row r="824" ht="24" customHeight="1" x14ac:dyDescent="0.25"/>
    <row r="825" ht="24" customHeight="1" x14ac:dyDescent="0.25"/>
    <row r="826" ht="24" customHeight="1" x14ac:dyDescent="0.25"/>
    <row r="827" ht="24" customHeight="1" x14ac:dyDescent="0.25"/>
    <row r="828" ht="24" customHeight="1" x14ac:dyDescent="0.25"/>
    <row r="829" ht="24" customHeight="1" x14ac:dyDescent="0.25"/>
    <row r="830" ht="24" customHeight="1" x14ac:dyDescent="0.25"/>
    <row r="831" ht="24" customHeight="1" x14ac:dyDescent="0.25"/>
    <row r="832" ht="24" customHeight="1" x14ac:dyDescent="0.25"/>
    <row r="833" ht="24" customHeight="1" x14ac:dyDescent="0.25"/>
    <row r="834" ht="24" customHeight="1" x14ac:dyDescent="0.25"/>
    <row r="835" ht="24" customHeight="1" x14ac:dyDescent="0.25"/>
    <row r="836" ht="24" customHeight="1" x14ac:dyDescent="0.25"/>
    <row r="837" ht="24" customHeight="1" x14ac:dyDescent="0.25"/>
    <row r="838" ht="24" customHeight="1" x14ac:dyDescent="0.25"/>
    <row r="839" ht="24" customHeight="1" x14ac:dyDescent="0.25"/>
    <row r="840" ht="24" customHeight="1" x14ac:dyDescent="0.25"/>
    <row r="841" ht="24" customHeight="1" x14ac:dyDescent="0.25"/>
    <row r="842" ht="24" customHeight="1" x14ac:dyDescent="0.25"/>
    <row r="843" ht="24" customHeight="1" x14ac:dyDescent="0.25"/>
    <row r="844" ht="24" customHeight="1" x14ac:dyDescent="0.25"/>
    <row r="845" ht="24" customHeight="1" x14ac:dyDescent="0.25"/>
    <row r="846" ht="24" customHeight="1" x14ac:dyDescent="0.25"/>
    <row r="847" ht="24" customHeight="1" x14ac:dyDescent="0.25"/>
    <row r="848" ht="24" customHeight="1" x14ac:dyDescent="0.25"/>
    <row r="849" ht="24" customHeight="1" x14ac:dyDescent="0.25"/>
    <row r="850" ht="24" customHeight="1" x14ac:dyDescent="0.25"/>
    <row r="851" ht="24" customHeight="1" x14ac:dyDescent="0.25"/>
    <row r="852" ht="24" customHeight="1" x14ac:dyDescent="0.25"/>
    <row r="853" ht="24" customHeight="1" x14ac:dyDescent="0.25"/>
    <row r="854" ht="24" customHeight="1" x14ac:dyDescent="0.25"/>
    <row r="855" ht="24" customHeight="1" x14ac:dyDescent="0.25"/>
    <row r="856" ht="24" customHeight="1" x14ac:dyDescent="0.25"/>
    <row r="857" ht="24" customHeight="1" x14ac:dyDescent="0.25"/>
    <row r="858" ht="24" customHeight="1" x14ac:dyDescent="0.25"/>
    <row r="859" ht="24" customHeight="1" x14ac:dyDescent="0.25"/>
    <row r="860" ht="24" customHeight="1" x14ac:dyDescent="0.25"/>
    <row r="861" ht="24" customHeight="1" x14ac:dyDescent="0.25"/>
    <row r="862" ht="24" customHeight="1" x14ac:dyDescent="0.25"/>
    <row r="863" ht="24" customHeight="1" x14ac:dyDescent="0.25"/>
    <row r="864" ht="24" customHeight="1" x14ac:dyDescent="0.25"/>
    <row r="865" ht="24" customHeight="1" x14ac:dyDescent="0.25"/>
    <row r="866" ht="24" customHeight="1" x14ac:dyDescent="0.25"/>
    <row r="867" ht="24" customHeight="1" x14ac:dyDescent="0.25"/>
    <row r="868" ht="24" customHeight="1" x14ac:dyDescent="0.25"/>
    <row r="869" ht="24" customHeight="1" x14ac:dyDescent="0.25"/>
    <row r="870" ht="24" customHeight="1" x14ac:dyDescent="0.25"/>
    <row r="871" ht="24" customHeight="1" x14ac:dyDescent="0.25"/>
    <row r="872" ht="24" customHeight="1" x14ac:dyDescent="0.25"/>
    <row r="873" ht="24" customHeight="1" x14ac:dyDescent="0.25"/>
    <row r="874" ht="24" customHeight="1" x14ac:dyDescent="0.25"/>
    <row r="875" ht="24" customHeight="1" x14ac:dyDescent="0.25"/>
    <row r="876" ht="24" customHeight="1" x14ac:dyDescent="0.25"/>
    <row r="877" ht="24" customHeight="1" x14ac:dyDescent="0.25"/>
    <row r="878" ht="24" customHeight="1" x14ac:dyDescent="0.25"/>
    <row r="879" ht="24" customHeight="1" x14ac:dyDescent="0.25"/>
    <row r="880" ht="24" customHeight="1" x14ac:dyDescent="0.25"/>
    <row r="881" ht="24" customHeight="1" x14ac:dyDescent="0.25"/>
    <row r="882" ht="24" customHeight="1" x14ac:dyDescent="0.25"/>
    <row r="883" ht="24" customHeight="1" x14ac:dyDescent="0.25"/>
    <row r="884" ht="24" customHeight="1" x14ac:dyDescent="0.25"/>
    <row r="885" ht="24" customHeight="1" x14ac:dyDescent="0.25"/>
    <row r="886" ht="24" customHeight="1" x14ac:dyDescent="0.25"/>
    <row r="887" ht="24" customHeight="1" x14ac:dyDescent="0.25"/>
    <row r="888" ht="24" customHeight="1" x14ac:dyDescent="0.25"/>
    <row r="889" ht="24" customHeight="1" x14ac:dyDescent="0.25"/>
    <row r="890" ht="24" customHeight="1" x14ac:dyDescent="0.25"/>
    <row r="891" ht="24" customHeight="1" x14ac:dyDescent="0.25"/>
    <row r="892" ht="24" customHeight="1" x14ac:dyDescent="0.25"/>
    <row r="893" ht="24" customHeight="1" x14ac:dyDescent="0.25"/>
    <row r="894" ht="24" customHeight="1" x14ac:dyDescent="0.25"/>
    <row r="895" ht="24" customHeight="1" x14ac:dyDescent="0.25"/>
    <row r="896" ht="24" customHeight="1" x14ac:dyDescent="0.25"/>
    <row r="897" ht="24" customHeight="1" x14ac:dyDescent="0.25"/>
    <row r="898" ht="24" customHeight="1" x14ac:dyDescent="0.25"/>
    <row r="899" ht="24" customHeight="1" x14ac:dyDescent="0.25"/>
    <row r="900" ht="24" customHeight="1" x14ac:dyDescent="0.25"/>
    <row r="901" ht="24" customHeight="1" x14ac:dyDescent="0.25"/>
    <row r="902" ht="24" customHeight="1" x14ac:dyDescent="0.25"/>
    <row r="903" ht="24" customHeight="1" x14ac:dyDescent="0.25"/>
    <row r="904" ht="24" customHeight="1" x14ac:dyDescent="0.25"/>
    <row r="905" ht="24" customHeight="1" x14ac:dyDescent="0.25"/>
    <row r="906" ht="24" customHeight="1" x14ac:dyDescent="0.25"/>
    <row r="907" ht="24" customHeight="1" x14ac:dyDescent="0.25"/>
    <row r="908" ht="24" customHeight="1" x14ac:dyDescent="0.25"/>
    <row r="909" ht="24" customHeight="1" x14ac:dyDescent="0.25"/>
    <row r="910" ht="24" customHeight="1" x14ac:dyDescent="0.25"/>
    <row r="911" ht="24" customHeight="1" x14ac:dyDescent="0.25"/>
    <row r="912" ht="24" customHeight="1" x14ac:dyDescent="0.25"/>
    <row r="913" ht="24" customHeight="1" x14ac:dyDescent="0.25"/>
    <row r="914" ht="24" customHeight="1" x14ac:dyDescent="0.25"/>
    <row r="915" ht="24" customHeight="1" x14ac:dyDescent="0.25"/>
    <row r="916" ht="24" customHeight="1" x14ac:dyDescent="0.25"/>
    <row r="917" ht="24" customHeight="1" x14ac:dyDescent="0.25"/>
    <row r="918" ht="24" customHeight="1" x14ac:dyDescent="0.25"/>
  </sheetData>
  <mergeCells count="1">
    <mergeCell ref="A1:G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9"/>
  <sheetViews>
    <sheetView workbookViewId="0">
      <selection activeCell="G4" sqref="G4"/>
    </sheetView>
  </sheetViews>
  <sheetFormatPr defaultRowHeight="20.100000000000001" customHeight="1" x14ac:dyDescent="0.25"/>
  <cols>
    <col min="1" max="1" width="11.59765625" style="3" customWidth="1"/>
    <col min="2" max="2" width="13" style="3" customWidth="1"/>
    <col min="3" max="3" width="14.5" style="3" customWidth="1"/>
    <col min="4" max="4" width="11" style="3" customWidth="1"/>
    <col min="5" max="6" width="9" style="3" customWidth="1"/>
    <col min="7" max="7" width="19.3984375" style="3" customWidth="1"/>
    <col min="8" max="8" width="16" customWidth="1"/>
  </cols>
  <sheetData>
    <row r="1" spans="1:7" ht="30.75" customHeight="1" x14ac:dyDescent="0.25">
      <c r="A1" s="12" t="s">
        <v>200</v>
      </c>
      <c r="B1" s="12"/>
      <c r="C1" s="12"/>
      <c r="D1" s="12"/>
      <c r="E1" s="12"/>
      <c r="F1" s="12"/>
      <c r="G1" s="12"/>
    </row>
    <row r="2" spans="1:7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20.100000000000001" customHeight="1" x14ac:dyDescent="0.25">
      <c r="A3" s="4" t="s">
        <v>10</v>
      </c>
      <c r="B3" s="7">
        <v>43848</v>
      </c>
      <c r="C3" s="4" t="s">
        <v>8</v>
      </c>
      <c r="D3" s="4" t="s">
        <v>9</v>
      </c>
      <c r="E3" s="4">
        <v>6</v>
      </c>
      <c r="F3" s="4">
        <v>2.65</v>
      </c>
      <c r="G3" s="4">
        <f>E3*F3</f>
        <v>15.899999999999999</v>
      </c>
    </row>
    <row r="4" spans="1:7" ht="20.100000000000001" customHeight="1" x14ac:dyDescent="0.25">
      <c r="A4" s="4" t="s">
        <v>10</v>
      </c>
      <c r="B4" s="7"/>
      <c r="C4" s="4" t="s">
        <v>11</v>
      </c>
      <c r="D4" s="4" t="s">
        <v>12</v>
      </c>
      <c r="E4" s="4">
        <v>1</v>
      </c>
      <c r="F4" s="4">
        <v>6</v>
      </c>
      <c r="G4" s="4">
        <f>E4*F4</f>
        <v>6</v>
      </c>
    </row>
    <row r="5" spans="1:7" ht="20.100000000000001" customHeight="1" x14ac:dyDescent="0.25">
      <c r="A5" s="4" t="s">
        <v>7</v>
      </c>
      <c r="B5" s="7"/>
      <c r="C5" s="4" t="s">
        <v>13</v>
      </c>
      <c r="D5" s="4" t="s">
        <v>9</v>
      </c>
      <c r="E5" s="4">
        <v>3</v>
      </c>
      <c r="F5" s="4">
        <v>4</v>
      </c>
      <c r="G5" s="4">
        <f>E5*F5</f>
        <v>12</v>
      </c>
    </row>
    <row r="6" spans="1:7" ht="20.100000000000001" customHeight="1" x14ac:dyDescent="0.25">
      <c r="A6" s="4" t="s">
        <v>10</v>
      </c>
      <c r="B6" s="7"/>
      <c r="C6" s="4" t="s">
        <v>14</v>
      </c>
      <c r="D6" s="4" t="s">
        <v>15</v>
      </c>
      <c r="E6" s="4">
        <v>1</v>
      </c>
      <c r="F6" s="4">
        <v>1</v>
      </c>
      <c r="G6" s="4">
        <f>E6*F6</f>
        <v>1</v>
      </c>
    </row>
    <row r="7" spans="1:7" ht="20.100000000000001" customHeight="1" x14ac:dyDescent="0.25">
      <c r="A7" s="4" t="s">
        <v>7</v>
      </c>
      <c r="B7" s="7">
        <v>43833</v>
      </c>
      <c r="C7" s="4" t="s">
        <v>16</v>
      </c>
      <c r="D7" s="4" t="s">
        <v>9</v>
      </c>
      <c r="E7" s="4">
        <v>1</v>
      </c>
      <c r="F7" s="4">
        <v>22</v>
      </c>
      <c r="G7" s="4">
        <f>E7*F7</f>
        <v>22</v>
      </c>
    </row>
    <row r="8" spans="1:7" ht="20.100000000000001" customHeight="1" x14ac:dyDescent="0.25">
      <c r="A8" s="4"/>
      <c r="B8" s="4"/>
      <c r="C8" s="4"/>
      <c r="D8" s="4"/>
      <c r="E8" s="4"/>
      <c r="F8" s="4"/>
      <c r="G8" s="6">
        <f>SUM(G3:G7)</f>
        <v>56.9</v>
      </c>
    </row>
    <row r="9" spans="1:7" ht="20.100000000000001" customHeight="1" x14ac:dyDescent="0.25">
      <c r="A9" s="4" t="s">
        <v>17</v>
      </c>
      <c r="B9" s="7">
        <v>43837</v>
      </c>
      <c r="C9" s="4" t="s">
        <v>18</v>
      </c>
      <c r="D9" s="4" t="s">
        <v>15</v>
      </c>
      <c r="E9" s="4">
        <v>1</v>
      </c>
      <c r="F9" s="4">
        <v>40</v>
      </c>
      <c r="G9" s="4">
        <f t="shared" ref="G9:G14" si="0">E9*F9</f>
        <v>40</v>
      </c>
    </row>
    <row r="10" spans="1:7" ht="20.100000000000001" customHeight="1" x14ac:dyDescent="0.25">
      <c r="A10" s="4" t="s">
        <v>17</v>
      </c>
      <c r="B10" s="7"/>
      <c r="C10" s="4" t="s">
        <v>19</v>
      </c>
      <c r="D10" s="4" t="s">
        <v>20</v>
      </c>
      <c r="E10" s="4">
        <v>0.625</v>
      </c>
      <c r="F10" s="4">
        <v>160</v>
      </c>
      <c r="G10" s="4">
        <f t="shared" si="0"/>
        <v>100</v>
      </c>
    </row>
    <row r="11" spans="1:7" ht="20.100000000000001" customHeight="1" x14ac:dyDescent="0.25">
      <c r="A11" s="4" t="s">
        <v>17</v>
      </c>
      <c r="B11" s="7"/>
      <c r="C11" s="4" t="s">
        <v>21</v>
      </c>
      <c r="D11" s="4" t="s">
        <v>22</v>
      </c>
      <c r="E11" s="4">
        <v>0.5</v>
      </c>
      <c r="F11" s="4">
        <v>58.25</v>
      </c>
      <c r="G11" s="4">
        <f t="shared" si="0"/>
        <v>29.125</v>
      </c>
    </row>
    <row r="12" spans="1:7" ht="20.100000000000001" customHeight="1" x14ac:dyDescent="0.25">
      <c r="A12" s="4" t="s">
        <v>17</v>
      </c>
      <c r="B12" s="7"/>
      <c r="C12" s="4" t="s">
        <v>23</v>
      </c>
      <c r="D12" s="4" t="s">
        <v>15</v>
      </c>
      <c r="E12" s="4">
        <v>12</v>
      </c>
      <c r="F12" s="4">
        <v>1.8</v>
      </c>
      <c r="G12" s="4">
        <f t="shared" si="0"/>
        <v>21.6</v>
      </c>
    </row>
    <row r="13" spans="1:7" ht="20.100000000000001" customHeight="1" x14ac:dyDescent="0.25">
      <c r="A13" s="4" t="s">
        <v>17</v>
      </c>
      <c r="B13" s="7">
        <v>43847</v>
      </c>
      <c r="C13" s="4" t="s">
        <v>24</v>
      </c>
      <c r="D13" s="4" t="s">
        <v>12</v>
      </c>
      <c r="E13" s="4">
        <v>5</v>
      </c>
      <c r="F13" s="4">
        <v>4.2750000000000004</v>
      </c>
      <c r="G13" s="4">
        <f t="shared" si="0"/>
        <v>21.375</v>
      </c>
    </row>
    <row r="14" spans="1:7" ht="20.100000000000001" customHeight="1" x14ac:dyDescent="0.25">
      <c r="A14" s="4" t="s">
        <v>17</v>
      </c>
      <c r="B14" s="7"/>
      <c r="C14" s="4" t="s">
        <v>25</v>
      </c>
      <c r="D14" s="4" t="s">
        <v>15</v>
      </c>
      <c r="E14" s="4">
        <v>24</v>
      </c>
      <c r="F14" s="4">
        <v>1</v>
      </c>
      <c r="G14" s="4">
        <f t="shared" si="0"/>
        <v>24</v>
      </c>
    </row>
    <row r="15" spans="1:7" ht="20.100000000000001" customHeight="1" x14ac:dyDescent="0.25">
      <c r="A15" s="4"/>
      <c r="B15" s="4"/>
      <c r="C15" s="4"/>
      <c r="D15" s="4"/>
      <c r="E15" s="4"/>
      <c r="F15" s="4"/>
      <c r="G15" s="6">
        <f>SUM(G9:G14)</f>
        <v>236.1</v>
      </c>
    </row>
    <row r="16" spans="1:7" ht="20.100000000000001" customHeight="1" x14ac:dyDescent="0.25">
      <c r="A16" s="4" t="s">
        <v>26</v>
      </c>
      <c r="B16" s="7">
        <v>43843</v>
      </c>
      <c r="C16" s="4" t="s">
        <v>8</v>
      </c>
      <c r="D16" s="4" t="s">
        <v>28</v>
      </c>
      <c r="E16" s="4">
        <v>1200</v>
      </c>
      <c r="F16" s="4">
        <v>0.73</v>
      </c>
      <c r="G16" s="4">
        <f t="shared" ref="G16:G42" si="1">E16*F16</f>
        <v>876</v>
      </c>
    </row>
    <row r="17" spans="1:7" ht="20.100000000000001" customHeight="1" x14ac:dyDescent="0.25">
      <c r="A17" s="4" t="s">
        <v>27</v>
      </c>
      <c r="B17" s="7">
        <v>43843</v>
      </c>
      <c r="C17" s="4" t="s">
        <v>29</v>
      </c>
      <c r="D17" s="4" t="s">
        <v>22</v>
      </c>
      <c r="E17" s="4">
        <v>20</v>
      </c>
      <c r="F17" s="4">
        <v>16</v>
      </c>
      <c r="G17" s="4">
        <f t="shared" si="1"/>
        <v>320</v>
      </c>
    </row>
    <row r="18" spans="1:7" ht="20.100000000000001" customHeight="1" x14ac:dyDescent="0.25">
      <c r="A18" s="4" t="s">
        <v>26</v>
      </c>
      <c r="B18" s="7">
        <v>43843</v>
      </c>
      <c r="C18" s="4" t="s">
        <v>30</v>
      </c>
      <c r="D18" s="4" t="s">
        <v>12</v>
      </c>
      <c r="E18" s="4">
        <v>10</v>
      </c>
      <c r="F18" s="4">
        <v>3</v>
      </c>
      <c r="G18" s="4">
        <f t="shared" si="1"/>
        <v>30</v>
      </c>
    </row>
    <row r="19" spans="1:7" ht="20.100000000000001" customHeight="1" x14ac:dyDescent="0.25">
      <c r="A19" s="4" t="s">
        <v>27</v>
      </c>
      <c r="B19" s="7">
        <v>43838</v>
      </c>
      <c r="C19" s="4" t="s">
        <v>31</v>
      </c>
      <c r="D19" s="4" t="s">
        <v>32</v>
      </c>
      <c r="E19" s="4">
        <v>10</v>
      </c>
      <c r="F19" s="4">
        <v>6.5</v>
      </c>
      <c r="G19" s="4">
        <f t="shared" si="1"/>
        <v>65</v>
      </c>
    </row>
    <row r="20" spans="1:7" ht="20.100000000000001" customHeight="1" x14ac:dyDescent="0.25">
      <c r="A20" s="4" t="s">
        <v>26</v>
      </c>
      <c r="B20" s="7">
        <v>43838</v>
      </c>
      <c r="C20" s="4" t="s">
        <v>33</v>
      </c>
      <c r="D20" s="4" t="s">
        <v>32</v>
      </c>
      <c r="E20" s="4">
        <v>10</v>
      </c>
      <c r="F20" s="4">
        <v>5</v>
      </c>
      <c r="G20" s="4">
        <f t="shared" si="1"/>
        <v>50</v>
      </c>
    </row>
    <row r="21" spans="1:7" ht="20.100000000000001" customHeight="1" x14ac:dyDescent="0.25">
      <c r="A21" s="4" t="s">
        <v>27</v>
      </c>
      <c r="B21" s="7">
        <v>43838</v>
      </c>
      <c r="C21" s="4" t="s">
        <v>34</v>
      </c>
      <c r="D21" s="4" t="s">
        <v>35</v>
      </c>
      <c r="E21" s="4">
        <v>60</v>
      </c>
      <c r="F21" s="4">
        <v>2</v>
      </c>
      <c r="G21" s="4">
        <f t="shared" si="1"/>
        <v>120</v>
      </c>
    </row>
    <row r="22" spans="1:7" ht="20.100000000000001" customHeight="1" x14ac:dyDescent="0.25">
      <c r="A22" s="4" t="s">
        <v>26</v>
      </c>
      <c r="B22" s="7">
        <v>43838</v>
      </c>
      <c r="C22" s="4" t="s">
        <v>36</v>
      </c>
      <c r="D22" s="4" t="s">
        <v>15</v>
      </c>
      <c r="E22" s="4">
        <v>20</v>
      </c>
      <c r="F22" s="4">
        <v>0.75</v>
      </c>
      <c r="G22" s="4">
        <f t="shared" si="1"/>
        <v>15</v>
      </c>
    </row>
    <row r="23" spans="1:7" ht="20.100000000000001" customHeight="1" x14ac:dyDescent="0.25">
      <c r="A23" s="4" t="s">
        <v>27</v>
      </c>
      <c r="B23" s="7">
        <v>43838</v>
      </c>
      <c r="C23" s="4" t="s">
        <v>37</v>
      </c>
      <c r="D23" s="4" t="s">
        <v>32</v>
      </c>
      <c r="E23" s="4">
        <v>10</v>
      </c>
      <c r="F23" s="4">
        <v>1.2</v>
      </c>
      <c r="G23" s="4">
        <f t="shared" si="1"/>
        <v>12</v>
      </c>
    </row>
    <row r="24" spans="1:7" ht="20.100000000000001" customHeight="1" x14ac:dyDescent="0.25">
      <c r="A24" s="4" t="s">
        <v>26</v>
      </c>
      <c r="B24" s="7">
        <v>43838</v>
      </c>
      <c r="C24" s="4" t="s">
        <v>38</v>
      </c>
      <c r="D24" s="4" t="s">
        <v>39</v>
      </c>
      <c r="E24" s="4">
        <v>1</v>
      </c>
      <c r="F24" s="4">
        <v>4</v>
      </c>
      <c r="G24" s="4">
        <f t="shared" si="1"/>
        <v>4</v>
      </c>
    </row>
    <row r="25" spans="1:7" ht="20.100000000000001" customHeight="1" x14ac:dyDescent="0.25">
      <c r="A25" s="4" t="s">
        <v>27</v>
      </c>
      <c r="B25" s="7">
        <v>43842</v>
      </c>
      <c r="C25" s="4" t="s">
        <v>18</v>
      </c>
      <c r="D25" s="4" t="s">
        <v>15</v>
      </c>
      <c r="E25" s="4">
        <v>1</v>
      </c>
      <c r="F25" s="4">
        <v>40</v>
      </c>
      <c r="G25" s="4">
        <f t="shared" si="1"/>
        <v>40</v>
      </c>
    </row>
    <row r="26" spans="1:7" ht="20.100000000000001" customHeight="1" x14ac:dyDescent="0.25">
      <c r="A26" s="4" t="s">
        <v>26</v>
      </c>
      <c r="B26" s="7">
        <v>43842</v>
      </c>
      <c r="C26" s="4" t="s">
        <v>8</v>
      </c>
      <c r="D26" s="4" t="s">
        <v>9</v>
      </c>
      <c r="E26" s="4">
        <v>20</v>
      </c>
      <c r="F26" s="4">
        <v>2.65</v>
      </c>
      <c r="G26" s="4">
        <f t="shared" si="1"/>
        <v>53</v>
      </c>
    </row>
    <row r="27" spans="1:7" ht="20.100000000000001" customHeight="1" x14ac:dyDescent="0.25">
      <c r="A27" s="4" t="s">
        <v>27</v>
      </c>
      <c r="B27" s="7">
        <v>43842</v>
      </c>
      <c r="C27" s="4" t="s">
        <v>40</v>
      </c>
      <c r="D27" s="4" t="s">
        <v>28</v>
      </c>
      <c r="E27" s="4">
        <v>3</v>
      </c>
      <c r="F27" s="4">
        <v>4</v>
      </c>
      <c r="G27" s="4">
        <f t="shared" si="1"/>
        <v>12</v>
      </c>
    </row>
    <row r="28" spans="1:7" ht="20.100000000000001" customHeight="1" x14ac:dyDescent="0.25">
      <c r="A28" s="4" t="s">
        <v>26</v>
      </c>
      <c r="B28" s="7">
        <v>43842</v>
      </c>
      <c r="C28" s="4" t="s">
        <v>41</v>
      </c>
      <c r="D28" s="4" t="s">
        <v>32</v>
      </c>
      <c r="E28" s="4">
        <v>10</v>
      </c>
      <c r="F28" s="4">
        <v>2.2999999999999998</v>
      </c>
      <c r="G28" s="4">
        <f t="shared" si="1"/>
        <v>23</v>
      </c>
    </row>
    <row r="29" spans="1:7" ht="20.100000000000001" customHeight="1" x14ac:dyDescent="0.25">
      <c r="A29" s="4" t="s">
        <v>27</v>
      </c>
      <c r="B29" s="7">
        <v>43842</v>
      </c>
      <c r="C29" s="4" t="s">
        <v>23</v>
      </c>
      <c r="D29" s="4" t="s">
        <v>15</v>
      </c>
      <c r="E29" s="4">
        <v>48</v>
      </c>
      <c r="F29" s="4">
        <v>1.8</v>
      </c>
      <c r="G29" s="4">
        <f t="shared" si="1"/>
        <v>86.4</v>
      </c>
    </row>
    <row r="30" spans="1:7" ht="20.100000000000001" customHeight="1" x14ac:dyDescent="0.25">
      <c r="A30" s="4" t="s">
        <v>26</v>
      </c>
      <c r="B30" s="7">
        <v>44195</v>
      </c>
      <c r="C30" s="4" t="s">
        <v>42</v>
      </c>
      <c r="D30" s="4" t="s">
        <v>22</v>
      </c>
      <c r="E30" s="4">
        <v>2</v>
      </c>
      <c r="F30" s="4">
        <v>12</v>
      </c>
      <c r="G30" s="4">
        <f t="shared" si="1"/>
        <v>24</v>
      </c>
    </row>
    <row r="31" spans="1:7" ht="20.100000000000001" customHeight="1" x14ac:dyDescent="0.25">
      <c r="A31" s="4" t="s">
        <v>27</v>
      </c>
      <c r="B31" s="7">
        <v>44195</v>
      </c>
      <c r="C31" s="4" t="s">
        <v>36</v>
      </c>
      <c r="D31" s="4" t="s">
        <v>15</v>
      </c>
      <c r="E31" s="4">
        <v>40</v>
      </c>
      <c r="F31" s="4">
        <v>0.75</v>
      </c>
      <c r="G31" s="4">
        <f t="shared" si="1"/>
        <v>30</v>
      </c>
    </row>
    <row r="32" spans="1:7" ht="20.100000000000001" customHeight="1" x14ac:dyDescent="0.25">
      <c r="A32" s="4" t="s">
        <v>26</v>
      </c>
      <c r="B32" s="7">
        <v>44195</v>
      </c>
      <c r="C32" s="4" t="s">
        <v>43</v>
      </c>
      <c r="D32" s="4" t="s">
        <v>22</v>
      </c>
      <c r="E32" s="4">
        <v>4</v>
      </c>
      <c r="F32" s="4">
        <v>1</v>
      </c>
      <c r="G32" s="4">
        <f t="shared" si="1"/>
        <v>4</v>
      </c>
    </row>
    <row r="33" spans="1:7" ht="20.100000000000001" customHeight="1" x14ac:dyDescent="0.25">
      <c r="A33" s="4" t="s">
        <v>27</v>
      </c>
      <c r="B33" s="7">
        <v>44195</v>
      </c>
      <c r="C33" s="4" t="s">
        <v>44</v>
      </c>
      <c r="D33" s="4" t="s">
        <v>9</v>
      </c>
      <c r="E33" s="4">
        <v>1</v>
      </c>
      <c r="F33" s="4">
        <v>38</v>
      </c>
      <c r="G33" s="4">
        <f t="shared" si="1"/>
        <v>38</v>
      </c>
    </row>
    <row r="34" spans="1:7" ht="20.100000000000001" customHeight="1" x14ac:dyDescent="0.25">
      <c r="A34" s="4" t="s">
        <v>26</v>
      </c>
      <c r="B34" s="7">
        <v>44195</v>
      </c>
      <c r="C34" s="4" t="s">
        <v>124</v>
      </c>
      <c r="D34" s="4" t="s">
        <v>28</v>
      </c>
      <c r="E34" s="4">
        <v>5</v>
      </c>
      <c r="F34" s="4">
        <v>1</v>
      </c>
      <c r="G34" s="4">
        <f t="shared" si="1"/>
        <v>5</v>
      </c>
    </row>
    <row r="35" spans="1:7" ht="20.100000000000001" customHeight="1" x14ac:dyDescent="0.25">
      <c r="A35" s="4" t="s">
        <v>27</v>
      </c>
      <c r="B35" s="7">
        <v>44195</v>
      </c>
      <c r="C35" s="4" t="s">
        <v>8</v>
      </c>
      <c r="D35" s="4" t="s">
        <v>9</v>
      </c>
      <c r="E35" s="4">
        <v>3</v>
      </c>
      <c r="F35" s="4">
        <v>2.65</v>
      </c>
      <c r="G35" s="4">
        <f t="shared" si="1"/>
        <v>7.9499999999999993</v>
      </c>
    </row>
    <row r="36" spans="1:7" ht="20.100000000000001" customHeight="1" x14ac:dyDescent="0.25">
      <c r="A36" s="4" t="s">
        <v>26</v>
      </c>
      <c r="B36" s="7">
        <v>43853</v>
      </c>
      <c r="C36" s="4" t="s">
        <v>34</v>
      </c>
      <c r="D36" s="4" t="s">
        <v>35</v>
      </c>
      <c r="E36" s="4">
        <v>60</v>
      </c>
      <c r="F36" s="4">
        <v>2</v>
      </c>
      <c r="G36" s="4">
        <f t="shared" si="1"/>
        <v>120</v>
      </c>
    </row>
    <row r="37" spans="1:7" ht="20.100000000000001" customHeight="1" x14ac:dyDescent="0.25">
      <c r="A37" s="4" t="s">
        <v>27</v>
      </c>
      <c r="B37" s="7">
        <v>43853</v>
      </c>
      <c r="C37" s="4" t="s">
        <v>25</v>
      </c>
      <c r="D37" s="4" t="s">
        <v>15</v>
      </c>
      <c r="E37" s="4">
        <v>144</v>
      </c>
      <c r="F37" s="4">
        <v>1</v>
      </c>
      <c r="G37" s="4">
        <f t="shared" si="1"/>
        <v>144</v>
      </c>
    </row>
    <row r="38" spans="1:7" ht="20.100000000000001" customHeight="1" x14ac:dyDescent="0.25">
      <c r="A38" s="4" t="s">
        <v>26</v>
      </c>
      <c r="B38" s="7">
        <v>43853</v>
      </c>
      <c r="C38" s="4" t="s">
        <v>45</v>
      </c>
      <c r="D38" s="4" t="s">
        <v>46</v>
      </c>
      <c r="E38" s="4">
        <v>5</v>
      </c>
      <c r="F38" s="4">
        <v>2</v>
      </c>
      <c r="G38" s="4">
        <f t="shared" si="1"/>
        <v>10</v>
      </c>
    </row>
    <row r="39" spans="1:7" ht="20.100000000000001" customHeight="1" x14ac:dyDescent="0.25">
      <c r="A39" s="4" t="s">
        <v>27</v>
      </c>
      <c r="B39" s="7">
        <v>43853</v>
      </c>
      <c r="C39" s="4" t="s">
        <v>37</v>
      </c>
      <c r="D39" s="4" t="s">
        <v>32</v>
      </c>
      <c r="E39" s="4">
        <v>10</v>
      </c>
      <c r="F39" s="4">
        <v>1.2</v>
      </c>
      <c r="G39" s="4">
        <f t="shared" si="1"/>
        <v>12</v>
      </c>
    </row>
    <row r="40" spans="1:7" ht="20.100000000000001" customHeight="1" x14ac:dyDescent="0.25">
      <c r="A40" s="4" t="s">
        <v>26</v>
      </c>
      <c r="B40" s="7">
        <v>43853</v>
      </c>
      <c r="C40" s="4" t="s">
        <v>47</v>
      </c>
      <c r="D40" s="4" t="s">
        <v>15</v>
      </c>
      <c r="E40" s="4">
        <v>1</v>
      </c>
      <c r="F40" s="4">
        <v>80</v>
      </c>
      <c r="G40" s="4">
        <f t="shared" si="1"/>
        <v>80</v>
      </c>
    </row>
    <row r="41" spans="1:7" ht="20.100000000000001" customHeight="1" x14ac:dyDescent="0.25">
      <c r="A41" s="4" t="s">
        <v>27</v>
      </c>
      <c r="B41" s="7">
        <v>43853</v>
      </c>
      <c r="C41" s="4" t="s">
        <v>48</v>
      </c>
      <c r="D41" s="4" t="s">
        <v>9</v>
      </c>
      <c r="E41" s="4">
        <v>1</v>
      </c>
      <c r="F41" s="4">
        <v>38</v>
      </c>
      <c r="G41" s="4">
        <f t="shared" si="1"/>
        <v>38</v>
      </c>
    </row>
    <row r="42" spans="1:7" ht="20.100000000000001" customHeight="1" x14ac:dyDescent="0.25">
      <c r="A42" s="4" t="s">
        <v>26</v>
      </c>
      <c r="B42" s="7">
        <v>43856</v>
      </c>
      <c r="C42" s="4" t="s">
        <v>49</v>
      </c>
      <c r="D42" s="4" t="s">
        <v>15</v>
      </c>
      <c r="E42" s="4">
        <v>40</v>
      </c>
      <c r="F42" s="4">
        <v>5.5</v>
      </c>
      <c r="G42" s="4">
        <f t="shared" si="1"/>
        <v>220</v>
      </c>
    </row>
    <row r="43" spans="1:7" ht="20.100000000000001" customHeight="1" x14ac:dyDescent="0.25">
      <c r="A43" s="4"/>
      <c r="B43" s="7"/>
      <c r="C43" s="4"/>
      <c r="D43" s="4"/>
      <c r="E43" s="4"/>
      <c r="F43" s="4"/>
      <c r="G43" s="6">
        <f>SUM(G16:G42)</f>
        <v>2439.3500000000004</v>
      </c>
    </row>
    <row r="44" spans="1:7" ht="20.100000000000001" customHeight="1" x14ac:dyDescent="0.25">
      <c r="A44" s="4" t="s">
        <v>50</v>
      </c>
      <c r="B44" s="7">
        <v>43852</v>
      </c>
      <c r="C44" s="4" t="s">
        <v>34</v>
      </c>
      <c r="D44" s="4" t="s">
        <v>35</v>
      </c>
      <c r="E44" s="4">
        <v>10</v>
      </c>
      <c r="F44" s="4">
        <v>2</v>
      </c>
      <c r="G44" s="4">
        <f t="shared" ref="G44:G65" si="2">E44*F44</f>
        <v>20</v>
      </c>
    </row>
    <row r="45" spans="1:7" ht="20.100000000000001" customHeight="1" x14ac:dyDescent="0.25">
      <c r="A45" s="4" t="s">
        <v>50</v>
      </c>
      <c r="B45" s="7">
        <v>43852</v>
      </c>
      <c r="C45" s="4" t="s">
        <v>51</v>
      </c>
      <c r="D45" s="4" t="s">
        <v>35</v>
      </c>
      <c r="E45" s="4">
        <v>10</v>
      </c>
      <c r="F45" s="4">
        <v>2</v>
      </c>
      <c r="G45" s="4">
        <f t="shared" si="2"/>
        <v>20</v>
      </c>
    </row>
    <row r="46" spans="1:7" ht="20.100000000000001" customHeight="1" x14ac:dyDescent="0.25">
      <c r="A46" s="4" t="s">
        <v>50</v>
      </c>
      <c r="B46" s="7">
        <v>43852</v>
      </c>
      <c r="C46" s="4" t="s">
        <v>52</v>
      </c>
      <c r="D46" s="4" t="s">
        <v>35</v>
      </c>
      <c r="E46" s="4">
        <v>3</v>
      </c>
      <c r="F46" s="4">
        <v>3.5</v>
      </c>
      <c r="G46" s="4">
        <f t="shared" si="2"/>
        <v>10.5</v>
      </c>
    </row>
    <row r="47" spans="1:7" ht="20.100000000000001" customHeight="1" x14ac:dyDescent="0.25">
      <c r="A47" s="4" t="s">
        <v>50</v>
      </c>
      <c r="B47" s="7">
        <v>43852</v>
      </c>
      <c r="C47" s="4" t="s">
        <v>25</v>
      </c>
      <c r="D47" s="4" t="s">
        <v>15</v>
      </c>
      <c r="E47" s="4">
        <v>12</v>
      </c>
      <c r="F47" s="4">
        <v>1</v>
      </c>
      <c r="G47" s="4">
        <f t="shared" si="2"/>
        <v>12</v>
      </c>
    </row>
    <row r="48" spans="1:7" ht="20.100000000000001" customHeight="1" x14ac:dyDescent="0.25">
      <c r="A48" s="4" t="s">
        <v>50</v>
      </c>
      <c r="B48" s="7">
        <v>43852</v>
      </c>
      <c r="C48" s="4" t="s">
        <v>14</v>
      </c>
      <c r="D48" s="4" t="s">
        <v>53</v>
      </c>
      <c r="E48" s="4">
        <v>10</v>
      </c>
      <c r="F48" s="4">
        <v>1</v>
      </c>
      <c r="G48" s="4">
        <f t="shared" si="2"/>
        <v>10</v>
      </c>
    </row>
    <row r="49" spans="1:7" ht="20.100000000000001" customHeight="1" x14ac:dyDescent="0.25">
      <c r="A49" s="4" t="s">
        <v>50</v>
      </c>
      <c r="B49" s="7">
        <v>43845</v>
      </c>
      <c r="C49" s="4" t="s">
        <v>25</v>
      </c>
      <c r="D49" s="4" t="s">
        <v>15</v>
      </c>
      <c r="E49" s="4">
        <v>12</v>
      </c>
      <c r="F49" s="4">
        <v>1</v>
      </c>
      <c r="G49" s="4">
        <f t="shared" si="2"/>
        <v>12</v>
      </c>
    </row>
    <row r="50" spans="1:7" ht="20.100000000000001" customHeight="1" x14ac:dyDescent="0.25">
      <c r="A50" s="4" t="s">
        <v>50</v>
      </c>
      <c r="B50" s="7">
        <v>43845</v>
      </c>
      <c r="C50" s="4" t="s">
        <v>45</v>
      </c>
      <c r="D50" s="4" t="s">
        <v>46</v>
      </c>
      <c r="E50" s="4">
        <v>2</v>
      </c>
      <c r="F50" s="4">
        <v>2</v>
      </c>
      <c r="G50" s="4">
        <f t="shared" si="2"/>
        <v>4</v>
      </c>
    </row>
    <row r="51" spans="1:7" ht="20.100000000000001" customHeight="1" x14ac:dyDescent="0.25">
      <c r="A51" s="4" t="s">
        <v>50</v>
      </c>
      <c r="B51" s="7">
        <v>43845</v>
      </c>
      <c r="C51" s="4" t="s">
        <v>38</v>
      </c>
      <c r="D51" s="4" t="s">
        <v>39</v>
      </c>
      <c r="E51" s="4">
        <v>2</v>
      </c>
      <c r="F51" s="4">
        <v>4</v>
      </c>
      <c r="G51" s="4">
        <f t="shared" si="2"/>
        <v>8</v>
      </c>
    </row>
    <row r="52" spans="1:7" ht="20.100000000000001" customHeight="1" x14ac:dyDescent="0.25">
      <c r="A52" s="4" t="s">
        <v>50</v>
      </c>
      <c r="B52" s="7">
        <v>43844</v>
      </c>
      <c r="C52" s="4" t="s">
        <v>52</v>
      </c>
      <c r="D52" s="4" t="s">
        <v>35</v>
      </c>
      <c r="E52" s="4">
        <v>10</v>
      </c>
      <c r="F52" s="4">
        <v>3.5</v>
      </c>
      <c r="G52" s="4">
        <f t="shared" si="2"/>
        <v>35</v>
      </c>
    </row>
    <row r="53" spans="1:7" ht="20.100000000000001" customHeight="1" x14ac:dyDescent="0.25">
      <c r="A53" s="4" t="s">
        <v>50</v>
      </c>
      <c r="B53" s="7">
        <v>43844</v>
      </c>
      <c r="C53" s="4" t="s">
        <v>34</v>
      </c>
      <c r="D53" s="4" t="s">
        <v>35</v>
      </c>
      <c r="E53" s="4">
        <v>60</v>
      </c>
      <c r="F53" s="4">
        <v>2</v>
      </c>
      <c r="G53" s="4">
        <f t="shared" si="2"/>
        <v>120</v>
      </c>
    </row>
    <row r="54" spans="1:7" ht="20.100000000000001" customHeight="1" x14ac:dyDescent="0.25">
      <c r="A54" s="4" t="s">
        <v>50</v>
      </c>
      <c r="B54" s="7">
        <v>43844</v>
      </c>
      <c r="C54" s="4" t="s">
        <v>51</v>
      </c>
      <c r="D54" s="4" t="s">
        <v>35</v>
      </c>
      <c r="E54" s="4">
        <v>60</v>
      </c>
      <c r="F54" s="4">
        <v>2</v>
      </c>
      <c r="G54" s="4">
        <f t="shared" si="2"/>
        <v>120</v>
      </c>
    </row>
    <row r="55" spans="1:7" ht="20.100000000000001" customHeight="1" x14ac:dyDescent="0.25">
      <c r="A55" s="4" t="s">
        <v>50</v>
      </c>
      <c r="B55" s="7">
        <v>43844</v>
      </c>
      <c r="C55" s="4" t="s">
        <v>54</v>
      </c>
      <c r="D55" s="4" t="s">
        <v>55</v>
      </c>
      <c r="E55" s="4">
        <v>1</v>
      </c>
      <c r="F55" s="4">
        <v>13</v>
      </c>
      <c r="G55" s="4">
        <f t="shared" si="2"/>
        <v>13</v>
      </c>
    </row>
    <row r="56" spans="1:7" ht="20.100000000000001" customHeight="1" x14ac:dyDescent="0.25">
      <c r="A56" s="4" t="s">
        <v>50</v>
      </c>
      <c r="B56" s="7">
        <v>43844</v>
      </c>
      <c r="C56" s="4" t="s">
        <v>16</v>
      </c>
      <c r="D56" s="4" t="s">
        <v>9</v>
      </c>
      <c r="E56" s="4">
        <v>2</v>
      </c>
      <c r="F56" s="4">
        <v>22</v>
      </c>
      <c r="G56" s="4">
        <f t="shared" si="2"/>
        <v>44</v>
      </c>
    </row>
    <row r="57" spans="1:7" ht="20.100000000000001" customHeight="1" x14ac:dyDescent="0.25">
      <c r="A57" s="4" t="s">
        <v>50</v>
      </c>
      <c r="B57" s="7">
        <v>43844</v>
      </c>
      <c r="C57" s="4" t="s">
        <v>23</v>
      </c>
      <c r="D57" s="4" t="s">
        <v>15</v>
      </c>
      <c r="E57" s="4">
        <v>24</v>
      </c>
      <c r="F57" s="4">
        <v>1.8</v>
      </c>
      <c r="G57" s="4">
        <f t="shared" si="2"/>
        <v>43.2</v>
      </c>
    </row>
    <row r="58" spans="1:7" ht="20.100000000000001" customHeight="1" x14ac:dyDescent="0.25">
      <c r="A58" s="4" t="s">
        <v>50</v>
      </c>
      <c r="B58" s="7">
        <v>43844</v>
      </c>
      <c r="C58" s="4" t="s">
        <v>56</v>
      </c>
      <c r="D58" s="4" t="s">
        <v>22</v>
      </c>
      <c r="E58" s="4">
        <v>1</v>
      </c>
      <c r="F58" s="4">
        <v>12</v>
      </c>
      <c r="G58" s="4">
        <f t="shared" si="2"/>
        <v>12</v>
      </c>
    </row>
    <row r="59" spans="1:7" ht="20.100000000000001" customHeight="1" x14ac:dyDescent="0.25">
      <c r="A59" s="4" t="s">
        <v>50</v>
      </c>
      <c r="B59" s="7">
        <v>43841</v>
      </c>
      <c r="C59" s="4" t="s">
        <v>31</v>
      </c>
      <c r="D59" s="4" t="s">
        <v>32</v>
      </c>
      <c r="E59" s="4">
        <v>5</v>
      </c>
      <c r="F59" s="4">
        <v>6.5</v>
      </c>
      <c r="G59" s="4">
        <f t="shared" si="2"/>
        <v>32.5</v>
      </c>
    </row>
    <row r="60" spans="1:7" ht="20.100000000000001" customHeight="1" x14ac:dyDescent="0.25">
      <c r="A60" s="4" t="s">
        <v>50</v>
      </c>
      <c r="B60" s="7">
        <v>43841</v>
      </c>
      <c r="C60" s="4" t="s">
        <v>54</v>
      </c>
      <c r="D60" s="4" t="s">
        <v>57</v>
      </c>
      <c r="E60" s="4">
        <v>1</v>
      </c>
      <c r="F60" s="4">
        <v>13</v>
      </c>
      <c r="G60" s="4">
        <f t="shared" si="2"/>
        <v>13</v>
      </c>
    </row>
    <row r="61" spans="1:7" ht="20.100000000000001" customHeight="1" x14ac:dyDescent="0.25">
      <c r="A61" s="4" t="s">
        <v>50</v>
      </c>
      <c r="B61" s="7">
        <v>43841</v>
      </c>
      <c r="C61" s="4" t="s">
        <v>36</v>
      </c>
      <c r="D61" s="4" t="s">
        <v>15</v>
      </c>
      <c r="E61" s="4">
        <v>40</v>
      </c>
      <c r="F61" s="4">
        <v>0.75</v>
      </c>
      <c r="G61" s="4">
        <f t="shared" si="2"/>
        <v>30</v>
      </c>
    </row>
    <row r="62" spans="1:7" ht="20.100000000000001" customHeight="1" x14ac:dyDescent="0.25">
      <c r="A62" s="4" t="s">
        <v>50</v>
      </c>
      <c r="B62" s="7">
        <v>43836</v>
      </c>
      <c r="C62" s="4" t="s">
        <v>31</v>
      </c>
      <c r="D62" s="4" t="s">
        <v>32</v>
      </c>
      <c r="E62" s="4">
        <v>3</v>
      </c>
      <c r="F62" s="4">
        <v>6.5</v>
      </c>
      <c r="G62" s="4">
        <f t="shared" si="2"/>
        <v>19.5</v>
      </c>
    </row>
    <row r="63" spans="1:7" ht="20.100000000000001" customHeight="1" x14ac:dyDescent="0.25">
      <c r="A63" s="4" t="s">
        <v>50</v>
      </c>
      <c r="B63" s="7">
        <v>43836</v>
      </c>
      <c r="C63" s="4" t="s">
        <v>33</v>
      </c>
      <c r="D63" s="4" t="s">
        <v>58</v>
      </c>
      <c r="E63" s="4">
        <v>4</v>
      </c>
      <c r="F63" s="4">
        <v>5</v>
      </c>
      <c r="G63" s="4">
        <f t="shared" si="2"/>
        <v>20</v>
      </c>
    </row>
    <row r="64" spans="1:7" ht="20.100000000000001" customHeight="1" x14ac:dyDescent="0.25">
      <c r="A64" s="4" t="s">
        <v>50</v>
      </c>
      <c r="B64" s="7">
        <v>43836</v>
      </c>
      <c r="C64" s="4" t="s">
        <v>36</v>
      </c>
      <c r="D64" s="4" t="s">
        <v>15</v>
      </c>
      <c r="E64" s="4">
        <v>40</v>
      </c>
      <c r="F64" s="4">
        <v>0.75</v>
      </c>
      <c r="G64" s="4">
        <f t="shared" si="2"/>
        <v>30</v>
      </c>
    </row>
    <row r="65" spans="1:7" ht="20.100000000000001" customHeight="1" x14ac:dyDescent="0.25">
      <c r="A65" s="4" t="s">
        <v>50</v>
      </c>
      <c r="B65" s="7">
        <v>43836</v>
      </c>
      <c r="C65" s="4" t="s">
        <v>25</v>
      </c>
      <c r="D65" s="4" t="s">
        <v>15</v>
      </c>
      <c r="E65" s="4">
        <v>12</v>
      </c>
      <c r="F65" s="4">
        <v>1</v>
      </c>
      <c r="G65" s="4">
        <f t="shared" si="2"/>
        <v>12</v>
      </c>
    </row>
    <row r="66" spans="1:7" ht="20.100000000000001" customHeight="1" x14ac:dyDescent="0.25">
      <c r="A66" s="4"/>
      <c r="B66" s="4"/>
      <c r="C66" s="4"/>
      <c r="D66" s="4"/>
      <c r="E66" s="4"/>
      <c r="F66" s="4"/>
      <c r="G66" s="6">
        <f>SUM(G44:G65)</f>
        <v>640.70000000000005</v>
      </c>
    </row>
    <row r="67" spans="1:7" ht="20.100000000000001" customHeight="1" x14ac:dyDescent="0.25">
      <c r="A67" s="4" t="s">
        <v>59</v>
      </c>
      <c r="B67" s="7">
        <v>43837</v>
      </c>
      <c r="C67" s="4" t="s">
        <v>60</v>
      </c>
      <c r="D67" s="4" t="s">
        <v>55</v>
      </c>
      <c r="E67" s="4">
        <v>3</v>
      </c>
      <c r="F67" s="4">
        <v>28</v>
      </c>
      <c r="G67" s="4">
        <f>E67*F67</f>
        <v>84</v>
      </c>
    </row>
    <row r="68" spans="1:7" ht="20.100000000000001" customHeight="1" x14ac:dyDescent="0.25">
      <c r="A68" s="4" t="s">
        <v>59</v>
      </c>
      <c r="B68" s="7">
        <v>43853</v>
      </c>
      <c r="C68" s="4" t="s">
        <v>61</v>
      </c>
      <c r="D68" s="4" t="s">
        <v>62</v>
      </c>
      <c r="E68" s="4">
        <v>6</v>
      </c>
      <c r="F68" s="4">
        <v>13</v>
      </c>
      <c r="G68" s="4">
        <f>E68*F68</f>
        <v>78</v>
      </c>
    </row>
    <row r="69" spans="1:7" ht="20.100000000000001" customHeight="1" x14ac:dyDescent="0.25">
      <c r="A69" s="4" t="s">
        <v>59</v>
      </c>
      <c r="B69" s="7">
        <v>43853</v>
      </c>
      <c r="C69" s="4" t="s">
        <v>18</v>
      </c>
      <c r="D69" s="4" t="s">
        <v>15</v>
      </c>
      <c r="E69" s="4">
        <v>1</v>
      </c>
      <c r="F69" s="4">
        <v>40</v>
      </c>
      <c r="G69" s="4">
        <f>E69*F69</f>
        <v>40</v>
      </c>
    </row>
    <row r="70" spans="1:7" ht="20.100000000000001" customHeight="1" x14ac:dyDescent="0.25">
      <c r="A70" s="4"/>
      <c r="B70" s="4"/>
      <c r="C70" s="4"/>
      <c r="D70" s="4"/>
      <c r="E70" s="4"/>
      <c r="F70" s="4"/>
      <c r="G70" s="6">
        <f>SUM(G67:G69)</f>
        <v>202</v>
      </c>
    </row>
    <row r="71" spans="1:7" ht="20.100000000000001" customHeight="1" x14ac:dyDescent="0.25">
      <c r="A71" s="4" t="s">
        <v>63</v>
      </c>
      <c r="B71" s="7">
        <v>43841</v>
      </c>
      <c r="C71" s="4" t="s">
        <v>18</v>
      </c>
      <c r="D71" s="4" t="s">
        <v>15</v>
      </c>
      <c r="E71" s="4">
        <v>1</v>
      </c>
      <c r="F71" s="4">
        <v>40</v>
      </c>
      <c r="G71" s="4">
        <f t="shared" ref="G71:G80" si="3">E71*F71</f>
        <v>40</v>
      </c>
    </row>
    <row r="72" spans="1:7" ht="20.100000000000001" customHeight="1" x14ac:dyDescent="0.25">
      <c r="A72" s="4" t="s">
        <v>63</v>
      </c>
      <c r="B72" s="7">
        <v>43841</v>
      </c>
      <c r="C72" s="4" t="s">
        <v>8</v>
      </c>
      <c r="D72" s="4" t="s">
        <v>9</v>
      </c>
      <c r="E72" s="4">
        <v>3</v>
      </c>
      <c r="F72" s="4">
        <v>2.65</v>
      </c>
      <c r="G72" s="4">
        <f t="shared" si="3"/>
        <v>7.9499999999999993</v>
      </c>
    </row>
    <row r="73" spans="1:7" ht="20.100000000000001" customHeight="1" x14ac:dyDescent="0.25">
      <c r="A73" s="4" t="s">
        <v>63</v>
      </c>
      <c r="B73" s="7">
        <v>43841</v>
      </c>
      <c r="C73" s="4" t="s">
        <v>25</v>
      </c>
      <c r="D73" s="4" t="s">
        <v>15</v>
      </c>
      <c r="E73" s="4">
        <v>60</v>
      </c>
      <c r="F73" s="4">
        <v>1</v>
      </c>
      <c r="G73" s="4">
        <f t="shared" si="3"/>
        <v>60</v>
      </c>
    </row>
    <row r="74" spans="1:7" ht="20.100000000000001" customHeight="1" x14ac:dyDescent="0.25">
      <c r="A74" s="4" t="s">
        <v>63</v>
      </c>
      <c r="B74" s="7">
        <v>43841</v>
      </c>
      <c r="C74" s="4" t="s">
        <v>64</v>
      </c>
      <c r="D74" s="4" t="s">
        <v>28</v>
      </c>
      <c r="E74" s="4">
        <v>1</v>
      </c>
      <c r="F74" s="4">
        <v>4.8</v>
      </c>
      <c r="G74" s="4">
        <f t="shared" si="3"/>
        <v>4.8</v>
      </c>
    </row>
    <row r="75" spans="1:7" ht="20.100000000000001" customHeight="1" x14ac:dyDescent="0.25">
      <c r="A75" s="4" t="s">
        <v>63</v>
      </c>
      <c r="B75" s="7">
        <v>43841</v>
      </c>
      <c r="C75" s="4" t="s">
        <v>65</v>
      </c>
      <c r="D75" s="4" t="s">
        <v>9</v>
      </c>
      <c r="E75" s="4">
        <v>2</v>
      </c>
      <c r="F75" s="4">
        <v>3</v>
      </c>
      <c r="G75" s="4">
        <f t="shared" si="3"/>
        <v>6</v>
      </c>
    </row>
    <row r="76" spans="1:7" ht="20.100000000000001" customHeight="1" x14ac:dyDescent="0.25">
      <c r="A76" s="4" t="s">
        <v>63</v>
      </c>
      <c r="B76" s="7">
        <v>43841</v>
      </c>
      <c r="C76" s="4" t="s">
        <v>66</v>
      </c>
      <c r="D76" s="4" t="s">
        <v>9</v>
      </c>
      <c r="E76" s="4">
        <v>1</v>
      </c>
      <c r="F76" s="4">
        <v>12</v>
      </c>
      <c r="G76" s="4">
        <f t="shared" si="3"/>
        <v>12</v>
      </c>
    </row>
    <row r="77" spans="1:7" ht="20.100000000000001" customHeight="1" x14ac:dyDescent="0.25">
      <c r="A77" s="4" t="s">
        <v>63</v>
      </c>
      <c r="B77" s="7">
        <v>43843</v>
      </c>
      <c r="C77" s="4" t="s">
        <v>67</v>
      </c>
      <c r="D77" s="4" t="s">
        <v>28</v>
      </c>
      <c r="E77" s="4">
        <v>2</v>
      </c>
      <c r="F77" s="4">
        <v>25</v>
      </c>
      <c r="G77" s="4">
        <f t="shared" si="3"/>
        <v>50</v>
      </c>
    </row>
    <row r="78" spans="1:7" ht="20.100000000000001" customHeight="1" x14ac:dyDescent="0.25">
      <c r="A78" s="4" t="s">
        <v>63</v>
      </c>
      <c r="B78" s="7">
        <v>43846</v>
      </c>
      <c r="C78" s="4" t="s">
        <v>16</v>
      </c>
      <c r="D78" s="4" t="s">
        <v>9</v>
      </c>
      <c r="E78" s="4">
        <v>8</v>
      </c>
      <c r="F78" s="4">
        <v>22</v>
      </c>
      <c r="G78" s="4">
        <f t="shared" si="3"/>
        <v>176</v>
      </c>
    </row>
    <row r="79" spans="1:7" ht="20.100000000000001" customHeight="1" x14ac:dyDescent="0.25">
      <c r="A79" s="4" t="s">
        <v>63</v>
      </c>
      <c r="B79" s="7">
        <v>43846</v>
      </c>
      <c r="C79" s="4" t="s">
        <v>23</v>
      </c>
      <c r="D79" s="4" t="s">
        <v>15</v>
      </c>
      <c r="E79" s="4">
        <v>48</v>
      </c>
      <c r="F79" s="4">
        <v>1.8</v>
      </c>
      <c r="G79" s="4">
        <f t="shared" si="3"/>
        <v>86.4</v>
      </c>
    </row>
    <row r="80" spans="1:7" ht="20.100000000000001" customHeight="1" x14ac:dyDescent="0.25">
      <c r="A80" s="4" t="s">
        <v>63</v>
      </c>
      <c r="B80" s="7">
        <v>43846</v>
      </c>
      <c r="C80" s="4" t="s">
        <v>41</v>
      </c>
      <c r="D80" s="4" t="s">
        <v>32</v>
      </c>
      <c r="E80" s="4">
        <v>10</v>
      </c>
      <c r="F80" s="4">
        <v>2.2999999999999998</v>
      </c>
      <c r="G80" s="4">
        <f t="shared" si="3"/>
        <v>23</v>
      </c>
    </row>
    <row r="81" spans="1:7" ht="20.100000000000001" customHeight="1" x14ac:dyDescent="0.25">
      <c r="A81" s="4"/>
      <c r="B81" s="4"/>
      <c r="C81" s="4"/>
      <c r="D81" s="4"/>
      <c r="E81" s="4"/>
      <c r="F81" s="4"/>
      <c r="G81" s="6">
        <f>SUM(G71:G80)</f>
        <v>466.15</v>
      </c>
    </row>
    <row r="82" spans="1:7" ht="20.100000000000001" customHeight="1" x14ac:dyDescent="0.25">
      <c r="A82" s="4" t="s">
        <v>68</v>
      </c>
      <c r="B82" s="7">
        <v>43831</v>
      </c>
      <c r="C82" s="4" t="s">
        <v>69</v>
      </c>
      <c r="D82" s="4" t="s">
        <v>70</v>
      </c>
      <c r="E82" s="4">
        <v>20</v>
      </c>
      <c r="F82" s="4">
        <v>6</v>
      </c>
      <c r="G82" s="4">
        <f t="shared" ref="G82:G99" si="4">E82*F82</f>
        <v>120</v>
      </c>
    </row>
    <row r="83" spans="1:7" ht="20.100000000000001" customHeight="1" x14ac:dyDescent="0.25">
      <c r="A83" s="4" t="s">
        <v>68</v>
      </c>
      <c r="B83" s="7">
        <v>43833</v>
      </c>
      <c r="C83" s="4" t="s">
        <v>16</v>
      </c>
      <c r="D83" s="4" t="s">
        <v>9</v>
      </c>
      <c r="E83" s="4">
        <v>64</v>
      </c>
      <c r="F83" s="4">
        <v>22</v>
      </c>
      <c r="G83" s="4">
        <f t="shared" si="4"/>
        <v>1408</v>
      </c>
    </row>
    <row r="84" spans="1:7" ht="20.100000000000001" customHeight="1" x14ac:dyDescent="0.25">
      <c r="A84" s="4" t="s">
        <v>68</v>
      </c>
      <c r="B84" s="7">
        <v>43833</v>
      </c>
      <c r="C84" s="4" t="s">
        <v>71</v>
      </c>
      <c r="D84" s="4" t="s">
        <v>72</v>
      </c>
      <c r="E84" s="4">
        <v>5</v>
      </c>
      <c r="F84" s="4">
        <v>29.031500000000001</v>
      </c>
      <c r="G84" s="4">
        <f t="shared" si="4"/>
        <v>145.1575</v>
      </c>
    </row>
    <row r="85" spans="1:7" ht="20.100000000000001" customHeight="1" x14ac:dyDescent="0.25">
      <c r="A85" s="4" t="s">
        <v>68</v>
      </c>
      <c r="B85" s="7">
        <v>43837</v>
      </c>
      <c r="C85" s="4" t="s">
        <v>19</v>
      </c>
      <c r="D85" s="4" t="s">
        <v>20</v>
      </c>
      <c r="E85" s="4">
        <v>1.25</v>
      </c>
      <c r="F85" s="4">
        <v>160</v>
      </c>
      <c r="G85" s="4">
        <f t="shared" si="4"/>
        <v>200</v>
      </c>
    </row>
    <row r="86" spans="1:7" ht="20.100000000000001" customHeight="1" x14ac:dyDescent="0.25">
      <c r="A86" s="4" t="s">
        <v>68</v>
      </c>
      <c r="B86" s="7">
        <v>43837</v>
      </c>
      <c r="C86" s="4" t="s">
        <v>21</v>
      </c>
      <c r="D86" s="4" t="s">
        <v>22</v>
      </c>
      <c r="E86" s="4">
        <v>1</v>
      </c>
      <c r="F86" s="4">
        <v>58.25</v>
      </c>
      <c r="G86" s="4">
        <f t="shared" si="4"/>
        <v>58.25</v>
      </c>
    </row>
    <row r="87" spans="1:7" ht="20.100000000000001" customHeight="1" x14ac:dyDescent="0.25">
      <c r="A87" s="4" t="s">
        <v>68</v>
      </c>
      <c r="B87" s="7">
        <v>43837</v>
      </c>
      <c r="C87" s="4" t="s">
        <v>25</v>
      </c>
      <c r="D87" s="4" t="s">
        <v>15</v>
      </c>
      <c r="E87" s="4">
        <v>12</v>
      </c>
      <c r="F87" s="4">
        <v>1</v>
      </c>
      <c r="G87" s="4">
        <f t="shared" si="4"/>
        <v>12</v>
      </c>
    </row>
    <row r="88" spans="1:7" ht="20.100000000000001" customHeight="1" x14ac:dyDescent="0.25">
      <c r="A88" s="4" t="s">
        <v>68</v>
      </c>
      <c r="B88" s="7">
        <v>43837</v>
      </c>
      <c r="C88" s="4" t="s">
        <v>36</v>
      </c>
      <c r="D88" s="4" t="s">
        <v>15</v>
      </c>
      <c r="E88" s="4">
        <v>20</v>
      </c>
      <c r="F88" s="4">
        <v>0.75</v>
      </c>
      <c r="G88" s="4">
        <f t="shared" si="4"/>
        <v>15</v>
      </c>
    </row>
    <row r="89" spans="1:7" ht="20.100000000000001" customHeight="1" x14ac:dyDescent="0.25">
      <c r="A89" s="4" t="s">
        <v>68</v>
      </c>
      <c r="B89" s="7">
        <v>43837</v>
      </c>
      <c r="C89" s="4" t="s">
        <v>73</v>
      </c>
      <c r="D89" s="4" t="s">
        <v>74</v>
      </c>
      <c r="E89" s="4">
        <v>2</v>
      </c>
      <c r="F89" s="4">
        <v>15</v>
      </c>
      <c r="G89" s="4">
        <f t="shared" si="4"/>
        <v>30</v>
      </c>
    </row>
    <row r="90" spans="1:7" ht="20.100000000000001" customHeight="1" x14ac:dyDescent="0.25">
      <c r="A90" s="4" t="s">
        <v>68</v>
      </c>
      <c r="B90" s="7">
        <v>43837</v>
      </c>
      <c r="C90" s="4" t="s">
        <v>75</v>
      </c>
      <c r="D90" s="4" t="s">
        <v>22</v>
      </c>
      <c r="E90" s="4">
        <v>3</v>
      </c>
      <c r="F90" s="4">
        <v>15.6</v>
      </c>
      <c r="G90" s="4">
        <f t="shared" si="4"/>
        <v>46.8</v>
      </c>
    </row>
    <row r="91" spans="1:7" ht="20.100000000000001" customHeight="1" x14ac:dyDescent="0.25">
      <c r="A91" s="4" t="s">
        <v>68</v>
      </c>
      <c r="B91" s="7">
        <v>43837</v>
      </c>
      <c r="C91" s="4" t="s">
        <v>76</v>
      </c>
      <c r="D91" s="4" t="s">
        <v>22</v>
      </c>
      <c r="E91" s="4">
        <v>1</v>
      </c>
      <c r="F91" s="4">
        <v>14.4</v>
      </c>
      <c r="G91" s="4">
        <f t="shared" si="4"/>
        <v>14.4</v>
      </c>
    </row>
    <row r="92" spans="1:7" ht="20.100000000000001" customHeight="1" x14ac:dyDescent="0.25">
      <c r="A92" s="4" t="s">
        <v>68</v>
      </c>
      <c r="B92" s="7">
        <v>43839</v>
      </c>
      <c r="C92" s="4" t="s">
        <v>77</v>
      </c>
      <c r="D92" s="4" t="s">
        <v>28</v>
      </c>
      <c r="E92" s="4">
        <v>2</v>
      </c>
      <c r="F92" s="4">
        <v>50</v>
      </c>
      <c r="G92" s="4">
        <f t="shared" si="4"/>
        <v>100</v>
      </c>
    </row>
    <row r="93" spans="1:7" ht="20.100000000000001" customHeight="1" x14ac:dyDescent="0.25">
      <c r="A93" s="4" t="s">
        <v>68</v>
      </c>
      <c r="B93" s="7">
        <v>43839</v>
      </c>
      <c r="C93" s="4" t="s">
        <v>77</v>
      </c>
      <c r="D93" s="4" t="s">
        <v>28</v>
      </c>
      <c r="E93" s="4">
        <v>1</v>
      </c>
      <c r="F93" s="4">
        <v>20</v>
      </c>
      <c r="G93" s="4">
        <f t="shared" si="4"/>
        <v>20</v>
      </c>
    </row>
    <row r="94" spans="1:7" ht="20.100000000000001" customHeight="1" x14ac:dyDescent="0.25">
      <c r="A94" s="4" t="s">
        <v>68</v>
      </c>
      <c r="B94" s="7">
        <v>43839</v>
      </c>
      <c r="C94" s="4" t="s">
        <v>80</v>
      </c>
      <c r="D94" s="4" t="s">
        <v>28</v>
      </c>
      <c r="E94" s="4">
        <v>1</v>
      </c>
      <c r="F94" s="4">
        <v>45</v>
      </c>
      <c r="G94" s="4">
        <f t="shared" si="4"/>
        <v>45</v>
      </c>
    </row>
    <row r="95" spans="1:7" ht="20.100000000000001" customHeight="1" x14ac:dyDescent="0.25">
      <c r="A95" s="4" t="s">
        <v>68</v>
      </c>
      <c r="B95" s="7">
        <v>43840</v>
      </c>
      <c r="C95" s="4" t="s">
        <v>78</v>
      </c>
      <c r="D95" s="4" t="s">
        <v>9</v>
      </c>
      <c r="E95" s="4">
        <v>10</v>
      </c>
      <c r="F95" s="4">
        <v>15</v>
      </c>
      <c r="G95" s="4">
        <f t="shared" si="4"/>
        <v>150</v>
      </c>
    </row>
    <row r="96" spans="1:7" ht="20.100000000000001" customHeight="1" x14ac:dyDescent="0.25">
      <c r="A96" s="4" t="s">
        <v>68</v>
      </c>
      <c r="B96" s="7">
        <v>43840</v>
      </c>
      <c r="C96" s="4" t="s">
        <v>69</v>
      </c>
      <c r="D96" s="4" t="s">
        <v>70</v>
      </c>
      <c r="E96" s="4">
        <v>2</v>
      </c>
      <c r="F96" s="4">
        <v>6</v>
      </c>
      <c r="G96" s="4">
        <f t="shared" si="4"/>
        <v>12</v>
      </c>
    </row>
    <row r="97" spans="1:7" ht="20.100000000000001" customHeight="1" x14ac:dyDescent="0.25">
      <c r="A97" s="4" t="s">
        <v>68</v>
      </c>
      <c r="B97" s="7">
        <v>43840</v>
      </c>
      <c r="C97" s="4" t="s">
        <v>79</v>
      </c>
      <c r="D97" s="4" t="s">
        <v>28</v>
      </c>
      <c r="E97" s="4">
        <v>10</v>
      </c>
      <c r="F97" s="4">
        <v>8</v>
      </c>
      <c r="G97" s="4">
        <f t="shared" si="4"/>
        <v>80</v>
      </c>
    </row>
    <row r="98" spans="1:7" ht="20.100000000000001" customHeight="1" x14ac:dyDescent="0.25">
      <c r="A98" s="4" t="s">
        <v>68</v>
      </c>
      <c r="B98" s="7">
        <v>43838</v>
      </c>
      <c r="C98" s="4" t="s">
        <v>81</v>
      </c>
      <c r="D98" s="4" t="s">
        <v>82</v>
      </c>
      <c r="E98" s="4">
        <v>1</v>
      </c>
      <c r="F98" s="4">
        <v>15</v>
      </c>
      <c r="G98" s="4">
        <f t="shared" si="4"/>
        <v>15</v>
      </c>
    </row>
    <row r="99" spans="1:7" ht="20.100000000000001" customHeight="1" x14ac:dyDescent="0.25">
      <c r="A99" s="4" t="s">
        <v>68</v>
      </c>
      <c r="B99" s="7">
        <v>43835</v>
      </c>
      <c r="C99" s="4" t="s">
        <v>18</v>
      </c>
      <c r="D99" s="4" t="s">
        <v>83</v>
      </c>
      <c r="E99" s="4">
        <v>4</v>
      </c>
      <c r="F99" s="4">
        <v>40</v>
      </c>
      <c r="G99" s="4">
        <f t="shared" si="4"/>
        <v>160</v>
      </c>
    </row>
    <row r="100" spans="1:7" ht="20.100000000000001" customHeight="1" x14ac:dyDescent="0.25">
      <c r="A100" s="4"/>
      <c r="B100" s="4"/>
      <c r="C100" s="4"/>
      <c r="D100" s="4"/>
      <c r="E100" s="4"/>
      <c r="F100" s="4"/>
      <c r="G100" s="6">
        <f>SUM(G82:G99)</f>
        <v>2631.6075000000001</v>
      </c>
    </row>
    <row r="101" spans="1:7" ht="20.100000000000001" customHeight="1" x14ac:dyDescent="0.25">
      <c r="A101" s="4" t="s">
        <v>84</v>
      </c>
      <c r="B101" s="7">
        <v>43831</v>
      </c>
      <c r="C101" s="4" t="s">
        <v>85</v>
      </c>
      <c r="D101" s="4" t="s">
        <v>72</v>
      </c>
      <c r="E101" s="4">
        <v>12</v>
      </c>
      <c r="F101" s="4">
        <v>110.62</v>
      </c>
      <c r="G101" s="4">
        <f>E101*F101</f>
        <v>1327.44</v>
      </c>
    </row>
    <row r="102" spans="1:7" ht="20.100000000000001" customHeight="1" x14ac:dyDescent="0.25">
      <c r="A102" s="4" t="s">
        <v>84</v>
      </c>
      <c r="B102" s="7">
        <v>43837</v>
      </c>
      <c r="C102" s="4" t="s">
        <v>85</v>
      </c>
      <c r="D102" s="4" t="s">
        <v>72</v>
      </c>
      <c r="E102" s="4">
        <v>9</v>
      </c>
      <c r="F102" s="4">
        <v>110.62</v>
      </c>
      <c r="G102" s="4">
        <f>E102*F102</f>
        <v>995.58</v>
      </c>
    </row>
    <row r="103" spans="1:7" ht="20.100000000000001" customHeight="1" x14ac:dyDescent="0.25">
      <c r="A103" s="4"/>
      <c r="B103" s="4"/>
      <c r="C103" s="4"/>
      <c r="D103" s="4"/>
      <c r="E103" s="4"/>
      <c r="F103" s="4"/>
      <c r="G103" s="6">
        <f>SUM(G101:G102)</f>
        <v>2323.02</v>
      </c>
    </row>
    <row r="104" spans="1:7" ht="20.100000000000001" customHeight="1" x14ac:dyDescent="0.25">
      <c r="A104" s="4" t="s">
        <v>86</v>
      </c>
      <c r="B104" s="7">
        <v>43839</v>
      </c>
      <c r="C104" s="4" t="s">
        <v>38</v>
      </c>
      <c r="D104" s="4" t="s">
        <v>39</v>
      </c>
      <c r="E104" s="4">
        <v>2</v>
      </c>
      <c r="F104" s="4">
        <v>4</v>
      </c>
      <c r="G104" s="4">
        <f t="shared" ref="G104:G124" si="5">E104*F104</f>
        <v>8</v>
      </c>
    </row>
    <row r="105" spans="1:7" ht="20.100000000000001" customHeight="1" x14ac:dyDescent="0.25">
      <c r="A105" s="4" t="s">
        <v>86</v>
      </c>
      <c r="B105" s="7">
        <v>43839</v>
      </c>
      <c r="C105" s="4" t="s">
        <v>51</v>
      </c>
      <c r="D105" s="4" t="s">
        <v>35</v>
      </c>
      <c r="E105" s="4">
        <v>6</v>
      </c>
      <c r="F105" s="4">
        <v>2</v>
      </c>
      <c r="G105" s="4">
        <f t="shared" si="5"/>
        <v>12</v>
      </c>
    </row>
    <row r="106" spans="1:7" ht="20.100000000000001" customHeight="1" x14ac:dyDescent="0.25">
      <c r="A106" s="4" t="s">
        <v>86</v>
      </c>
      <c r="B106" s="7">
        <v>43839</v>
      </c>
      <c r="C106" s="4" t="s">
        <v>42</v>
      </c>
      <c r="D106" s="4" t="s">
        <v>22</v>
      </c>
      <c r="E106" s="4">
        <v>5</v>
      </c>
      <c r="F106" s="4">
        <v>12</v>
      </c>
      <c r="G106" s="4">
        <f t="shared" si="5"/>
        <v>60</v>
      </c>
    </row>
    <row r="107" spans="1:7" ht="20.100000000000001" customHeight="1" x14ac:dyDescent="0.25">
      <c r="A107" s="4" t="s">
        <v>86</v>
      </c>
      <c r="B107" s="7">
        <v>43839</v>
      </c>
      <c r="C107" s="4" t="s">
        <v>87</v>
      </c>
      <c r="D107" s="4" t="s">
        <v>22</v>
      </c>
      <c r="E107" s="4">
        <v>5</v>
      </c>
      <c r="F107" s="4">
        <v>8</v>
      </c>
      <c r="G107" s="4">
        <f t="shared" si="5"/>
        <v>40</v>
      </c>
    </row>
    <row r="108" spans="1:7" ht="20.100000000000001" customHeight="1" x14ac:dyDescent="0.25">
      <c r="A108" s="4" t="s">
        <v>86</v>
      </c>
      <c r="B108" s="7">
        <v>43839</v>
      </c>
      <c r="C108" s="4" t="s">
        <v>18</v>
      </c>
      <c r="D108" s="4" t="s">
        <v>15</v>
      </c>
      <c r="E108" s="4">
        <v>2</v>
      </c>
      <c r="F108" s="4">
        <v>40</v>
      </c>
      <c r="G108" s="4">
        <f t="shared" si="5"/>
        <v>80</v>
      </c>
    </row>
    <row r="109" spans="1:7" ht="20.100000000000001" customHeight="1" x14ac:dyDescent="0.25">
      <c r="A109" s="4" t="s">
        <v>86</v>
      </c>
      <c r="B109" s="7">
        <v>43846</v>
      </c>
      <c r="C109" s="4" t="s">
        <v>18</v>
      </c>
      <c r="D109" s="4" t="s">
        <v>15</v>
      </c>
      <c r="E109" s="4">
        <v>2</v>
      </c>
      <c r="F109" s="4">
        <v>40</v>
      </c>
      <c r="G109" s="4">
        <f t="shared" si="5"/>
        <v>80</v>
      </c>
    </row>
    <row r="110" spans="1:7" ht="20.100000000000001" customHeight="1" x14ac:dyDescent="0.25">
      <c r="A110" s="4" t="s">
        <v>86</v>
      </c>
      <c r="B110" s="7">
        <v>43841</v>
      </c>
      <c r="C110" s="4" t="s">
        <v>88</v>
      </c>
      <c r="D110" s="4" t="s">
        <v>89</v>
      </c>
      <c r="E110" s="4">
        <v>1</v>
      </c>
      <c r="F110" s="4">
        <v>3</v>
      </c>
      <c r="G110" s="4">
        <f t="shared" si="5"/>
        <v>3</v>
      </c>
    </row>
    <row r="111" spans="1:7" ht="20.100000000000001" customHeight="1" x14ac:dyDescent="0.25">
      <c r="A111" s="4" t="s">
        <v>86</v>
      </c>
      <c r="B111" s="7">
        <v>43841</v>
      </c>
      <c r="C111" s="4" t="s">
        <v>24</v>
      </c>
      <c r="D111" s="4" t="s">
        <v>12</v>
      </c>
      <c r="E111" s="4">
        <v>1</v>
      </c>
      <c r="F111" s="4">
        <v>4.2750000000000004</v>
      </c>
      <c r="G111" s="4">
        <f t="shared" si="5"/>
        <v>4.2750000000000004</v>
      </c>
    </row>
    <row r="112" spans="1:7" ht="20.100000000000001" customHeight="1" x14ac:dyDescent="0.25">
      <c r="A112" s="4" t="s">
        <v>86</v>
      </c>
      <c r="B112" s="7">
        <v>43841</v>
      </c>
      <c r="C112" s="4" t="s">
        <v>16</v>
      </c>
      <c r="D112" s="4" t="s">
        <v>9</v>
      </c>
      <c r="E112" s="4">
        <v>8</v>
      </c>
      <c r="F112" s="4">
        <v>22</v>
      </c>
      <c r="G112" s="4">
        <f t="shared" si="5"/>
        <v>176</v>
      </c>
    </row>
    <row r="113" spans="1:7" ht="20.100000000000001" customHeight="1" x14ac:dyDescent="0.25">
      <c r="A113" s="4" t="s">
        <v>86</v>
      </c>
      <c r="B113" s="7">
        <v>43841</v>
      </c>
      <c r="C113" s="4" t="s">
        <v>34</v>
      </c>
      <c r="D113" s="4" t="s">
        <v>35</v>
      </c>
      <c r="E113" s="4">
        <v>60</v>
      </c>
      <c r="F113" s="4">
        <v>2</v>
      </c>
      <c r="G113" s="4">
        <f t="shared" si="5"/>
        <v>120</v>
      </c>
    </row>
    <row r="114" spans="1:7" ht="20.100000000000001" customHeight="1" x14ac:dyDescent="0.25">
      <c r="A114" s="4" t="s">
        <v>86</v>
      </c>
      <c r="B114" s="7">
        <v>43841</v>
      </c>
      <c r="C114" s="4" t="s">
        <v>60</v>
      </c>
      <c r="D114" s="4" t="s">
        <v>55</v>
      </c>
      <c r="E114" s="4">
        <v>2</v>
      </c>
      <c r="F114" s="4">
        <v>28</v>
      </c>
      <c r="G114" s="4">
        <f t="shared" si="5"/>
        <v>56</v>
      </c>
    </row>
    <row r="115" spans="1:7" ht="20.100000000000001" customHeight="1" x14ac:dyDescent="0.25">
      <c r="A115" s="4" t="s">
        <v>86</v>
      </c>
      <c r="B115" s="7">
        <v>43841</v>
      </c>
      <c r="C115" s="4" t="s">
        <v>42</v>
      </c>
      <c r="D115" s="4" t="s">
        <v>22</v>
      </c>
      <c r="E115" s="4">
        <v>2</v>
      </c>
      <c r="F115" s="4">
        <v>12</v>
      </c>
      <c r="G115" s="4">
        <f t="shared" si="5"/>
        <v>24</v>
      </c>
    </row>
    <row r="116" spans="1:7" ht="20.100000000000001" customHeight="1" x14ac:dyDescent="0.25">
      <c r="A116" s="4" t="s">
        <v>86</v>
      </c>
      <c r="B116" s="7">
        <v>43841</v>
      </c>
      <c r="C116" s="4" t="s">
        <v>41</v>
      </c>
      <c r="D116" s="4" t="s">
        <v>32</v>
      </c>
      <c r="E116" s="4">
        <v>10</v>
      </c>
      <c r="F116" s="4">
        <v>2.2999999999999998</v>
      </c>
      <c r="G116" s="4">
        <f t="shared" si="5"/>
        <v>23</v>
      </c>
    </row>
    <row r="117" spans="1:7" ht="20.100000000000001" customHeight="1" x14ac:dyDescent="0.25">
      <c r="A117" s="4" t="s">
        <v>86</v>
      </c>
      <c r="B117" s="7">
        <v>43841</v>
      </c>
      <c r="C117" s="4" t="s">
        <v>25</v>
      </c>
      <c r="D117" s="4" t="s">
        <v>15</v>
      </c>
      <c r="E117" s="4">
        <v>12</v>
      </c>
      <c r="F117" s="4">
        <v>1</v>
      </c>
      <c r="G117" s="4">
        <f t="shared" si="5"/>
        <v>12</v>
      </c>
    </row>
    <row r="118" spans="1:7" ht="20.100000000000001" customHeight="1" x14ac:dyDescent="0.25">
      <c r="A118" s="4" t="s">
        <v>86</v>
      </c>
      <c r="B118" s="7">
        <v>43841</v>
      </c>
      <c r="C118" s="4" t="s">
        <v>87</v>
      </c>
      <c r="D118" s="4" t="s">
        <v>22</v>
      </c>
      <c r="E118" s="4">
        <v>2</v>
      </c>
      <c r="F118" s="4">
        <v>8</v>
      </c>
      <c r="G118" s="4">
        <f t="shared" si="5"/>
        <v>16</v>
      </c>
    </row>
    <row r="119" spans="1:7" ht="20.100000000000001" customHeight="1" x14ac:dyDescent="0.25">
      <c r="A119" s="4" t="s">
        <v>86</v>
      </c>
      <c r="B119" s="7">
        <v>43838</v>
      </c>
      <c r="C119" s="4" t="s">
        <v>90</v>
      </c>
      <c r="D119" s="4" t="s">
        <v>91</v>
      </c>
      <c r="E119" s="4">
        <v>30000</v>
      </c>
      <c r="F119" s="4">
        <v>3.6713999999999997E-2</v>
      </c>
      <c r="G119" s="4">
        <f t="shared" si="5"/>
        <v>1101.4199999999998</v>
      </c>
    </row>
    <row r="120" spans="1:7" ht="20.100000000000001" customHeight="1" x14ac:dyDescent="0.25">
      <c r="A120" s="4" t="s">
        <v>86</v>
      </c>
      <c r="B120" s="7">
        <v>43834</v>
      </c>
      <c r="C120" s="4" t="s">
        <v>34</v>
      </c>
      <c r="D120" s="4" t="s">
        <v>35</v>
      </c>
      <c r="E120" s="4">
        <v>30</v>
      </c>
      <c r="F120" s="4">
        <v>2</v>
      </c>
      <c r="G120" s="4">
        <f t="shared" si="5"/>
        <v>60</v>
      </c>
    </row>
    <row r="121" spans="1:7" ht="20.100000000000001" customHeight="1" x14ac:dyDescent="0.25">
      <c r="A121" s="4" t="s">
        <v>86</v>
      </c>
      <c r="B121" s="7">
        <v>43834</v>
      </c>
      <c r="C121" s="4" t="s">
        <v>92</v>
      </c>
      <c r="D121" s="4" t="s">
        <v>28</v>
      </c>
      <c r="E121" s="4">
        <v>2</v>
      </c>
      <c r="F121" s="4">
        <v>5</v>
      </c>
      <c r="G121" s="4">
        <f t="shared" si="5"/>
        <v>10</v>
      </c>
    </row>
    <row r="122" spans="1:7" ht="20.100000000000001" customHeight="1" x14ac:dyDescent="0.25">
      <c r="A122" s="4" t="s">
        <v>86</v>
      </c>
      <c r="B122" s="7">
        <v>43834</v>
      </c>
      <c r="C122" s="4" t="s">
        <v>93</v>
      </c>
      <c r="D122" s="4" t="s">
        <v>28</v>
      </c>
      <c r="E122" s="4">
        <v>2</v>
      </c>
      <c r="F122" s="4">
        <v>7</v>
      </c>
      <c r="G122" s="4">
        <f t="shared" si="5"/>
        <v>14</v>
      </c>
    </row>
    <row r="123" spans="1:7" ht="20.100000000000001" customHeight="1" x14ac:dyDescent="0.25">
      <c r="A123" s="4" t="s">
        <v>86</v>
      </c>
      <c r="B123" s="7">
        <v>43834</v>
      </c>
      <c r="C123" s="4" t="s">
        <v>16</v>
      </c>
      <c r="D123" s="4" t="s">
        <v>9</v>
      </c>
      <c r="E123" s="4">
        <v>3</v>
      </c>
      <c r="F123" s="4">
        <v>22</v>
      </c>
      <c r="G123" s="4">
        <f t="shared" si="5"/>
        <v>66</v>
      </c>
    </row>
    <row r="124" spans="1:7" ht="20.100000000000001" customHeight="1" x14ac:dyDescent="0.25">
      <c r="A124" s="4" t="s">
        <v>86</v>
      </c>
      <c r="B124" s="7">
        <v>43853</v>
      </c>
      <c r="C124" s="4" t="s">
        <v>18</v>
      </c>
      <c r="D124" s="4" t="s">
        <v>15</v>
      </c>
      <c r="E124" s="4">
        <v>2</v>
      </c>
      <c r="F124" s="4">
        <v>40</v>
      </c>
      <c r="G124" s="4">
        <f t="shared" si="5"/>
        <v>80</v>
      </c>
    </row>
    <row r="125" spans="1:7" ht="20.100000000000001" customHeight="1" x14ac:dyDescent="0.25">
      <c r="A125" s="4"/>
      <c r="B125" s="4"/>
      <c r="C125" s="4"/>
      <c r="D125" s="4"/>
      <c r="E125" s="4"/>
      <c r="F125" s="4"/>
      <c r="G125" s="6">
        <f>SUM(G104:G124)</f>
        <v>2045.6949999999997</v>
      </c>
    </row>
    <row r="126" spans="1:7" ht="20.100000000000001" customHeight="1" x14ac:dyDescent="0.25">
      <c r="A126" s="4" t="s">
        <v>94</v>
      </c>
      <c r="B126" s="7">
        <v>43849</v>
      </c>
      <c r="C126" s="4" t="s">
        <v>18</v>
      </c>
      <c r="D126" s="4" t="s">
        <v>15</v>
      </c>
      <c r="E126" s="4">
        <v>1</v>
      </c>
      <c r="F126" s="4">
        <v>40</v>
      </c>
      <c r="G126" s="4">
        <f t="shared" ref="G126:G157" si="6">E126*F126</f>
        <v>40</v>
      </c>
    </row>
    <row r="127" spans="1:7" ht="20.100000000000001" customHeight="1" x14ac:dyDescent="0.25">
      <c r="A127" s="4" t="s">
        <v>94</v>
      </c>
      <c r="B127" s="7">
        <v>43849</v>
      </c>
      <c r="C127" s="4" t="s">
        <v>95</v>
      </c>
      <c r="D127" s="4" t="s">
        <v>28</v>
      </c>
      <c r="E127" s="4">
        <v>20</v>
      </c>
      <c r="F127" s="4">
        <v>5</v>
      </c>
      <c r="G127" s="4">
        <f t="shared" si="6"/>
        <v>100</v>
      </c>
    </row>
    <row r="128" spans="1:7" ht="20.100000000000001" customHeight="1" x14ac:dyDescent="0.25">
      <c r="A128" s="4" t="s">
        <v>94</v>
      </c>
      <c r="B128" s="7">
        <v>43849</v>
      </c>
      <c r="C128" s="4" t="s">
        <v>96</v>
      </c>
      <c r="D128" s="4" t="s">
        <v>28</v>
      </c>
      <c r="E128" s="4">
        <v>16</v>
      </c>
      <c r="F128" s="4">
        <v>5</v>
      </c>
      <c r="G128" s="4">
        <f t="shared" si="6"/>
        <v>80</v>
      </c>
    </row>
    <row r="129" spans="1:7" ht="20.100000000000001" customHeight="1" x14ac:dyDescent="0.25">
      <c r="A129" s="4" t="s">
        <v>94</v>
      </c>
      <c r="B129" s="7">
        <v>43849</v>
      </c>
      <c r="C129" s="4" t="s">
        <v>23</v>
      </c>
      <c r="D129" s="4" t="s">
        <v>15</v>
      </c>
      <c r="E129" s="4">
        <v>36</v>
      </c>
      <c r="F129" s="4">
        <v>1.8</v>
      </c>
      <c r="G129" s="4">
        <f t="shared" si="6"/>
        <v>64.8</v>
      </c>
    </row>
    <row r="130" spans="1:7" ht="20.100000000000001" customHeight="1" x14ac:dyDescent="0.25">
      <c r="A130" s="4" t="s">
        <v>94</v>
      </c>
      <c r="B130" s="7">
        <v>43851</v>
      </c>
      <c r="C130" s="4" t="s">
        <v>97</v>
      </c>
      <c r="D130" s="4" t="s">
        <v>22</v>
      </c>
      <c r="E130" s="4">
        <v>3</v>
      </c>
      <c r="F130" s="4">
        <v>4</v>
      </c>
      <c r="G130" s="4">
        <f t="shared" si="6"/>
        <v>12</v>
      </c>
    </row>
    <row r="131" spans="1:7" ht="20.100000000000001" customHeight="1" x14ac:dyDescent="0.25">
      <c r="A131" s="4" t="s">
        <v>94</v>
      </c>
      <c r="B131" s="7">
        <v>43851</v>
      </c>
      <c r="C131" s="4" t="s">
        <v>98</v>
      </c>
      <c r="D131" s="4" t="s">
        <v>22</v>
      </c>
      <c r="E131" s="4">
        <v>10</v>
      </c>
      <c r="F131" s="4">
        <v>1.5</v>
      </c>
      <c r="G131" s="4">
        <f t="shared" si="6"/>
        <v>15</v>
      </c>
    </row>
    <row r="132" spans="1:7" ht="20.100000000000001" customHeight="1" x14ac:dyDescent="0.25">
      <c r="A132" s="4" t="s">
        <v>94</v>
      </c>
      <c r="B132" s="7">
        <v>43851</v>
      </c>
      <c r="C132" s="4" t="s">
        <v>8</v>
      </c>
      <c r="D132" s="4" t="s">
        <v>9</v>
      </c>
      <c r="E132" s="4">
        <v>10</v>
      </c>
      <c r="F132" s="4">
        <v>2.65</v>
      </c>
      <c r="G132" s="4">
        <f t="shared" si="6"/>
        <v>26.5</v>
      </c>
    </row>
    <row r="133" spans="1:7" ht="20.100000000000001" customHeight="1" x14ac:dyDescent="0.25">
      <c r="A133" s="4" t="s">
        <v>94</v>
      </c>
      <c r="B133" s="7">
        <v>43851</v>
      </c>
      <c r="C133" s="4" t="s">
        <v>45</v>
      </c>
      <c r="D133" s="4" t="s">
        <v>46</v>
      </c>
      <c r="E133" s="4">
        <v>5</v>
      </c>
      <c r="F133" s="4">
        <v>2</v>
      </c>
      <c r="G133" s="4">
        <f t="shared" si="6"/>
        <v>10</v>
      </c>
    </row>
    <row r="134" spans="1:7" ht="20.100000000000001" customHeight="1" x14ac:dyDescent="0.25">
      <c r="A134" s="4" t="s">
        <v>94</v>
      </c>
      <c r="B134" s="7">
        <v>43846</v>
      </c>
      <c r="C134" s="4" t="s">
        <v>99</v>
      </c>
      <c r="D134" s="4" t="s">
        <v>28</v>
      </c>
      <c r="E134" s="4">
        <v>10</v>
      </c>
      <c r="F134" s="4">
        <v>17</v>
      </c>
      <c r="G134" s="4">
        <f t="shared" si="6"/>
        <v>170</v>
      </c>
    </row>
    <row r="135" spans="1:7" ht="20.100000000000001" customHeight="1" x14ac:dyDescent="0.25">
      <c r="A135" s="4" t="s">
        <v>94</v>
      </c>
      <c r="B135" s="7">
        <v>43846</v>
      </c>
      <c r="C135" s="4" t="s">
        <v>100</v>
      </c>
      <c r="D135" s="4" t="s">
        <v>28</v>
      </c>
      <c r="E135" s="4">
        <v>10</v>
      </c>
      <c r="F135" s="4">
        <v>5</v>
      </c>
      <c r="G135" s="4">
        <f t="shared" si="6"/>
        <v>50</v>
      </c>
    </row>
    <row r="136" spans="1:7" ht="20.100000000000001" customHeight="1" x14ac:dyDescent="0.25">
      <c r="A136" s="4" t="s">
        <v>94</v>
      </c>
      <c r="B136" s="7">
        <v>43837</v>
      </c>
      <c r="C136" s="4" t="s">
        <v>85</v>
      </c>
      <c r="D136" s="4" t="s">
        <v>101</v>
      </c>
      <c r="E136" s="4">
        <v>15</v>
      </c>
      <c r="F136" s="4">
        <v>110.62</v>
      </c>
      <c r="G136" s="4">
        <f t="shared" si="6"/>
        <v>1659.3000000000002</v>
      </c>
    </row>
    <row r="137" spans="1:7" ht="20.100000000000001" customHeight="1" x14ac:dyDescent="0.25">
      <c r="A137" s="4" t="s">
        <v>94</v>
      </c>
      <c r="B137" s="7">
        <v>43837</v>
      </c>
      <c r="C137" s="4" t="s">
        <v>102</v>
      </c>
      <c r="D137" s="4" t="s">
        <v>72</v>
      </c>
      <c r="E137" s="4">
        <v>20</v>
      </c>
      <c r="F137" s="4">
        <v>58.406999999999996</v>
      </c>
      <c r="G137" s="4">
        <f t="shared" si="6"/>
        <v>1168.1399999999999</v>
      </c>
    </row>
    <row r="138" spans="1:7" ht="20.100000000000001" customHeight="1" x14ac:dyDescent="0.25">
      <c r="A138" s="4" t="s">
        <v>94</v>
      </c>
      <c r="B138" s="7">
        <v>43832</v>
      </c>
      <c r="C138" s="4" t="s">
        <v>16</v>
      </c>
      <c r="D138" s="4" t="s">
        <v>103</v>
      </c>
      <c r="E138" s="4">
        <v>3</v>
      </c>
      <c r="F138" s="4">
        <v>22</v>
      </c>
      <c r="G138" s="4">
        <f t="shared" si="6"/>
        <v>66</v>
      </c>
    </row>
    <row r="139" spans="1:7" ht="20.100000000000001" customHeight="1" x14ac:dyDescent="0.25">
      <c r="A139" s="4" t="s">
        <v>94</v>
      </c>
      <c r="B139" s="7">
        <v>43832</v>
      </c>
      <c r="C139" s="4" t="s">
        <v>45</v>
      </c>
      <c r="D139" s="4" t="s">
        <v>46</v>
      </c>
      <c r="E139" s="4">
        <v>4</v>
      </c>
      <c r="F139" s="4">
        <v>2</v>
      </c>
      <c r="G139" s="4">
        <f t="shared" si="6"/>
        <v>8</v>
      </c>
    </row>
    <row r="140" spans="1:7" ht="20.100000000000001" customHeight="1" x14ac:dyDescent="0.25">
      <c r="A140" s="4" t="s">
        <v>94</v>
      </c>
      <c r="B140" s="7">
        <v>43832</v>
      </c>
      <c r="C140" s="4" t="s">
        <v>34</v>
      </c>
      <c r="D140" s="4" t="s">
        <v>35</v>
      </c>
      <c r="E140" s="4">
        <v>60</v>
      </c>
      <c r="F140" s="4">
        <v>2</v>
      </c>
      <c r="G140" s="4">
        <f t="shared" si="6"/>
        <v>120</v>
      </c>
    </row>
    <row r="141" spans="1:7" ht="20.100000000000001" customHeight="1" x14ac:dyDescent="0.25">
      <c r="A141" s="4" t="s">
        <v>94</v>
      </c>
      <c r="B141" s="7">
        <v>43832</v>
      </c>
      <c r="C141" s="4" t="s">
        <v>104</v>
      </c>
      <c r="D141" s="4" t="s">
        <v>28</v>
      </c>
      <c r="E141" s="4">
        <v>5</v>
      </c>
      <c r="F141" s="4">
        <v>6</v>
      </c>
      <c r="G141" s="4">
        <f t="shared" si="6"/>
        <v>30</v>
      </c>
    </row>
    <row r="142" spans="1:7" ht="20.100000000000001" customHeight="1" x14ac:dyDescent="0.25">
      <c r="A142" s="4" t="s">
        <v>94</v>
      </c>
      <c r="B142" s="7">
        <v>43832</v>
      </c>
      <c r="C142" s="4" t="s">
        <v>18</v>
      </c>
      <c r="D142" s="4" t="s">
        <v>15</v>
      </c>
      <c r="E142" s="4">
        <v>1</v>
      </c>
      <c r="F142" s="4">
        <v>40</v>
      </c>
      <c r="G142" s="4">
        <f t="shared" si="6"/>
        <v>40</v>
      </c>
    </row>
    <row r="143" spans="1:7" ht="20.100000000000001" customHeight="1" x14ac:dyDescent="0.25">
      <c r="A143" s="4" t="s">
        <v>94</v>
      </c>
      <c r="B143" s="7">
        <v>43831</v>
      </c>
      <c r="C143" s="4" t="s">
        <v>52</v>
      </c>
      <c r="D143" s="4" t="s">
        <v>35</v>
      </c>
      <c r="E143" s="4">
        <v>10</v>
      </c>
      <c r="F143" s="4">
        <v>3.5</v>
      </c>
      <c r="G143" s="4">
        <f t="shared" si="6"/>
        <v>35</v>
      </c>
    </row>
    <row r="144" spans="1:7" ht="20.100000000000001" customHeight="1" x14ac:dyDescent="0.25">
      <c r="A144" s="4" t="s">
        <v>94</v>
      </c>
      <c r="B144" s="7">
        <v>43831</v>
      </c>
      <c r="C144" s="4" t="s">
        <v>34</v>
      </c>
      <c r="D144" s="4" t="s">
        <v>35</v>
      </c>
      <c r="E144" s="4">
        <v>12</v>
      </c>
      <c r="F144" s="4">
        <v>2</v>
      </c>
      <c r="G144" s="4">
        <f t="shared" si="6"/>
        <v>24</v>
      </c>
    </row>
    <row r="145" spans="1:7" ht="20.100000000000001" customHeight="1" x14ac:dyDescent="0.25">
      <c r="A145" s="4" t="s">
        <v>94</v>
      </c>
      <c r="B145" s="7">
        <v>43831</v>
      </c>
      <c r="C145" s="4" t="s">
        <v>16</v>
      </c>
      <c r="D145" s="4" t="s">
        <v>9</v>
      </c>
      <c r="E145" s="4">
        <v>2</v>
      </c>
      <c r="F145" s="4">
        <v>22</v>
      </c>
      <c r="G145" s="4">
        <f t="shared" si="6"/>
        <v>44</v>
      </c>
    </row>
    <row r="146" spans="1:7" ht="20.100000000000001" customHeight="1" x14ac:dyDescent="0.25">
      <c r="A146" s="4" t="s">
        <v>94</v>
      </c>
      <c r="B146" s="7">
        <v>43831</v>
      </c>
      <c r="C146" s="4" t="s">
        <v>105</v>
      </c>
      <c r="D146" s="4" t="s">
        <v>32</v>
      </c>
      <c r="E146" s="4">
        <v>10</v>
      </c>
      <c r="F146" s="4">
        <v>1.2</v>
      </c>
      <c r="G146" s="4">
        <f t="shared" si="6"/>
        <v>12</v>
      </c>
    </row>
    <row r="147" spans="1:7" ht="20.100000000000001" customHeight="1" x14ac:dyDescent="0.25">
      <c r="A147" s="4" t="s">
        <v>94</v>
      </c>
      <c r="B147" s="7">
        <v>43831</v>
      </c>
      <c r="C147" s="4" t="s">
        <v>45</v>
      </c>
      <c r="D147" s="4" t="s">
        <v>46</v>
      </c>
      <c r="E147" s="4">
        <v>4</v>
      </c>
      <c r="F147" s="4">
        <v>2</v>
      </c>
      <c r="G147" s="4">
        <f t="shared" si="6"/>
        <v>8</v>
      </c>
    </row>
    <row r="148" spans="1:7" ht="20.100000000000001" customHeight="1" x14ac:dyDescent="0.25">
      <c r="A148" s="4" t="s">
        <v>94</v>
      </c>
      <c r="B148" s="7">
        <v>43831</v>
      </c>
      <c r="C148" s="4" t="s">
        <v>25</v>
      </c>
      <c r="D148" s="4" t="s">
        <v>15</v>
      </c>
      <c r="E148" s="4">
        <v>12</v>
      </c>
      <c r="F148" s="4">
        <v>1</v>
      </c>
      <c r="G148" s="4">
        <f t="shared" si="6"/>
        <v>12</v>
      </c>
    </row>
    <row r="149" spans="1:7" ht="20.100000000000001" customHeight="1" x14ac:dyDescent="0.25">
      <c r="A149" s="4" t="s">
        <v>94</v>
      </c>
      <c r="B149" s="7">
        <v>43831</v>
      </c>
      <c r="C149" s="4" t="s">
        <v>23</v>
      </c>
      <c r="D149" s="4" t="s">
        <v>15</v>
      </c>
      <c r="E149" s="4">
        <v>24</v>
      </c>
      <c r="F149" s="4">
        <v>1.8</v>
      </c>
      <c r="G149" s="4">
        <f t="shared" si="6"/>
        <v>43.2</v>
      </c>
    </row>
    <row r="150" spans="1:7" ht="20.100000000000001" customHeight="1" x14ac:dyDescent="0.25">
      <c r="A150" s="4" t="s">
        <v>94</v>
      </c>
      <c r="B150" s="7">
        <v>43831</v>
      </c>
      <c r="C150" s="4" t="s">
        <v>31</v>
      </c>
      <c r="D150" s="4" t="s">
        <v>32</v>
      </c>
      <c r="E150" s="4">
        <v>2</v>
      </c>
      <c r="F150" s="4">
        <v>6.5</v>
      </c>
      <c r="G150" s="4">
        <f t="shared" si="6"/>
        <v>13</v>
      </c>
    </row>
    <row r="151" spans="1:7" ht="20.100000000000001" customHeight="1" x14ac:dyDescent="0.25">
      <c r="A151" s="4" t="s">
        <v>94</v>
      </c>
      <c r="B151" s="7">
        <v>43831</v>
      </c>
      <c r="C151" s="4" t="s">
        <v>34</v>
      </c>
      <c r="D151" s="4" t="s">
        <v>35</v>
      </c>
      <c r="E151" s="4">
        <v>60</v>
      </c>
      <c r="F151" s="4">
        <v>2</v>
      </c>
      <c r="G151" s="4">
        <f t="shared" si="6"/>
        <v>120</v>
      </c>
    </row>
    <row r="152" spans="1:7" ht="20.100000000000001" customHeight="1" x14ac:dyDescent="0.25">
      <c r="A152" s="4" t="s">
        <v>94</v>
      </c>
      <c r="B152" s="7">
        <v>43842</v>
      </c>
      <c r="C152" s="4" t="s">
        <v>18</v>
      </c>
      <c r="D152" s="4" t="s">
        <v>15</v>
      </c>
      <c r="E152" s="4">
        <v>1</v>
      </c>
      <c r="F152" s="4">
        <v>40</v>
      </c>
      <c r="G152" s="4">
        <f t="shared" si="6"/>
        <v>40</v>
      </c>
    </row>
    <row r="153" spans="1:7" ht="20.100000000000001" customHeight="1" x14ac:dyDescent="0.25">
      <c r="A153" s="4" t="s">
        <v>94</v>
      </c>
      <c r="B153" s="7">
        <v>43842</v>
      </c>
      <c r="C153" s="4" t="s">
        <v>37</v>
      </c>
      <c r="D153" s="4" t="s">
        <v>32</v>
      </c>
      <c r="E153" s="4">
        <v>10</v>
      </c>
      <c r="F153" s="4">
        <v>1.2</v>
      </c>
      <c r="G153" s="4">
        <f t="shared" si="6"/>
        <v>12</v>
      </c>
    </row>
    <row r="154" spans="1:7" ht="20.100000000000001" customHeight="1" x14ac:dyDescent="0.25">
      <c r="A154" s="4" t="s">
        <v>94</v>
      </c>
      <c r="B154" s="7">
        <v>43842</v>
      </c>
      <c r="C154" s="4" t="s">
        <v>106</v>
      </c>
      <c r="D154" s="4" t="s">
        <v>22</v>
      </c>
      <c r="E154" s="4">
        <v>1</v>
      </c>
      <c r="F154" s="4">
        <v>16</v>
      </c>
      <c r="G154" s="4">
        <f t="shared" si="6"/>
        <v>16</v>
      </c>
    </row>
    <row r="155" spans="1:7" ht="20.100000000000001" customHeight="1" x14ac:dyDescent="0.25">
      <c r="A155" s="4" t="s">
        <v>94</v>
      </c>
      <c r="B155" s="7">
        <v>43842</v>
      </c>
      <c r="C155" s="4" t="s">
        <v>36</v>
      </c>
      <c r="D155" s="4" t="s">
        <v>15</v>
      </c>
      <c r="E155" s="4">
        <v>60</v>
      </c>
      <c r="F155" s="4">
        <v>0.75</v>
      </c>
      <c r="G155" s="4">
        <f t="shared" si="6"/>
        <v>45</v>
      </c>
    </row>
    <row r="156" spans="1:7" ht="20.100000000000001" customHeight="1" x14ac:dyDescent="0.25">
      <c r="A156" s="4" t="s">
        <v>94</v>
      </c>
      <c r="B156" s="7">
        <v>43847</v>
      </c>
      <c r="C156" s="4" t="s">
        <v>107</v>
      </c>
      <c r="D156" s="4" t="s">
        <v>72</v>
      </c>
      <c r="E156" s="4">
        <v>15</v>
      </c>
      <c r="F156" s="4">
        <v>66.371700000000004</v>
      </c>
      <c r="G156" s="4">
        <f t="shared" si="6"/>
        <v>995.57550000000003</v>
      </c>
    </row>
    <row r="157" spans="1:7" ht="20.100000000000001" customHeight="1" x14ac:dyDescent="0.25">
      <c r="A157" s="4" t="s">
        <v>94</v>
      </c>
      <c r="B157" s="7">
        <v>43847</v>
      </c>
      <c r="C157" s="4" t="s">
        <v>16</v>
      </c>
      <c r="D157" s="4" t="s">
        <v>9</v>
      </c>
      <c r="E157" s="4">
        <v>8</v>
      </c>
      <c r="F157" s="4">
        <v>22</v>
      </c>
      <c r="G157" s="4">
        <f t="shared" si="6"/>
        <v>176</v>
      </c>
    </row>
    <row r="158" spans="1:7" ht="20.100000000000001" customHeight="1" x14ac:dyDescent="0.25">
      <c r="A158" s="4"/>
      <c r="B158" s="4"/>
      <c r="C158" s="4"/>
      <c r="D158" s="4"/>
      <c r="E158" s="4"/>
      <c r="F158" s="4"/>
      <c r="G158" s="6">
        <f>SUM(G126:G157)</f>
        <v>5255.5155000000004</v>
      </c>
    </row>
    <row r="159" spans="1:7" ht="20.100000000000001" customHeight="1" x14ac:dyDescent="0.25">
      <c r="A159" s="4" t="s">
        <v>108</v>
      </c>
      <c r="B159" s="7">
        <v>43844</v>
      </c>
      <c r="C159" s="4" t="s">
        <v>31</v>
      </c>
      <c r="D159" s="4" t="s">
        <v>32</v>
      </c>
      <c r="E159" s="4">
        <v>1</v>
      </c>
      <c r="F159" s="4">
        <v>6.5</v>
      </c>
      <c r="G159" s="4">
        <f>E159*F159</f>
        <v>6.5</v>
      </c>
    </row>
    <row r="160" spans="1:7" ht="20.100000000000001" customHeight="1" x14ac:dyDescent="0.25">
      <c r="A160" s="4" t="s">
        <v>108</v>
      </c>
      <c r="B160" s="7">
        <v>43844</v>
      </c>
      <c r="C160" s="4" t="s">
        <v>109</v>
      </c>
      <c r="D160" s="4" t="s">
        <v>110</v>
      </c>
      <c r="E160" s="4">
        <v>12</v>
      </c>
      <c r="F160" s="4">
        <v>1</v>
      </c>
      <c r="G160" s="4">
        <f t="shared" ref="G160:G167" si="7">E160*F160</f>
        <v>12</v>
      </c>
    </row>
    <row r="161" spans="1:7" ht="20.100000000000001" customHeight="1" x14ac:dyDescent="0.25">
      <c r="A161" s="4" t="s">
        <v>108</v>
      </c>
      <c r="B161" s="7">
        <v>43844</v>
      </c>
      <c r="C161" s="4" t="s">
        <v>93</v>
      </c>
      <c r="D161" s="4" t="s">
        <v>28</v>
      </c>
      <c r="E161" s="4">
        <v>3</v>
      </c>
      <c r="F161" s="4">
        <v>7</v>
      </c>
      <c r="G161" s="4">
        <f t="shared" si="7"/>
        <v>21</v>
      </c>
    </row>
    <row r="162" spans="1:7" ht="20.100000000000001" customHeight="1" x14ac:dyDescent="0.25">
      <c r="A162" s="4" t="s">
        <v>108</v>
      </c>
      <c r="B162" s="7">
        <v>43844</v>
      </c>
      <c r="C162" s="4" t="s">
        <v>79</v>
      </c>
      <c r="D162" s="4" t="s">
        <v>28</v>
      </c>
      <c r="E162" s="4">
        <v>2</v>
      </c>
      <c r="F162" s="4">
        <v>8</v>
      </c>
      <c r="G162" s="4">
        <f t="shared" si="7"/>
        <v>16</v>
      </c>
    </row>
    <row r="163" spans="1:7" ht="20.100000000000001" customHeight="1" x14ac:dyDescent="0.25">
      <c r="A163" s="4" t="s">
        <v>108</v>
      </c>
      <c r="B163" s="7">
        <v>43842</v>
      </c>
      <c r="C163" s="4" t="s">
        <v>18</v>
      </c>
      <c r="D163" s="4" t="s">
        <v>15</v>
      </c>
      <c r="E163" s="4">
        <v>1</v>
      </c>
      <c r="F163" s="4">
        <v>40</v>
      </c>
      <c r="G163" s="4">
        <f t="shared" si="7"/>
        <v>40</v>
      </c>
    </row>
    <row r="164" spans="1:7" ht="20.100000000000001" customHeight="1" x14ac:dyDescent="0.25">
      <c r="A164" s="4" t="s">
        <v>108</v>
      </c>
      <c r="B164" s="7">
        <v>43842</v>
      </c>
      <c r="C164" s="4" t="s">
        <v>23</v>
      </c>
      <c r="D164" s="4" t="s">
        <v>15</v>
      </c>
      <c r="E164" s="4">
        <v>1</v>
      </c>
      <c r="F164" s="4">
        <v>1.8</v>
      </c>
      <c r="G164" s="4">
        <f t="shared" si="7"/>
        <v>1.8</v>
      </c>
    </row>
    <row r="165" spans="1:7" ht="20.100000000000001" customHeight="1" x14ac:dyDescent="0.25">
      <c r="A165" s="4" t="s">
        <v>108</v>
      </c>
      <c r="B165" s="7">
        <v>43838</v>
      </c>
      <c r="C165" s="4" t="s">
        <v>8</v>
      </c>
      <c r="D165" s="4" t="s">
        <v>111</v>
      </c>
      <c r="E165" s="4">
        <v>3</v>
      </c>
      <c r="F165" s="4">
        <v>2.65</v>
      </c>
      <c r="G165" s="4">
        <f t="shared" si="7"/>
        <v>7.9499999999999993</v>
      </c>
    </row>
    <row r="166" spans="1:7" ht="20.100000000000001" customHeight="1" x14ac:dyDescent="0.25">
      <c r="A166" s="4" t="s">
        <v>108</v>
      </c>
      <c r="B166" s="7">
        <v>43853</v>
      </c>
      <c r="C166" s="4" t="s">
        <v>112</v>
      </c>
      <c r="D166" s="4" t="s">
        <v>28</v>
      </c>
      <c r="E166" s="4">
        <v>2</v>
      </c>
      <c r="F166" s="4">
        <v>150</v>
      </c>
      <c r="G166" s="4">
        <f t="shared" si="7"/>
        <v>300</v>
      </c>
    </row>
    <row r="167" spans="1:7" ht="20.100000000000001" customHeight="1" x14ac:dyDescent="0.25">
      <c r="A167" s="4" t="s">
        <v>108</v>
      </c>
      <c r="B167" s="7">
        <v>43853</v>
      </c>
      <c r="C167" s="4" t="s">
        <v>34</v>
      </c>
      <c r="D167" s="4" t="s">
        <v>35</v>
      </c>
      <c r="E167" s="4">
        <v>10</v>
      </c>
      <c r="F167" s="4">
        <v>2</v>
      </c>
      <c r="G167" s="4">
        <f t="shared" si="7"/>
        <v>20</v>
      </c>
    </row>
    <row r="168" spans="1:7" ht="20.100000000000001" customHeight="1" x14ac:dyDescent="0.25">
      <c r="A168" s="4"/>
      <c r="B168" s="4"/>
      <c r="C168" s="4"/>
      <c r="D168" s="4"/>
      <c r="E168" s="4"/>
      <c r="F168" s="4"/>
      <c r="G168" s="6">
        <f>SUM(G159:G167)</f>
        <v>425.25</v>
      </c>
    </row>
    <row r="169" spans="1:7" ht="20.100000000000001" customHeight="1" x14ac:dyDescent="0.25">
      <c r="A169" s="4" t="s">
        <v>113</v>
      </c>
      <c r="B169" s="7">
        <v>43841</v>
      </c>
      <c r="C169" s="4" t="s">
        <v>75</v>
      </c>
      <c r="D169" s="4" t="s">
        <v>22</v>
      </c>
      <c r="E169" s="4">
        <v>1</v>
      </c>
      <c r="F169" s="4">
        <v>15.6</v>
      </c>
      <c r="G169" s="4">
        <f t="shared" ref="G169:G174" si="8">E169*F169</f>
        <v>15.6</v>
      </c>
    </row>
    <row r="170" spans="1:7" ht="20.100000000000001" customHeight="1" x14ac:dyDescent="0.25">
      <c r="A170" s="4" t="s">
        <v>113</v>
      </c>
      <c r="B170" s="7">
        <v>43841</v>
      </c>
      <c r="C170" s="4" t="s">
        <v>37</v>
      </c>
      <c r="D170" s="4" t="s">
        <v>32</v>
      </c>
      <c r="E170" s="4">
        <v>10</v>
      </c>
      <c r="F170" s="4">
        <v>1.2</v>
      </c>
      <c r="G170" s="4">
        <f t="shared" si="8"/>
        <v>12</v>
      </c>
    </row>
    <row r="171" spans="1:7" ht="20.100000000000001" customHeight="1" x14ac:dyDescent="0.25">
      <c r="A171" s="4" t="s">
        <v>113</v>
      </c>
      <c r="B171" s="7">
        <v>43841</v>
      </c>
      <c r="C171" s="4" t="s">
        <v>104</v>
      </c>
      <c r="D171" s="4" t="s">
        <v>28</v>
      </c>
      <c r="E171" s="4">
        <v>2</v>
      </c>
      <c r="F171" s="4">
        <v>6</v>
      </c>
      <c r="G171" s="4">
        <f t="shared" si="8"/>
        <v>12</v>
      </c>
    </row>
    <row r="172" spans="1:7" ht="20.100000000000001" customHeight="1" x14ac:dyDescent="0.25">
      <c r="A172" s="4" t="s">
        <v>113</v>
      </c>
      <c r="B172" s="7">
        <v>43841</v>
      </c>
      <c r="C172" s="4" t="s">
        <v>79</v>
      </c>
      <c r="D172" s="4" t="s">
        <v>28</v>
      </c>
      <c r="E172" s="4">
        <v>1</v>
      </c>
      <c r="F172" s="4">
        <v>8</v>
      </c>
      <c r="G172" s="4">
        <f t="shared" si="8"/>
        <v>8</v>
      </c>
    </row>
    <row r="173" spans="1:7" ht="20.100000000000001" customHeight="1" x14ac:dyDescent="0.25">
      <c r="A173" s="4" t="s">
        <v>113</v>
      </c>
      <c r="B173" s="7">
        <v>43841</v>
      </c>
      <c r="C173" s="4" t="s">
        <v>93</v>
      </c>
      <c r="D173" s="4" t="s">
        <v>28</v>
      </c>
      <c r="E173" s="4">
        <v>1</v>
      </c>
      <c r="F173" s="4">
        <v>7</v>
      </c>
      <c r="G173" s="4">
        <f t="shared" si="8"/>
        <v>7</v>
      </c>
    </row>
    <row r="174" spans="1:7" ht="20.100000000000001" customHeight="1" x14ac:dyDescent="0.25">
      <c r="A174" s="4" t="s">
        <v>113</v>
      </c>
      <c r="B174" s="7">
        <v>43841</v>
      </c>
      <c r="C174" s="4" t="s">
        <v>45</v>
      </c>
      <c r="D174" s="4" t="s">
        <v>46</v>
      </c>
      <c r="E174" s="4">
        <v>2</v>
      </c>
      <c r="F174" s="4">
        <v>2</v>
      </c>
      <c r="G174" s="4">
        <f t="shared" si="8"/>
        <v>4</v>
      </c>
    </row>
    <row r="175" spans="1:7" ht="20.100000000000001" customHeight="1" x14ac:dyDescent="0.25">
      <c r="A175" s="4"/>
      <c r="B175" s="4"/>
      <c r="C175" s="4"/>
      <c r="D175" s="4"/>
      <c r="E175" s="4"/>
      <c r="F175" s="4"/>
      <c r="G175" s="6">
        <f>SUM(G169:G174)</f>
        <v>58.6</v>
      </c>
    </row>
    <row r="176" spans="1:7" ht="20.100000000000001" customHeight="1" x14ac:dyDescent="0.25">
      <c r="A176" s="4" t="s">
        <v>114</v>
      </c>
      <c r="B176" s="7">
        <v>43849</v>
      </c>
      <c r="C176" s="4" t="s">
        <v>47</v>
      </c>
      <c r="D176" s="4" t="s">
        <v>15</v>
      </c>
      <c r="E176" s="4">
        <v>2</v>
      </c>
      <c r="F176" s="4">
        <v>80</v>
      </c>
      <c r="G176" s="4">
        <f t="shared" ref="G176:G195" si="9">E176*F176</f>
        <v>160</v>
      </c>
    </row>
    <row r="177" spans="1:7" ht="20.100000000000001" customHeight="1" x14ac:dyDescent="0.25">
      <c r="A177" s="4" t="s">
        <v>114</v>
      </c>
      <c r="B177" s="7">
        <v>43842</v>
      </c>
      <c r="C177" s="4" t="s">
        <v>31</v>
      </c>
      <c r="D177" s="4" t="s">
        <v>32</v>
      </c>
      <c r="E177" s="4">
        <v>4</v>
      </c>
      <c r="F177" s="4">
        <v>6.5</v>
      </c>
      <c r="G177" s="4">
        <f t="shared" si="9"/>
        <v>26</v>
      </c>
    </row>
    <row r="178" spans="1:7" ht="20.100000000000001" customHeight="1" x14ac:dyDescent="0.25">
      <c r="A178" s="4" t="s">
        <v>114</v>
      </c>
      <c r="B178" s="7">
        <v>43842</v>
      </c>
      <c r="C178" s="4" t="s">
        <v>115</v>
      </c>
      <c r="D178" s="4" t="s">
        <v>15</v>
      </c>
      <c r="E178" s="4">
        <v>10</v>
      </c>
      <c r="F178" s="4">
        <v>2</v>
      </c>
      <c r="G178" s="4">
        <f t="shared" si="9"/>
        <v>20</v>
      </c>
    </row>
    <row r="179" spans="1:7" ht="20.100000000000001" customHeight="1" x14ac:dyDescent="0.25">
      <c r="A179" s="4" t="s">
        <v>114</v>
      </c>
      <c r="B179" s="7">
        <v>43842</v>
      </c>
      <c r="C179" s="4" t="s">
        <v>116</v>
      </c>
      <c r="D179" s="4" t="s">
        <v>15</v>
      </c>
      <c r="E179" s="4">
        <v>4</v>
      </c>
      <c r="F179" s="4">
        <v>3.4</v>
      </c>
      <c r="G179" s="4">
        <f t="shared" si="9"/>
        <v>13.6</v>
      </c>
    </row>
    <row r="180" spans="1:7" ht="20.100000000000001" customHeight="1" x14ac:dyDescent="0.25">
      <c r="A180" s="4" t="s">
        <v>114</v>
      </c>
      <c r="B180" s="7">
        <v>43842</v>
      </c>
      <c r="C180" s="4" t="s">
        <v>36</v>
      </c>
      <c r="D180" s="4" t="s">
        <v>15</v>
      </c>
      <c r="E180" s="4">
        <v>20</v>
      </c>
      <c r="F180" s="4">
        <v>0.75</v>
      </c>
      <c r="G180" s="4">
        <f t="shared" si="9"/>
        <v>15</v>
      </c>
    </row>
    <row r="181" spans="1:7" ht="20.100000000000001" customHeight="1" x14ac:dyDescent="0.25">
      <c r="A181" s="4" t="s">
        <v>114</v>
      </c>
      <c r="B181" s="7">
        <v>43842</v>
      </c>
      <c r="C181" s="4" t="s">
        <v>117</v>
      </c>
      <c r="D181" s="4" t="s">
        <v>15</v>
      </c>
      <c r="E181" s="4">
        <v>12</v>
      </c>
      <c r="F181" s="4">
        <v>2</v>
      </c>
      <c r="G181" s="4">
        <f t="shared" si="9"/>
        <v>24</v>
      </c>
    </row>
    <row r="182" spans="1:7" ht="20.100000000000001" customHeight="1" x14ac:dyDescent="0.25">
      <c r="A182" s="4" t="s">
        <v>114</v>
      </c>
      <c r="B182" s="7">
        <v>43842</v>
      </c>
      <c r="C182" s="4" t="s">
        <v>118</v>
      </c>
      <c r="D182" s="4" t="s">
        <v>119</v>
      </c>
      <c r="E182" s="4">
        <v>2</v>
      </c>
      <c r="F182" s="4">
        <v>28</v>
      </c>
      <c r="G182" s="4">
        <f t="shared" si="9"/>
        <v>56</v>
      </c>
    </row>
    <row r="183" spans="1:7" ht="20.100000000000001" customHeight="1" x14ac:dyDescent="0.25">
      <c r="A183" s="4" t="s">
        <v>114</v>
      </c>
      <c r="B183" s="7">
        <v>43842</v>
      </c>
      <c r="C183" s="4" t="s">
        <v>14</v>
      </c>
      <c r="D183" s="4" t="s">
        <v>15</v>
      </c>
      <c r="E183" s="4">
        <v>40</v>
      </c>
      <c r="F183" s="4">
        <v>1</v>
      </c>
      <c r="G183" s="4">
        <f t="shared" si="9"/>
        <v>40</v>
      </c>
    </row>
    <row r="184" spans="1:7" ht="20.100000000000001" customHeight="1" x14ac:dyDescent="0.25">
      <c r="A184" s="4" t="s">
        <v>114</v>
      </c>
      <c r="B184" s="7">
        <v>43842</v>
      </c>
      <c r="C184" s="4" t="s">
        <v>25</v>
      </c>
      <c r="D184" s="4" t="s">
        <v>15</v>
      </c>
      <c r="E184" s="4">
        <v>24</v>
      </c>
      <c r="F184" s="4">
        <v>1</v>
      </c>
      <c r="G184" s="4">
        <f t="shared" si="9"/>
        <v>24</v>
      </c>
    </row>
    <row r="185" spans="1:7" ht="20.100000000000001" customHeight="1" x14ac:dyDescent="0.25">
      <c r="A185" s="4" t="s">
        <v>114</v>
      </c>
      <c r="B185" s="7">
        <v>43842</v>
      </c>
      <c r="C185" s="4" t="s">
        <v>120</v>
      </c>
      <c r="D185" s="4" t="s">
        <v>32</v>
      </c>
      <c r="E185" s="4">
        <v>10</v>
      </c>
      <c r="F185" s="4">
        <v>2</v>
      </c>
      <c r="G185" s="4">
        <f t="shared" si="9"/>
        <v>20</v>
      </c>
    </row>
    <row r="186" spans="1:7" ht="20.100000000000001" customHeight="1" x14ac:dyDescent="0.25">
      <c r="A186" s="4" t="s">
        <v>114</v>
      </c>
      <c r="B186" s="7">
        <v>43842</v>
      </c>
      <c r="C186" s="4" t="s">
        <v>78</v>
      </c>
      <c r="D186" s="4" t="s">
        <v>9</v>
      </c>
      <c r="E186" s="4">
        <v>3</v>
      </c>
      <c r="F186" s="4">
        <v>15</v>
      </c>
      <c r="G186" s="4">
        <f t="shared" si="9"/>
        <v>45</v>
      </c>
    </row>
    <row r="187" spans="1:7" ht="20.100000000000001" customHeight="1" x14ac:dyDescent="0.25">
      <c r="A187" s="4" t="s">
        <v>114</v>
      </c>
      <c r="B187" s="7">
        <v>43842</v>
      </c>
      <c r="C187" s="4" t="s">
        <v>121</v>
      </c>
      <c r="D187" s="4" t="s">
        <v>22</v>
      </c>
      <c r="E187" s="4">
        <v>10</v>
      </c>
      <c r="F187" s="4">
        <v>1.5</v>
      </c>
      <c r="G187" s="4">
        <f t="shared" si="9"/>
        <v>15</v>
      </c>
    </row>
    <row r="188" spans="1:7" ht="20.100000000000001" customHeight="1" x14ac:dyDescent="0.25">
      <c r="A188" s="4" t="s">
        <v>114</v>
      </c>
      <c r="B188" s="7">
        <v>43843</v>
      </c>
      <c r="C188" s="4" t="s">
        <v>73</v>
      </c>
      <c r="D188" s="4" t="s">
        <v>12</v>
      </c>
      <c r="E188" s="4">
        <v>5</v>
      </c>
      <c r="F188" s="4">
        <v>15</v>
      </c>
      <c r="G188" s="4">
        <f t="shared" si="9"/>
        <v>75</v>
      </c>
    </row>
    <row r="189" spans="1:7" ht="20.100000000000001" customHeight="1" x14ac:dyDescent="0.25">
      <c r="A189" s="4" t="s">
        <v>114</v>
      </c>
      <c r="B189" s="7">
        <v>43843</v>
      </c>
      <c r="C189" s="4" t="s">
        <v>16</v>
      </c>
      <c r="D189" s="4" t="s">
        <v>9</v>
      </c>
      <c r="E189" s="4">
        <v>8</v>
      </c>
      <c r="F189" s="4">
        <v>22</v>
      </c>
      <c r="G189" s="4">
        <f t="shared" si="9"/>
        <v>176</v>
      </c>
    </row>
    <row r="190" spans="1:7" ht="20.100000000000001" customHeight="1" x14ac:dyDescent="0.25">
      <c r="A190" s="4" t="s">
        <v>114</v>
      </c>
      <c r="B190" s="7">
        <v>43843</v>
      </c>
      <c r="C190" s="4" t="s">
        <v>31</v>
      </c>
      <c r="D190" s="4" t="s">
        <v>32</v>
      </c>
      <c r="E190" s="4">
        <v>4</v>
      </c>
      <c r="F190" s="4">
        <v>6.5</v>
      </c>
      <c r="G190" s="4">
        <f t="shared" si="9"/>
        <v>26</v>
      </c>
    </row>
    <row r="191" spans="1:7" ht="20.100000000000001" customHeight="1" x14ac:dyDescent="0.25">
      <c r="A191" s="4" t="s">
        <v>114</v>
      </c>
      <c r="B191" s="7">
        <v>43846</v>
      </c>
      <c r="C191" s="4" t="s">
        <v>122</v>
      </c>
      <c r="D191" s="4" t="s">
        <v>123</v>
      </c>
      <c r="E191" s="4">
        <v>5</v>
      </c>
      <c r="F191" s="4">
        <v>8</v>
      </c>
      <c r="G191" s="4">
        <f t="shared" si="9"/>
        <v>40</v>
      </c>
    </row>
    <row r="192" spans="1:7" ht="20.100000000000001" customHeight="1" x14ac:dyDescent="0.25">
      <c r="A192" s="4" t="s">
        <v>114</v>
      </c>
      <c r="B192" s="7">
        <v>43846</v>
      </c>
      <c r="C192" s="4" t="s">
        <v>125</v>
      </c>
      <c r="D192" s="4" t="s">
        <v>123</v>
      </c>
      <c r="E192" s="4">
        <v>20</v>
      </c>
      <c r="F192" s="4">
        <v>1.5</v>
      </c>
      <c r="G192" s="4">
        <f t="shared" si="9"/>
        <v>30</v>
      </c>
    </row>
    <row r="193" spans="1:7" ht="20.100000000000001" customHeight="1" x14ac:dyDescent="0.25">
      <c r="A193" s="4" t="s">
        <v>114</v>
      </c>
      <c r="B193" s="7">
        <v>43837</v>
      </c>
      <c r="C193" s="4" t="s">
        <v>126</v>
      </c>
      <c r="D193" s="4" t="s">
        <v>127</v>
      </c>
      <c r="E193" s="4">
        <v>3</v>
      </c>
      <c r="F193" s="4">
        <v>13</v>
      </c>
      <c r="G193" s="4">
        <f t="shared" si="9"/>
        <v>39</v>
      </c>
    </row>
    <row r="194" spans="1:7" ht="20.100000000000001" customHeight="1" x14ac:dyDescent="0.25">
      <c r="A194" s="4" t="s">
        <v>114</v>
      </c>
      <c r="B194" s="7">
        <v>43832</v>
      </c>
      <c r="C194" s="4" t="s">
        <v>128</v>
      </c>
      <c r="D194" s="4" t="s">
        <v>129</v>
      </c>
      <c r="E194" s="4">
        <v>2</v>
      </c>
      <c r="F194" s="4">
        <v>40</v>
      </c>
      <c r="G194" s="4">
        <f t="shared" si="9"/>
        <v>80</v>
      </c>
    </row>
    <row r="195" spans="1:7" ht="20.100000000000001" customHeight="1" x14ac:dyDescent="0.25">
      <c r="A195" s="4" t="s">
        <v>114</v>
      </c>
      <c r="B195" s="7">
        <v>43832</v>
      </c>
      <c r="C195" s="4" t="s">
        <v>128</v>
      </c>
      <c r="D195" s="4" t="s">
        <v>129</v>
      </c>
      <c r="E195" s="4">
        <v>1</v>
      </c>
      <c r="F195" s="4">
        <v>40</v>
      </c>
      <c r="G195" s="4">
        <f t="shared" si="9"/>
        <v>40</v>
      </c>
    </row>
    <row r="196" spans="1:7" ht="20.100000000000001" customHeight="1" x14ac:dyDescent="0.25">
      <c r="A196" s="4"/>
      <c r="B196" s="4"/>
      <c r="C196" s="4"/>
      <c r="D196" s="4"/>
      <c r="E196" s="4"/>
      <c r="F196" s="4"/>
      <c r="G196" s="6">
        <f>SUM(G176:G195)</f>
        <v>964.6</v>
      </c>
    </row>
    <row r="197" spans="1:7" ht="20.100000000000001" customHeight="1" x14ac:dyDescent="0.25">
      <c r="A197" s="4" t="s">
        <v>130</v>
      </c>
      <c r="B197" s="7">
        <v>43850</v>
      </c>
      <c r="C197" s="4" t="s">
        <v>124</v>
      </c>
      <c r="D197" s="4" t="s">
        <v>123</v>
      </c>
      <c r="E197" s="4">
        <v>10</v>
      </c>
      <c r="F197" s="4">
        <v>1</v>
      </c>
      <c r="G197" s="4">
        <f>E197*F197</f>
        <v>10</v>
      </c>
    </row>
    <row r="198" spans="1:7" ht="20.100000000000001" customHeight="1" x14ac:dyDescent="0.25">
      <c r="A198" s="4" t="s">
        <v>130</v>
      </c>
      <c r="B198" s="7">
        <v>43844</v>
      </c>
      <c r="C198" s="4" t="s">
        <v>131</v>
      </c>
      <c r="D198" s="4" t="s">
        <v>129</v>
      </c>
      <c r="E198" s="4">
        <v>24</v>
      </c>
      <c r="F198" s="4">
        <v>1</v>
      </c>
      <c r="G198" s="4">
        <f>E198*F198</f>
        <v>24</v>
      </c>
    </row>
    <row r="199" spans="1:7" ht="20.100000000000001" customHeight="1" x14ac:dyDescent="0.25">
      <c r="A199" s="4" t="s">
        <v>130</v>
      </c>
      <c r="B199" s="7">
        <v>43844</v>
      </c>
      <c r="C199" s="4" t="s">
        <v>132</v>
      </c>
      <c r="D199" s="4" t="s">
        <v>133</v>
      </c>
      <c r="E199" s="4">
        <v>3</v>
      </c>
      <c r="F199" s="4">
        <v>3</v>
      </c>
      <c r="G199" s="4">
        <f>E199*F199</f>
        <v>9</v>
      </c>
    </row>
    <row r="200" spans="1:7" ht="20.100000000000001" customHeight="1" x14ac:dyDescent="0.25">
      <c r="A200" s="4" t="s">
        <v>130</v>
      </c>
      <c r="B200" s="7">
        <v>43844</v>
      </c>
      <c r="C200" s="4" t="s">
        <v>134</v>
      </c>
      <c r="D200" s="4" t="s">
        <v>135</v>
      </c>
      <c r="E200" s="4">
        <v>1</v>
      </c>
      <c r="F200" s="4">
        <v>12</v>
      </c>
      <c r="G200" s="4">
        <f>E200*F200</f>
        <v>12</v>
      </c>
    </row>
    <row r="201" spans="1:7" ht="20.100000000000001" customHeight="1" x14ac:dyDescent="0.25">
      <c r="A201" s="4" t="s">
        <v>130</v>
      </c>
      <c r="B201" s="7">
        <v>43853</v>
      </c>
      <c r="C201" s="4" t="s">
        <v>128</v>
      </c>
      <c r="D201" s="4" t="s">
        <v>129</v>
      </c>
      <c r="E201" s="4">
        <v>3</v>
      </c>
      <c r="F201" s="4">
        <v>40</v>
      </c>
      <c r="G201" s="4">
        <f>E201*F201</f>
        <v>120</v>
      </c>
    </row>
    <row r="202" spans="1:7" ht="20.100000000000001" customHeight="1" x14ac:dyDescent="0.25">
      <c r="A202" s="4"/>
      <c r="B202" s="4"/>
      <c r="C202" s="4"/>
      <c r="D202" s="4"/>
      <c r="E202" s="4"/>
      <c r="F202" s="4"/>
      <c r="G202" s="6">
        <f>SUM(G197:G201)</f>
        <v>175</v>
      </c>
    </row>
    <row r="203" spans="1:7" ht="20.100000000000001" customHeight="1" x14ac:dyDescent="0.25">
      <c r="A203" s="4" t="s">
        <v>136</v>
      </c>
      <c r="B203" s="7">
        <v>43843</v>
      </c>
      <c r="C203" s="4" t="s">
        <v>137</v>
      </c>
      <c r="D203" s="4" t="s">
        <v>138</v>
      </c>
      <c r="E203" s="4">
        <v>60</v>
      </c>
      <c r="F203" s="4">
        <v>2</v>
      </c>
      <c r="G203" s="4">
        <f t="shared" ref="G203:G216" si="10">E203*F203</f>
        <v>120</v>
      </c>
    </row>
    <row r="204" spans="1:7" ht="20.100000000000001" customHeight="1" x14ac:dyDescent="0.25">
      <c r="A204" s="4" t="s">
        <v>136</v>
      </c>
      <c r="B204" s="7">
        <v>43843</v>
      </c>
      <c r="C204" s="4" t="s">
        <v>139</v>
      </c>
      <c r="D204" s="4" t="s">
        <v>138</v>
      </c>
      <c r="E204" s="4">
        <v>6</v>
      </c>
      <c r="F204" s="4">
        <v>2</v>
      </c>
      <c r="G204" s="4">
        <f t="shared" si="10"/>
        <v>12</v>
      </c>
    </row>
    <row r="205" spans="1:7" ht="20.100000000000001" customHeight="1" x14ac:dyDescent="0.25">
      <c r="A205" s="4" t="s">
        <v>136</v>
      </c>
      <c r="B205" s="7">
        <v>43843</v>
      </c>
      <c r="C205" s="4" t="s">
        <v>140</v>
      </c>
      <c r="D205" s="4" t="s">
        <v>135</v>
      </c>
      <c r="E205" s="4">
        <v>1</v>
      </c>
      <c r="F205" s="4">
        <v>15</v>
      </c>
      <c r="G205" s="4">
        <f t="shared" si="10"/>
        <v>15</v>
      </c>
    </row>
    <row r="206" spans="1:7" ht="20.100000000000001" customHeight="1" x14ac:dyDescent="0.25">
      <c r="A206" s="4" t="s">
        <v>136</v>
      </c>
      <c r="B206" s="7">
        <v>43843</v>
      </c>
      <c r="C206" s="4" t="s">
        <v>128</v>
      </c>
      <c r="D206" s="4" t="s">
        <v>129</v>
      </c>
      <c r="E206" s="4">
        <v>2</v>
      </c>
      <c r="F206" s="4">
        <v>40</v>
      </c>
      <c r="G206" s="4">
        <f t="shared" si="10"/>
        <v>80</v>
      </c>
    </row>
    <row r="207" spans="1:7" ht="20.100000000000001" customHeight="1" x14ac:dyDescent="0.25">
      <c r="A207" s="4" t="s">
        <v>136</v>
      </c>
      <c r="B207" s="7">
        <v>43837</v>
      </c>
      <c r="C207" s="4" t="s">
        <v>141</v>
      </c>
      <c r="D207" s="4" t="s">
        <v>142</v>
      </c>
      <c r="E207" s="4">
        <v>15</v>
      </c>
      <c r="F207" s="4">
        <v>110.62</v>
      </c>
      <c r="G207" s="4">
        <f t="shared" si="10"/>
        <v>1659.3000000000002</v>
      </c>
    </row>
    <row r="208" spans="1:7" ht="20.100000000000001" customHeight="1" x14ac:dyDescent="0.25">
      <c r="A208" s="4" t="s">
        <v>136</v>
      </c>
      <c r="B208" s="7">
        <v>43837</v>
      </c>
      <c r="C208" s="4" t="s">
        <v>143</v>
      </c>
      <c r="D208" s="4" t="s">
        <v>142</v>
      </c>
      <c r="E208" s="4">
        <v>20</v>
      </c>
      <c r="F208" s="4">
        <v>58.406999999999996</v>
      </c>
      <c r="G208" s="4">
        <f t="shared" si="10"/>
        <v>1168.1399999999999</v>
      </c>
    </row>
    <row r="209" spans="1:7" ht="20.100000000000001" customHeight="1" x14ac:dyDescent="0.25">
      <c r="A209" s="4" t="s">
        <v>136</v>
      </c>
      <c r="B209" s="7">
        <v>43831</v>
      </c>
      <c r="C209" s="4" t="s">
        <v>144</v>
      </c>
      <c r="D209" s="4" t="s">
        <v>145</v>
      </c>
      <c r="E209" s="4">
        <v>20</v>
      </c>
      <c r="F209" s="4">
        <v>1.2</v>
      </c>
      <c r="G209" s="4">
        <f t="shared" si="10"/>
        <v>24</v>
      </c>
    </row>
    <row r="210" spans="1:7" ht="20.100000000000001" customHeight="1" x14ac:dyDescent="0.25">
      <c r="A210" s="4" t="s">
        <v>136</v>
      </c>
      <c r="B210" s="7">
        <v>43831</v>
      </c>
      <c r="C210" s="4" t="s">
        <v>146</v>
      </c>
      <c r="D210" s="4" t="s">
        <v>145</v>
      </c>
      <c r="E210" s="4">
        <v>10</v>
      </c>
      <c r="F210" s="4">
        <v>2.2999999999999998</v>
      </c>
      <c r="G210" s="4">
        <f t="shared" si="10"/>
        <v>23</v>
      </c>
    </row>
    <row r="211" spans="1:7" ht="20.100000000000001" customHeight="1" x14ac:dyDescent="0.25">
      <c r="A211" s="4" t="s">
        <v>136</v>
      </c>
      <c r="B211" s="7">
        <v>43831</v>
      </c>
      <c r="C211" s="4" t="s">
        <v>147</v>
      </c>
      <c r="D211" s="4" t="s">
        <v>148</v>
      </c>
      <c r="E211" s="4">
        <v>10</v>
      </c>
      <c r="F211" s="4">
        <v>2</v>
      </c>
      <c r="G211" s="4">
        <f t="shared" si="10"/>
        <v>20</v>
      </c>
    </row>
    <row r="212" spans="1:7" ht="20.100000000000001" customHeight="1" x14ac:dyDescent="0.25">
      <c r="A212" s="4" t="s">
        <v>136</v>
      </c>
      <c r="B212" s="7">
        <v>43831</v>
      </c>
      <c r="C212" s="4" t="s">
        <v>149</v>
      </c>
      <c r="D212" s="4" t="s">
        <v>135</v>
      </c>
      <c r="E212" s="4">
        <v>20</v>
      </c>
      <c r="F212" s="4">
        <v>2.65</v>
      </c>
      <c r="G212" s="4">
        <f t="shared" si="10"/>
        <v>53</v>
      </c>
    </row>
    <row r="213" spans="1:7" ht="20.100000000000001" customHeight="1" x14ac:dyDescent="0.25">
      <c r="A213" s="4" t="s">
        <v>136</v>
      </c>
      <c r="B213" s="7">
        <v>43831</v>
      </c>
      <c r="C213" s="4" t="s">
        <v>128</v>
      </c>
      <c r="D213" s="4" t="s">
        <v>129</v>
      </c>
      <c r="E213" s="4">
        <v>2</v>
      </c>
      <c r="F213" s="4">
        <v>40</v>
      </c>
      <c r="G213" s="4">
        <f t="shared" si="10"/>
        <v>80</v>
      </c>
    </row>
    <row r="214" spans="1:7" ht="20.100000000000001" customHeight="1" x14ac:dyDescent="0.25">
      <c r="A214" s="4" t="s">
        <v>136</v>
      </c>
      <c r="B214" s="7">
        <v>43842</v>
      </c>
      <c r="C214" s="4" t="s">
        <v>128</v>
      </c>
      <c r="D214" s="4" t="s">
        <v>129</v>
      </c>
      <c r="E214" s="4">
        <v>1</v>
      </c>
      <c r="F214" s="4">
        <v>40</v>
      </c>
      <c r="G214" s="4">
        <f t="shared" si="10"/>
        <v>40</v>
      </c>
    </row>
    <row r="215" spans="1:7" ht="20.100000000000001" customHeight="1" x14ac:dyDescent="0.25">
      <c r="A215" s="4" t="s">
        <v>136</v>
      </c>
      <c r="B215" s="7">
        <v>43847</v>
      </c>
      <c r="C215" s="4" t="s">
        <v>150</v>
      </c>
      <c r="D215" s="4" t="s">
        <v>142</v>
      </c>
      <c r="E215" s="4">
        <v>15</v>
      </c>
      <c r="F215" s="4">
        <v>66.371700000000004</v>
      </c>
      <c r="G215" s="4">
        <f t="shared" si="10"/>
        <v>995.57550000000003</v>
      </c>
    </row>
    <row r="216" spans="1:7" ht="20.100000000000001" customHeight="1" x14ac:dyDescent="0.25">
      <c r="A216" s="4" t="s">
        <v>136</v>
      </c>
      <c r="B216" s="7">
        <v>43847</v>
      </c>
      <c r="C216" s="4" t="s">
        <v>151</v>
      </c>
      <c r="D216" s="4" t="s">
        <v>135</v>
      </c>
      <c r="E216" s="4">
        <v>8</v>
      </c>
      <c r="F216" s="4">
        <v>22</v>
      </c>
      <c r="G216" s="4">
        <f t="shared" si="10"/>
        <v>176</v>
      </c>
    </row>
    <row r="217" spans="1:7" ht="20.100000000000001" customHeight="1" x14ac:dyDescent="0.25">
      <c r="A217" s="4"/>
      <c r="B217" s="4"/>
      <c r="C217" s="4"/>
      <c r="D217" s="4"/>
      <c r="E217" s="4"/>
      <c r="F217" s="4"/>
      <c r="G217" s="6">
        <f>SUM(G203:G216)</f>
        <v>4466.0155000000004</v>
      </c>
    </row>
    <row r="218" spans="1:7" ht="20.100000000000001" customHeight="1" x14ac:dyDescent="0.25">
      <c r="A218" s="4" t="s">
        <v>152</v>
      </c>
      <c r="B218" s="7">
        <v>43843</v>
      </c>
      <c r="C218" s="4" t="s">
        <v>128</v>
      </c>
      <c r="D218" s="4" t="s">
        <v>129</v>
      </c>
      <c r="E218" s="4">
        <v>1</v>
      </c>
      <c r="F218" s="4">
        <v>40</v>
      </c>
      <c r="G218" s="4">
        <f t="shared" ref="G218:G250" si="11">E218*F218</f>
        <v>40</v>
      </c>
    </row>
    <row r="219" spans="1:7" ht="20.100000000000001" customHeight="1" x14ac:dyDescent="0.25">
      <c r="A219" s="4" t="s">
        <v>152</v>
      </c>
      <c r="B219" s="7">
        <v>43849</v>
      </c>
      <c r="C219" s="4" t="s">
        <v>128</v>
      </c>
      <c r="D219" s="4" t="s">
        <v>129</v>
      </c>
      <c r="E219" s="4">
        <v>2</v>
      </c>
      <c r="F219" s="4">
        <v>40</v>
      </c>
      <c r="G219" s="4">
        <f t="shared" si="11"/>
        <v>80</v>
      </c>
    </row>
    <row r="220" spans="1:7" ht="20.100000000000001" customHeight="1" x14ac:dyDescent="0.25">
      <c r="A220" s="4" t="s">
        <v>152</v>
      </c>
      <c r="B220" s="7">
        <v>43849</v>
      </c>
      <c r="C220" s="4" t="s">
        <v>151</v>
      </c>
      <c r="D220" s="4" t="s">
        <v>135</v>
      </c>
      <c r="E220" s="4">
        <v>8</v>
      </c>
      <c r="F220" s="4">
        <v>22</v>
      </c>
      <c r="G220" s="4">
        <f t="shared" si="11"/>
        <v>176</v>
      </c>
    </row>
    <row r="221" spans="1:7" ht="20.100000000000001" customHeight="1" x14ac:dyDescent="0.25">
      <c r="A221" s="4" t="s">
        <v>152</v>
      </c>
      <c r="B221" s="7">
        <v>43851</v>
      </c>
      <c r="C221" s="4" t="s">
        <v>153</v>
      </c>
      <c r="D221" s="4" t="s">
        <v>154</v>
      </c>
      <c r="E221" s="4">
        <v>1</v>
      </c>
      <c r="F221" s="4">
        <v>256</v>
      </c>
      <c r="G221" s="4">
        <f t="shared" si="11"/>
        <v>256</v>
      </c>
    </row>
    <row r="222" spans="1:7" ht="20.100000000000001" customHeight="1" x14ac:dyDescent="0.25">
      <c r="A222" s="4" t="s">
        <v>152</v>
      </c>
      <c r="B222" s="7">
        <v>43846</v>
      </c>
      <c r="C222" s="4" t="s">
        <v>137</v>
      </c>
      <c r="D222" s="4" t="s">
        <v>138</v>
      </c>
      <c r="E222" s="4">
        <v>120</v>
      </c>
      <c r="F222" s="4">
        <v>2</v>
      </c>
      <c r="G222" s="4">
        <f t="shared" si="11"/>
        <v>240</v>
      </c>
    </row>
    <row r="223" spans="1:7" ht="20.100000000000001" customHeight="1" x14ac:dyDescent="0.25">
      <c r="A223" s="4" t="s">
        <v>152</v>
      </c>
      <c r="B223" s="7">
        <v>43846</v>
      </c>
      <c r="C223" s="4" t="s">
        <v>128</v>
      </c>
      <c r="D223" s="4" t="s">
        <v>129</v>
      </c>
      <c r="E223" s="4">
        <v>2</v>
      </c>
      <c r="F223" s="4">
        <v>40</v>
      </c>
      <c r="G223" s="4">
        <f t="shared" si="11"/>
        <v>80</v>
      </c>
    </row>
    <row r="224" spans="1:7" ht="20.100000000000001" customHeight="1" x14ac:dyDescent="0.25">
      <c r="A224" s="4" t="s">
        <v>152</v>
      </c>
      <c r="B224" s="7">
        <v>43837</v>
      </c>
      <c r="C224" s="4" t="s">
        <v>141</v>
      </c>
      <c r="D224" s="4" t="s">
        <v>142</v>
      </c>
      <c r="E224" s="4">
        <v>39</v>
      </c>
      <c r="F224" s="4">
        <v>110.62</v>
      </c>
      <c r="G224" s="4">
        <f t="shared" si="11"/>
        <v>4314.18</v>
      </c>
    </row>
    <row r="225" spans="1:7" ht="20.100000000000001" customHeight="1" x14ac:dyDescent="0.25">
      <c r="A225" s="4" t="s">
        <v>152</v>
      </c>
      <c r="B225" s="7">
        <v>43837</v>
      </c>
      <c r="C225" s="4" t="s">
        <v>151</v>
      </c>
      <c r="D225" s="4" t="s">
        <v>135</v>
      </c>
      <c r="E225" s="4">
        <v>40</v>
      </c>
      <c r="F225" s="4">
        <v>22</v>
      </c>
      <c r="G225" s="4">
        <f t="shared" si="11"/>
        <v>880</v>
      </c>
    </row>
    <row r="226" spans="1:7" ht="20.100000000000001" customHeight="1" x14ac:dyDescent="0.25">
      <c r="A226" s="4" t="s">
        <v>152</v>
      </c>
      <c r="B226" s="7">
        <v>43837</v>
      </c>
      <c r="C226" s="4" t="s">
        <v>143</v>
      </c>
      <c r="D226" s="4" t="s">
        <v>142</v>
      </c>
      <c r="E226" s="4">
        <v>20</v>
      </c>
      <c r="F226" s="4">
        <v>58.406999999999996</v>
      </c>
      <c r="G226" s="4">
        <f t="shared" si="11"/>
        <v>1168.1399999999999</v>
      </c>
    </row>
    <row r="227" spans="1:7" ht="20.100000000000001" customHeight="1" x14ac:dyDescent="0.25">
      <c r="A227" s="4" t="s">
        <v>152</v>
      </c>
      <c r="B227" s="7">
        <v>43845</v>
      </c>
      <c r="C227" s="4" t="s">
        <v>155</v>
      </c>
      <c r="D227" s="4" t="s">
        <v>129</v>
      </c>
      <c r="E227" s="4">
        <v>50</v>
      </c>
      <c r="F227" s="4">
        <v>2</v>
      </c>
      <c r="G227" s="4">
        <f t="shared" si="11"/>
        <v>100</v>
      </c>
    </row>
    <row r="228" spans="1:7" ht="20.100000000000001" customHeight="1" x14ac:dyDescent="0.25">
      <c r="A228" s="4" t="s">
        <v>152</v>
      </c>
      <c r="B228" s="7">
        <v>43845</v>
      </c>
      <c r="C228" s="4" t="s">
        <v>141</v>
      </c>
      <c r="D228" s="4" t="s">
        <v>142</v>
      </c>
      <c r="E228" s="4">
        <v>9</v>
      </c>
      <c r="F228" s="4">
        <v>110.62</v>
      </c>
      <c r="G228" s="4">
        <f t="shared" si="11"/>
        <v>995.58</v>
      </c>
    </row>
    <row r="229" spans="1:7" ht="20.100000000000001" customHeight="1" x14ac:dyDescent="0.25">
      <c r="A229" s="4" t="s">
        <v>152</v>
      </c>
      <c r="B229" s="7">
        <v>44195</v>
      </c>
      <c r="C229" s="4" t="s">
        <v>149</v>
      </c>
      <c r="D229" s="4" t="s">
        <v>135</v>
      </c>
      <c r="E229" s="4">
        <v>6</v>
      </c>
      <c r="F229" s="4">
        <v>2.65</v>
      </c>
      <c r="G229" s="4">
        <f t="shared" si="11"/>
        <v>15.899999999999999</v>
      </c>
    </row>
    <row r="230" spans="1:7" ht="20.100000000000001" customHeight="1" x14ac:dyDescent="0.25">
      <c r="A230" s="4" t="s">
        <v>152</v>
      </c>
      <c r="B230" s="7">
        <v>44195</v>
      </c>
      <c r="C230" s="4" t="s">
        <v>156</v>
      </c>
      <c r="D230" s="4" t="s">
        <v>157</v>
      </c>
      <c r="E230" s="4">
        <v>1</v>
      </c>
      <c r="F230" s="4">
        <v>4.2750000000000004</v>
      </c>
      <c r="G230" s="4">
        <f t="shared" si="11"/>
        <v>4.2750000000000004</v>
      </c>
    </row>
    <row r="231" spans="1:7" ht="20.100000000000001" customHeight="1" x14ac:dyDescent="0.25">
      <c r="A231" s="4" t="s">
        <v>152</v>
      </c>
      <c r="B231" s="7">
        <v>43838</v>
      </c>
      <c r="C231" s="4" t="s">
        <v>128</v>
      </c>
      <c r="D231" s="4" t="s">
        <v>129</v>
      </c>
      <c r="E231" s="4">
        <v>1</v>
      </c>
      <c r="F231" s="4">
        <v>40</v>
      </c>
      <c r="G231" s="4">
        <f t="shared" si="11"/>
        <v>40</v>
      </c>
    </row>
    <row r="232" spans="1:7" ht="20.100000000000001" customHeight="1" x14ac:dyDescent="0.25">
      <c r="A232" s="4" t="s">
        <v>152</v>
      </c>
      <c r="B232" s="7">
        <v>43833</v>
      </c>
      <c r="C232" s="4" t="s">
        <v>128</v>
      </c>
      <c r="D232" s="4" t="s">
        <v>129</v>
      </c>
      <c r="E232" s="4">
        <v>2</v>
      </c>
      <c r="F232" s="4">
        <v>40</v>
      </c>
      <c r="G232" s="4">
        <f t="shared" si="11"/>
        <v>80</v>
      </c>
    </row>
    <row r="233" spans="1:7" ht="20.100000000000001" customHeight="1" x14ac:dyDescent="0.25">
      <c r="A233" s="4" t="s">
        <v>152</v>
      </c>
      <c r="B233" s="7">
        <v>43834</v>
      </c>
      <c r="C233" s="4" t="s">
        <v>128</v>
      </c>
      <c r="D233" s="4" t="s">
        <v>129</v>
      </c>
      <c r="E233" s="4">
        <v>1</v>
      </c>
      <c r="F233" s="4">
        <v>40</v>
      </c>
      <c r="G233" s="4">
        <f t="shared" si="11"/>
        <v>40</v>
      </c>
    </row>
    <row r="234" spans="1:7" ht="20.100000000000001" customHeight="1" x14ac:dyDescent="0.25">
      <c r="A234" s="4" t="s">
        <v>152</v>
      </c>
      <c r="B234" s="7">
        <v>43834</v>
      </c>
      <c r="C234" s="4" t="s">
        <v>131</v>
      </c>
      <c r="D234" s="4" t="s">
        <v>129</v>
      </c>
      <c r="E234" s="4">
        <v>72</v>
      </c>
      <c r="F234" s="4">
        <v>1</v>
      </c>
      <c r="G234" s="4">
        <f t="shared" si="11"/>
        <v>72</v>
      </c>
    </row>
    <row r="235" spans="1:7" ht="20.100000000000001" customHeight="1" x14ac:dyDescent="0.25">
      <c r="A235" s="4" t="s">
        <v>152</v>
      </c>
      <c r="B235" s="7">
        <v>43834</v>
      </c>
      <c r="C235" s="4" t="s">
        <v>158</v>
      </c>
      <c r="D235" s="4" t="s">
        <v>129</v>
      </c>
      <c r="E235" s="4">
        <v>60</v>
      </c>
      <c r="F235" s="4">
        <v>0.75</v>
      </c>
      <c r="G235" s="4">
        <f t="shared" si="11"/>
        <v>45</v>
      </c>
    </row>
    <row r="236" spans="1:7" ht="20.100000000000001" customHeight="1" x14ac:dyDescent="0.25">
      <c r="A236" s="4" t="s">
        <v>152</v>
      </c>
      <c r="B236" s="7">
        <v>43834</v>
      </c>
      <c r="C236" s="4" t="s">
        <v>159</v>
      </c>
      <c r="D236" s="4" t="s">
        <v>160</v>
      </c>
      <c r="E236" s="4">
        <v>5</v>
      </c>
      <c r="F236" s="4">
        <v>1.5</v>
      </c>
      <c r="G236" s="4">
        <f t="shared" si="11"/>
        <v>7.5</v>
      </c>
    </row>
    <row r="237" spans="1:7" ht="20.100000000000001" customHeight="1" x14ac:dyDescent="0.25">
      <c r="A237" s="4" t="s">
        <v>152</v>
      </c>
      <c r="B237" s="7">
        <v>43834</v>
      </c>
      <c r="C237" s="4" t="s">
        <v>161</v>
      </c>
      <c r="D237" s="4" t="s">
        <v>160</v>
      </c>
      <c r="E237" s="4">
        <v>1</v>
      </c>
      <c r="F237" s="4">
        <v>16</v>
      </c>
      <c r="G237" s="4">
        <f t="shared" si="11"/>
        <v>16</v>
      </c>
    </row>
    <row r="238" spans="1:7" ht="20.100000000000001" customHeight="1" x14ac:dyDescent="0.25">
      <c r="A238" s="4" t="s">
        <v>152</v>
      </c>
      <c r="B238" s="7">
        <v>43842</v>
      </c>
      <c r="C238" s="4" t="s">
        <v>128</v>
      </c>
      <c r="D238" s="4" t="s">
        <v>129</v>
      </c>
      <c r="E238" s="4">
        <v>2</v>
      </c>
      <c r="F238" s="4">
        <v>40</v>
      </c>
      <c r="G238" s="4">
        <f t="shared" si="11"/>
        <v>80</v>
      </c>
    </row>
    <row r="239" spans="1:7" ht="20.100000000000001" customHeight="1" x14ac:dyDescent="0.25">
      <c r="A239" s="4" t="s">
        <v>152</v>
      </c>
      <c r="B239" s="7">
        <v>43842</v>
      </c>
      <c r="C239" s="4" t="s">
        <v>137</v>
      </c>
      <c r="D239" s="4" t="s">
        <v>138</v>
      </c>
      <c r="E239" s="4">
        <v>20</v>
      </c>
      <c r="F239" s="4">
        <v>2</v>
      </c>
      <c r="G239" s="4">
        <f t="shared" si="11"/>
        <v>40</v>
      </c>
    </row>
    <row r="240" spans="1:7" ht="20.100000000000001" customHeight="1" x14ac:dyDescent="0.25">
      <c r="A240" s="4" t="s">
        <v>152</v>
      </c>
      <c r="B240" s="7">
        <v>43842</v>
      </c>
      <c r="C240" s="4" t="s">
        <v>25</v>
      </c>
      <c r="D240" s="4" t="s">
        <v>129</v>
      </c>
      <c r="E240" s="4">
        <v>36</v>
      </c>
      <c r="F240" s="4">
        <v>1</v>
      </c>
      <c r="G240" s="4">
        <f t="shared" si="11"/>
        <v>36</v>
      </c>
    </row>
    <row r="241" spans="1:7" ht="20.100000000000001" customHeight="1" x14ac:dyDescent="0.25">
      <c r="A241" s="4" t="s">
        <v>152</v>
      </c>
      <c r="B241" s="7">
        <v>43847</v>
      </c>
      <c r="C241" s="4" t="s">
        <v>141</v>
      </c>
      <c r="D241" s="4" t="s">
        <v>142</v>
      </c>
      <c r="E241" s="4">
        <v>45</v>
      </c>
      <c r="F241" s="4">
        <v>110.62</v>
      </c>
      <c r="G241" s="4">
        <f t="shared" si="11"/>
        <v>4977.9000000000005</v>
      </c>
    </row>
    <row r="242" spans="1:7" ht="20.100000000000001" customHeight="1" x14ac:dyDescent="0.25">
      <c r="A242" s="4" t="s">
        <v>152</v>
      </c>
      <c r="B242" s="7">
        <v>43847</v>
      </c>
      <c r="C242" s="4" t="s">
        <v>162</v>
      </c>
      <c r="D242" s="4" t="s">
        <v>163</v>
      </c>
      <c r="E242" s="4">
        <v>220000</v>
      </c>
      <c r="F242" s="4">
        <v>1.0999999999999999E-2</v>
      </c>
      <c r="G242" s="4">
        <f t="shared" si="11"/>
        <v>2420</v>
      </c>
    </row>
    <row r="243" spans="1:7" ht="20.100000000000001" customHeight="1" x14ac:dyDescent="0.25">
      <c r="A243" s="4" t="s">
        <v>152</v>
      </c>
      <c r="B243" s="7">
        <v>43847</v>
      </c>
      <c r="C243" s="4" t="s">
        <v>164</v>
      </c>
      <c r="D243" s="4" t="s">
        <v>163</v>
      </c>
      <c r="E243" s="4">
        <v>30000</v>
      </c>
      <c r="F243" s="4">
        <v>0.02</v>
      </c>
      <c r="G243" s="4">
        <f t="shared" si="11"/>
        <v>600</v>
      </c>
    </row>
    <row r="244" spans="1:7" ht="20.100000000000001" customHeight="1" x14ac:dyDescent="0.25">
      <c r="A244" s="4" t="s">
        <v>152</v>
      </c>
      <c r="B244" s="7">
        <v>43847</v>
      </c>
      <c r="C244" s="4" t="s">
        <v>128</v>
      </c>
      <c r="D244" s="4" t="s">
        <v>129</v>
      </c>
      <c r="E244" s="4">
        <v>1</v>
      </c>
      <c r="F244" s="4">
        <v>40</v>
      </c>
      <c r="G244" s="4">
        <f t="shared" si="11"/>
        <v>40</v>
      </c>
    </row>
    <row r="245" spans="1:7" ht="20.100000000000001" customHeight="1" x14ac:dyDescent="0.25">
      <c r="A245" s="4" t="s">
        <v>152</v>
      </c>
      <c r="B245" s="7">
        <v>43854</v>
      </c>
      <c r="C245" s="4" t="s">
        <v>165</v>
      </c>
      <c r="D245" s="4" t="s">
        <v>166</v>
      </c>
      <c r="E245" s="4">
        <v>2</v>
      </c>
      <c r="F245" s="4">
        <v>15</v>
      </c>
      <c r="G245" s="4">
        <f t="shared" si="11"/>
        <v>30</v>
      </c>
    </row>
    <row r="246" spans="1:7" ht="20.100000000000001" customHeight="1" x14ac:dyDescent="0.25">
      <c r="A246" s="4" t="s">
        <v>152</v>
      </c>
      <c r="B246" s="7">
        <v>43853</v>
      </c>
      <c r="C246" s="4" t="s">
        <v>167</v>
      </c>
      <c r="D246" s="4" t="s">
        <v>129</v>
      </c>
      <c r="E246" s="4">
        <v>2</v>
      </c>
      <c r="F246" s="4">
        <v>80</v>
      </c>
      <c r="G246" s="4">
        <f t="shared" si="11"/>
        <v>160</v>
      </c>
    </row>
    <row r="247" spans="1:7" ht="20.100000000000001" customHeight="1" x14ac:dyDescent="0.25">
      <c r="A247" s="4" t="s">
        <v>152</v>
      </c>
      <c r="B247" s="7">
        <v>43853</v>
      </c>
      <c r="C247" s="4" t="s">
        <v>146</v>
      </c>
      <c r="D247" s="4" t="s">
        <v>145</v>
      </c>
      <c r="E247" s="4">
        <v>10</v>
      </c>
      <c r="F247" s="4">
        <v>2.2999999999999998</v>
      </c>
      <c r="G247" s="4">
        <f t="shared" si="11"/>
        <v>23</v>
      </c>
    </row>
    <row r="248" spans="1:7" ht="20.100000000000001" customHeight="1" x14ac:dyDescent="0.25">
      <c r="A248" s="4" t="s">
        <v>152</v>
      </c>
      <c r="B248" s="7">
        <v>43853</v>
      </c>
      <c r="C248" s="4" t="s">
        <v>147</v>
      </c>
      <c r="D248" s="4" t="s">
        <v>148</v>
      </c>
      <c r="E248" s="4">
        <v>5</v>
      </c>
      <c r="F248" s="4">
        <v>2</v>
      </c>
      <c r="G248" s="4">
        <f t="shared" si="11"/>
        <v>10</v>
      </c>
    </row>
    <row r="249" spans="1:7" ht="20.100000000000001" customHeight="1" x14ac:dyDescent="0.25">
      <c r="A249" s="4" t="s">
        <v>152</v>
      </c>
      <c r="B249" s="7">
        <v>43853</v>
      </c>
      <c r="C249" s="4" t="s">
        <v>158</v>
      </c>
      <c r="D249" s="4" t="s">
        <v>129</v>
      </c>
      <c r="E249" s="4">
        <v>40</v>
      </c>
      <c r="F249" s="4">
        <v>0.75</v>
      </c>
      <c r="G249" s="4">
        <f t="shared" si="11"/>
        <v>30</v>
      </c>
    </row>
    <row r="250" spans="1:7" ht="20.100000000000001" customHeight="1" x14ac:dyDescent="0.25">
      <c r="A250" s="4" t="s">
        <v>152</v>
      </c>
      <c r="B250" s="7">
        <v>43857</v>
      </c>
      <c r="C250" s="4" t="s">
        <v>167</v>
      </c>
      <c r="D250" s="4" t="s">
        <v>129</v>
      </c>
      <c r="E250" s="4">
        <v>1</v>
      </c>
      <c r="F250" s="4">
        <v>80</v>
      </c>
      <c r="G250" s="4">
        <f t="shared" si="11"/>
        <v>80</v>
      </c>
    </row>
    <row r="251" spans="1:7" ht="20.100000000000001" customHeight="1" x14ac:dyDescent="0.25">
      <c r="A251" s="4"/>
      <c r="B251" s="4"/>
      <c r="C251" s="4"/>
      <c r="D251" s="4"/>
      <c r="E251" s="4"/>
      <c r="F251" s="4"/>
      <c r="G251" s="6">
        <f>SUM(G218:G250)</f>
        <v>17177.474999999999</v>
      </c>
    </row>
    <row r="252" spans="1:7" ht="20.100000000000001" customHeight="1" x14ac:dyDescent="0.25">
      <c r="A252" s="4" t="s">
        <v>168</v>
      </c>
      <c r="B252" s="7">
        <v>43846</v>
      </c>
      <c r="C252" s="4" t="s">
        <v>169</v>
      </c>
      <c r="D252" s="4" t="s">
        <v>135</v>
      </c>
      <c r="E252" s="4">
        <v>3</v>
      </c>
      <c r="F252" s="4">
        <v>4</v>
      </c>
      <c r="G252" s="4">
        <f t="shared" ref="G252:G297" si="12">E252*F252</f>
        <v>12</v>
      </c>
    </row>
    <row r="253" spans="1:7" ht="20.100000000000001" customHeight="1" x14ac:dyDescent="0.25">
      <c r="A253" s="4" t="s">
        <v>168</v>
      </c>
      <c r="B253" s="7">
        <v>43846</v>
      </c>
      <c r="C253" s="4" t="s">
        <v>170</v>
      </c>
      <c r="D253" s="4" t="s">
        <v>145</v>
      </c>
      <c r="E253" s="4">
        <v>1</v>
      </c>
      <c r="F253" s="4">
        <v>5</v>
      </c>
      <c r="G253" s="4">
        <f t="shared" si="12"/>
        <v>5</v>
      </c>
    </row>
    <row r="254" spans="1:7" ht="20.100000000000001" customHeight="1" x14ac:dyDescent="0.25">
      <c r="A254" s="4" t="s">
        <v>168</v>
      </c>
      <c r="B254" s="7">
        <v>43846</v>
      </c>
      <c r="C254" s="4" t="s">
        <v>156</v>
      </c>
      <c r="D254" s="4" t="s">
        <v>157</v>
      </c>
      <c r="E254" s="4">
        <v>1</v>
      </c>
      <c r="F254" s="4">
        <v>4.2750000000000004</v>
      </c>
      <c r="G254" s="4">
        <f t="shared" si="12"/>
        <v>4.2750000000000004</v>
      </c>
    </row>
    <row r="255" spans="1:7" ht="20.100000000000001" customHeight="1" x14ac:dyDescent="0.25">
      <c r="A255" s="4" t="s">
        <v>168</v>
      </c>
      <c r="B255" s="7">
        <v>43846</v>
      </c>
      <c r="C255" s="4" t="s">
        <v>171</v>
      </c>
      <c r="D255" s="4" t="s">
        <v>135</v>
      </c>
      <c r="E255" s="4">
        <v>1</v>
      </c>
      <c r="F255" s="4">
        <v>38</v>
      </c>
      <c r="G255" s="4">
        <f t="shared" si="12"/>
        <v>38</v>
      </c>
    </row>
    <row r="256" spans="1:7" ht="20.100000000000001" customHeight="1" x14ac:dyDescent="0.25">
      <c r="A256" s="4" t="s">
        <v>168</v>
      </c>
      <c r="B256" s="7">
        <v>43836</v>
      </c>
      <c r="C256" s="4" t="s">
        <v>172</v>
      </c>
      <c r="D256" s="4" t="s">
        <v>157</v>
      </c>
      <c r="E256" s="4">
        <v>2</v>
      </c>
      <c r="F256" s="4">
        <v>6</v>
      </c>
      <c r="G256" s="4">
        <f t="shared" si="12"/>
        <v>12</v>
      </c>
    </row>
    <row r="257" spans="1:7" ht="20.100000000000001" customHeight="1" x14ac:dyDescent="0.25">
      <c r="A257" s="4" t="s">
        <v>168</v>
      </c>
      <c r="B257" s="7">
        <v>43836</v>
      </c>
      <c r="C257" s="4" t="s">
        <v>173</v>
      </c>
      <c r="D257" s="4" t="s">
        <v>129</v>
      </c>
      <c r="E257" s="4">
        <v>1</v>
      </c>
      <c r="F257" s="4">
        <v>3.4</v>
      </c>
      <c r="G257" s="4">
        <f t="shared" si="12"/>
        <v>3.4</v>
      </c>
    </row>
    <row r="258" spans="1:7" ht="20.100000000000001" customHeight="1" x14ac:dyDescent="0.25">
      <c r="A258" s="4" t="s">
        <v>168</v>
      </c>
      <c r="B258" s="7">
        <v>43833</v>
      </c>
      <c r="C258" s="4" t="s">
        <v>137</v>
      </c>
      <c r="D258" s="4" t="s">
        <v>138</v>
      </c>
      <c r="E258" s="4">
        <v>11</v>
      </c>
      <c r="F258" s="4">
        <v>2</v>
      </c>
      <c r="G258" s="4">
        <f t="shared" si="12"/>
        <v>22</v>
      </c>
    </row>
    <row r="259" spans="1:7" ht="20.100000000000001" customHeight="1" x14ac:dyDescent="0.25">
      <c r="A259" s="4" t="s">
        <v>168</v>
      </c>
      <c r="B259" s="7">
        <v>43833</v>
      </c>
      <c r="C259" s="4" t="s">
        <v>174</v>
      </c>
      <c r="D259" s="4" t="s">
        <v>138</v>
      </c>
      <c r="E259" s="4">
        <v>15</v>
      </c>
      <c r="F259" s="4">
        <v>3.5</v>
      </c>
      <c r="G259" s="4">
        <f t="shared" si="12"/>
        <v>52.5</v>
      </c>
    </row>
    <row r="260" spans="1:7" ht="20.100000000000001" customHeight="1" x14ac:dyDescent="0.25">
      <c r="A260" s="4" t="s">
        <v>168</v>
      </c>
      <c r="B260" s="7">
        <v>43833</v>
      </c>
      <c r="C260" s="4" t="s">
        <v>175</v>
      </c>
      <c r="D260" s="4" t="s">
        <v>129</v>
      </c>
      <c r="E260" s="4">
        <v>4</v>
      </c>
      <c r="F260" s="4">
        <v>1.8</v>
      </c>
      <c r="G260" s="4">
        <f t="shared" si="12"/>
        <v>7.2</v>
      </c>
    </row>
    <row r="261" spans="1:7" ht="20.100000000000001" customHeight="1" x14ac:dyDescent="0.25">
      <c r="A261" s="4" t="s">
        <v>168</v>
      </c>
      <c r="B261" s="7">
        <v>43833</v>
      </c>
      <c r="C261" s="4" t="s">
        <v>131</v>
      </c>
      <c r="D261" s="4" t="s">
        <v>129</v>
      </c>
      <c r="E261" s="4">
        <v>12</v>
      </c>
      <c r="F261" s="4">
        <v>1</v>
      </c>
      <c r="G261" s="4">
        <f t="shared" si="12"/>
        <v>12</v>
      </c>
    </row>
    <row r="262" spans="1:7" ht="20.100000000000001" customHeight="1" x14ac:dyDescent="0.25">
      <c r="A262" s="4" t="s">
        <v>168</v>
      </c>
      <c r="B262" s="7">
        <v>43833</v>
      </c>
      <c r="C262" s="4" t="s">
        <v>176</v>
      </c>
      <c r="D262" s="4" t="s">
        <v>145</v>
      </c>
      <c r="E262" s="4">
        <v>1</v>
      </c>
      <c r="F262" s="4">
        <v>6.5</v>
      </c>
      <c r="G262" s="4">
        <f t="shared" si="12"/>
        <v>6.5</v>
      </c>
    </row>
    <row r="263" spans="1:7" ht="20.100000000000001" customHeight="1" x14ac:dyDescent="0.25">
      <c r="A263" s="4" t="s">
        <v>168</v>
      </c>
      <c r="B263" s="7">
        <v>43833</v>
      </c>
      <c r="C263" s="4" t="s">
        <v>159</v>
      </c>
      <c r="D263" s="4" t="s">
        <v>160</v>
      </c>
      <c r="E263" s="4">
        <v>1</v>
      </c>
      <c r="F263" s="4">
        <v>1.5</v>
      </c>
      <c r="G263" s="4">
        <f t="shared" si="12"/>
        <v>1.5</v>
      </c>
    </row>
    <row r="264" spans="1:7" ht="20.100000000000001" customHeight="1" x14ac:dyDescent="0.25">
      <c r="A264" s="4" t="s">
        <v>168</v>
      </c>
      <c r="B264" s="7">
        <v>43842</v>
      </c>
      <c r="C264" s="4" t="s">
        <v>169</v>
      </c>
      <c r="D264" s="4" t="s">
        <v>135</v>
      </c>
      <c r="E264" s="4">
        <v>3</v>
      </c>
      <c r="F264" s="4">
        <v>4</v>
      </c>
      <c r="G264" s="4">
        <f t="shared" si="12"/>
        <v>12</v>
      </c>
    </row>
    <row r="265" spans="1:7" ht="20.100000000000001" customHeight="1" x14ac:dyDescent="0.25">
      <c r="A265" s="4" t="s">
        <v>168</v>
      </c>
      <c r="B265" s="7">
        <v>43842</v>
      </c>
      <c r="C265" s="4" t="s">
        <v>151</v>
      </c>
      <c r="D265" s="4" t="s">
        <v>135</v>
      </c>
      <c r="E265" s="4">
        <v>8</v>
      </c>
      <c r="F265" s="4">
        <v>22</v>
      </c>
      <c r="G265" s="4">
        <f t="shared" si="12"/>
        <v>176</v>
      </c>
    </row>
    <row r="266" spans="1:7" ht="20.100000000000001" customHeight="1" x14ac:dyDescent="0.25">
      <c r="A266" s="4" t="s">
        <v>168</v>
      </c>
      <c r="B266" s="7">
        <v>43842</v>
      </c>
      <c r="C266" s="4" t="s">
        <v>177</v>
      </c>
      <c r="D266" s="4" t="s">
        <v>123</v>
      </c>
      <c r="E266" s="4">
        <v>1</v>
      </c>
      <c r="F266" s="4">
        <v>4</v>
      </c>
      <c r="G266" s="4">
        <f t="shared" si="12"/>
        <v>4</v>
      </c>
    </row>
    <row r="267" spans="1:7" ht="20.100000000000001" customHeight="1" x14ac:dyDescent="0.25">
      <c r="A267" s="4" t="s">
        <v>168</v>
      </c>
      <c r="B267" s="7">
        <v>43842</v>
      </c>
      <c r="C267" s="4" t="s">
        <v>173</v>
      </c>
      <c r="D267" s="4" t="s">
        <v>129</v>
      </c>
      <c r="E267" s="4">
        <v>1</v>
      </c>
      <c r="F267" s="4">
        <v>3.4</v>
      </c>
      <c r="G267" s="4">
        <f t="shared" si="12"/>
        <v>3.4</v>
      </c>
    </row>
    <row r="268" spans="1:7" ht="20.100000000000001" customHeight="1" x14ac:dyDescent="0.25">
      <c r="A268" s="4" t="s">
        <v>168</v>
      </c>
      <c r="B268" s="7">
        <v>43849</v>
      </c>
      <c r="C268" s="4" t="s">
        <v>178</v>
      </c>
      <c r="D268" s="4" t="s">
        <v>135</v>
      </c>
      <c r="E268" s="4">
        <v>1.25</v>
      </c>
      <c r="F268" s="4">
        <v>12</v>
      </c>
      <c r="G268" s="4">
        <f t="shared" si="12"/>
        <v>15</v>
      </c>
    </row>
    <row r="269" spans="1:7" ht="20.100000000000001" customHeight="1" x14ac:dyDescent="0.25">
      <c r="A269" s="4" t="s">
        <v>168</v>
      </c>
      <c r="B269" s="7">
        <v>43849</v>
      </c>
      <c r="C269" s="4" t="s">
        <v>179</v>
      </c>
      <c r="D269" s="4" t="s">
        <v>145</v>
      </c>
      <c r="E269" s="4">
        <v>3</v>
      </c>
      <c r="F269" s="4">
        <v>7.96</v>
      </c>
      <c r="G269" s="4">
        <f t="shared" si="12"/>
        <v>23.88</v>
      </c>
    </row>
    <row r="270" spans="1:7" ht="20.100000000000001" customHeight="1" x14ac:dyDescent="0.25">
      <c r="A270" s="4" t="s">
        <v>168</v>
      </c>
      <c r="B270" s="7">
        <v>43849</v>
      </c>
      <c r="C270" s="4" t="s">
        <v>131</v>
      </c>
      <c r="D270" s="4" t="s">
        <v>129</v>
      </c>
      <c r="E270" s="4">
        <v>30</v>
      </c>
      <c r="F270" s="4">
        <v>1</v>
      </c>
      <c r="G270" s="4">
        <f t="shared" si="12"/>
        <v>30</v>
      </c>
    </row>
    <row r="271" spans="1:7" ht="20.100000000000001" customHeight="1" x14ac:dyDescent="0.25">
      <c r="A271" s="4" t="s">
        <v>168</v>
      </c>
      <c r="B271" s="7">
        <v>43849</v>
      </c>
      <c r="C271" s="4" t="s">
        <v>140</v>
      </c>
      <c r="D271" s="4" t="s">
        <v>135</v>
      </c>
      <c r="E271" s="4">
        <v>1</v>
      </c>
      <c r="F271" s="4">
        <v>15</v>
      </c>
      <c r="G271" s="4">
        <f t="shared" si="12"/>
        <v>15</v>
      </c>
    </row>
    <row r="272" spans="1:7" ht="20.100000000000001" customHeight="1" x14ac:dyDescent="0.25">
      <c r="A272" s="4" t="s">
        <v>168</v>
      </c>
      <c r="B272" s="7">
        <v>43849</v>
      </c>
      <c r="C272" s="4" t="s">
        <v>169</v>
      </c>
      <c r="D272" s="4" t="s">
        <v>135</v>
      </c>
      <c r="E272" s="4">
        <v>3</v>
      </c>
      <c r="F272" s="4">
        <v>4</v>
      </c>
      <c r="G272" s="4">
        <f t="shared" si="12"/>
        <v>12</v>
      </c>
    </row>
    <row r="273" spans="1:7" ht="20.100000000000001" customHeight="1" x14ac:dyDescent="0.25">
      <c r="A273" s="4" t="s">
        <v>168</v>
      </c>
      <c r="B273" s="7">
        <v>43838</v>
      </c>
      <c r="C273" s="4" t="s">
        <v>180</v>
      </c>
      <c r="D273" s="4" t="s">
        <v>123</v>
      </c>
      <c r="E273" s="4">
        <v>1</v>
      </c>
      <c r="F273" s="4">
        <v>28</v>
      </c>
      <c r="G273" s="4">
        <f t="shared" si="12"/>
        <v>28</v>
      </c>
    </row>
    <row r="274" spans="1:7" ht="20.100000000000001" customHeight="1" x14ac:dyDescent="0.25">
      <c r="A274" s="4" t="s">
        <v>168</v>
      </c>
      <c r="B274" s="7">
        <v>43838</v>
      </c>
      <c r="C274" s="4" t="s">
        <v>181</v>
      </c>
      <c r="D274" s="4" t="s">
        <v>123</v>
      </c>
      <c r="E274" s="4">
        <v>1</v>
      </c>
      <c r="F274" s="4">
        <v>4</v>
      </c>
      <c r="G274" s="4">
        <f t="shared" si="12"/>
        <v>4</v>
      </c>
    </row>
    <row r="275" spans="1:7" ht="20.100000000000001" customHeight="1" x14ac:dyDescent="0.25">
      <c r="A275" s="4" t="s">
        <v>168</v>
      </c>
      <c r="B275" s="7">
        <v>43838</v>
      </c>
      <c r="C275" s="4" t="s">
        <v>149</v>
      </c>
      <c r="D275" s="4" t="s">
        <v>135</v>
      </c>
      <c r="E275" s="4">
        <v>12</v>
      </c>
      <c r="F275" s="4">
        <v>2.65</v>
      </c>
      <c r="G275" s="4">
        <f t="shared" si="12"/>
        <v>31.799999999999997</v>
      </c>
    </row>
    <row r="276" spans="1:7" ht="20.100000000000001" customHeight="1" x14ac:dyDescent="0.25">
      <c r="A276" s="4" t="s">
        <v>168</v>
      </c>
      <c r="B276" s="7">
        <v>43838</v>
      </c>
      <c r="C276" s="4" t="s">
        <v>151</v>
      </c>
      <c r="D276" s="4" t="s">
        <v>135</v>
      </c>
      <c r="E276" s="4">
        <v>2</v>
      </c>
      <c r="F276" s="4">
        <v>22</v>
      </c>
      <c r="G276" s="4">
        <f t="shared" si="12"/>
        <v>44</v>
      </c>
    </row>
    <row r="277" spans="1:7" ht="20.100000000000001" customHeight="1" x14ac:dyDescent="0.25">
      <c r="A277" s="4" t="s">
        <v>168</v>
      </c>
      <c r="B277" s="7">
        <v>43838</v>
      </c>
      <c r="C277" s="4" t="s">
        <v>182</v>
      </c>
      <c r="D277" s="4" t="s">
        <v>129</v>
      </c>
      <c r="E277" s="4">
        <v>2</v>
      </c>
      <c r="F277" s="4">
        <v>210</v>
      </c>
      <c r="G277" s="4">
        <f t="shared" si="12"/>
        <v>420</v>
      </c>
    </row>
    <row r="278" spans="1:7" ht="20.100000000000001" customHeight="1" x14ac:dyDescent="0.25">
      <c r="A278" s="4" t="s">
        <v>168</v>
      </c>
      <c r="B278" s="7">
        <v>43838</v>
      </c>
      <c r="C278" s="4" t="s">
        <v>183</v>
      </c>
      <c r="D278" s="4" t="s">
        <v>145</v>
      </c>
      <c r="E278" s="4">
        <v>20</v>
      </c>
      <c r="F278" s="4">
        <v>23</v>
      </c>
      <c r="G278" s="4">
        <f t="shared" si="12"/>
        <v>460</v>
      </c>
    </row>
    <row r="279" spans="1:7" ht="20.100000000000001" customHeight="1" x14ac:dyDescent="0.25">
      <c r="A279" s="4" t="s">
        <v>168</v>
      </c>
      <c r="B279" s="7">
        <v>43852</v>
      </c>
      <c r="C279" s="4" t="s">
        <v>137</v>
      </c>
      <c r="D279" s="4" t="s">
        <v>138</v>
      </c>
      <c r="E279" s="4">
        <v>12</v>
      </c>
      <c r="F279" s="4">
        <v>2</v>
      </c>
      <c r="G279" s="4">
        <f t="shared" si="12"/>
        <v>24</v>
      </c>
    </row>
    <row r="280" spans="1:7" ht="20.100000000000001" customHeight="1" x14ac:dyDescent="0.25">
      <c r="A280" s="4" t="s">
        <v>168</v>
      </c>
      <c r="B280" s="7">
        <v>43852</v>
      </c>
      <c r="C280" s="4" t="s">
        <v>139</v>
      </c>
      <c r="D280" s="4" t="s">
        <v>138</v>
      </c>
      <c r="E280" s="4">
        <v>10</v>
      </c>
      <c r="F280" s="4">
        <v>2</v>
      </c>
      <c r="G280" s="4">
        <f t="shared" si="12"/>
        <v>20</v>
      </c>
    </row>
    <row r="281" spans="1:7" ht="20.100000000000001" customHeight="1" x14ac:dyDescent="0.25">
      <c r="A281" s="4" t="s">
        <v>168</v>
      </c>
      <c r="B281" s="7">
        <v>43852</v>
      </c>
      <c r="C281" s="4" t="s">
        <v>169</v>
      </c>
      <c r="D281" s="4" t="s">
        <v>135</v>
      </c>
      <c r="E281" s="4">
        <v>3</v>
      </c>
      <c r="F281" s="4">
        <v>4</v>
      </c>
      <c r="G281" s="4">
        <f t="shared" si="12"/>
        <v>12</v>
      </c>
    </row>
    <row r="282" spans="1:7" ht="20.100000000000001" customHeight="1" x14ac:dyDescent="0.25">
      <c r="A282" s="4" t="s">
        <v>168</v>
      </c>
      <c r="B282" s="7">
        <v>43852</v>
      </c>
      <c r="C282" s="4" t="s">
        <v>172</v>
      </c>
      <c r="D282" s="4" t="s">
        <v>157</v>
      </c>
      <c r="E282" s="4">
        <v>1</v>
      </c>
      <c r="F282" s="4">
        <v>6</v>
      </c>
      <c r="G282" s="4">
        <f t="shared" si="12"/>
        <v>6</v>
      </c>
    </row>
    <row r="283" spans="1:7" ht="20.100000000000001" customHeight="1" x14ac:dyDescent="0.25">
      <c r="A283" s="4" t="s">
        <v>168</v>
      </c>
      <c r="B283" s="7">
        <v>43852</v>
      </c>
      <c r="C283" s="4" t="s">
        <v>184</v>
      </c>
      <c r="D283" s="4" t="s">
        <v>160</v>
      </c>
      <c r="E283" s="4">
        <v>1</v>
      </c>
      <c r="F283" s="4">
        <v>1</v>
      </c>
      <c r="G283" s="4">
        <f t="shared" si="12"/>
        <v>1</v>
      </c>
    </row>
    <row r="284" spans="1:7" ht="20.100000000000001" customHeight="1" x14ac:dyDescent="0.25">
      <c r="A284" s="4" t="s">
        <v>168</v>
      </c>
      <c r="B284" s="7">
        <v>43835</v>
      </c>
      <c r="C284" s="4" t="s">
        <v>149</v>
      </c>
      <c r="D284" s="4" t="s">
        <v>142</v>
      </c>
      <c r="E284" s="4">
        <v>6</v>
      </c>
      <c r="F284" s="4">
        <v>2.65</v>
      </c>
      <c r="G284" s="4">
        <f t="shared" si="12"/>
        <v>15.899999999999999</v>
      </c>
    </row>
    <row r="285" spans="1:7" ht="20.100000000000001" customHeight="1" x14ac:dyDescent="0.25">
      <c r="A285" s="4" t="s">
        <v>168</v>
      </c>
      <c r="B285" s="7">
        <v>43831</v>
      </c>
      <c r="C285" s="4" t="s">
        <v>149</v>
      </c>
      <c r="D285" s="4" t="s">
        <v>135</v>
      </c>
      <c r="E285" s="4">
        <v>10</v>
      </c>
      <c r="F285" s="4">
        <v>2.65</v>
      </c>
      <c r="G285" s="4">
        <f t="shared" si="12"/>
        <v>26.5</v>
      </c>
    </row>
    <row r="286" spans="1:7" ht="20.100000000000001" customHeight="1" x14ac:dyDescent="0.25">
      <c r="A286" s="4" t="s">
        <v>168</v>
      </c>
      <c r="B286" s="7">
        <v>43843</v>
      </c>
      <c r="C286" s="4" t="s">
        <v>186</v>
      </c>
      <c r="D286" s="4" t="s">
        <v>185</v>
      </c>
      <c r="E286" s="4">
        <v>5</v>
      </c>
      <c r="F286" s="4">
        <v>120</v>
      </c>
      <c r="G286" s="4">
        <f t="shared" si="12"/>
        <v>600</v>
      </c>
    </row>
    <row r="287" spans="1:7" ht="20.100000000000001" customHeight="1" x14ac:dyDescent="0.25">
      <c r="A287" s="4" t="s">
        <v>168</v>
      </c>
      <c r="B287" s="7">
        <v>43843</v>
      </c>
      <c r="C287" s="4" t="s">
        <v>187</v>
      </c>
      <c r="D287" s="4" t="s">
        <v>185</v>
      </c>
      <c r="E287" s="4">
        <v>10</v>
      </c>
      <c r="F287" s="4">
        <v>120</v>
      </c>
      <c r="G287" s="4">
        <f t="shared" si="12"/>
        <v>1200</v>
      </c>
    </row>
    <row r="288" spans="1:7" ht="20.100000000000001" customHeight="1" x14ac:dyDescent="0.25">
      <c r="A288" s="4" t="s">
        <v>168</v>
      </c>
      <c r="B288" s="7">
        <v>43847</v>
      </c>
      <c r="C288" s="4" t="s">
        <v>188</v>
      </c>
      <c r="D288" s="4" t="s">
        <v>123</v>
      </c>
      <c r="E288" s="4">
        <v>1</v>
      </c>
      <c r="F288" s="4">
        <v>280</v>
      </c>
      <c r="G288" s="4">
        <f t="shared" si="12"/>
        <v>280</v>
      </c>
    </row>
    <row r="289" spans="1:8" ht="20.100000000000001" customHeight="1" x14ac:dyDescent="0.25">
      <c r="A289" s="4" t="s">
        <v>168</v>
      </c>
      <c r="B289" s="7">
        <v>43847</v>
      </c>
      <c r="C289" s="4" t="s">
        <v>189</v>
      </c>
      <c r="D289" s="4" t="s">
        <v>123</v>
      </c>
      <c r="E289" s="4">
        <v>100</v>
      </c>
      <c r="F289" s="4">
        <v>1.5</v>
      </c>
      <c r="G289" s="4">
        <f t="shared" si="12"/>
        <v>150</v>
      </c>
    </row>
    <row r="290" spans="1:8" ht="20.100000000000001" customHeight="1" x14ac:dyDescent="0.25">
      <c r="A290" s="4" t="s">
        <v>168</v>
      </c>
      <c r="B290" s="7">
        <v>43847</v>
      </c>
      <c r="C290" s="4" t="s">
        <v>190</v>
      </c>
      <c r="D290" s="4" t="s">
        <v>123</v>
      </c>
      <c r="E290" s="4">
        <v>5</v>
      </c>
      <c r="F290" s="4">
        <v>7</v>
      </c>
      <c r="G290" s="4">
        <f t="shared" si="12"/>
        <v>35</v>
      </c>
    </row>
    <row r="291" spans="1:8" ht="20.100000000000001" customHeight="1" x14ac:dyDescent="0.25">
      <c r="A291" s="4" t="s">
        <v>168</v>
      </c>
      <c r="B291" s="7">
        <v>43850</v>
      </c>
      <c r="C291" s="4" t="s">
        <v>191</v>
      </c>
      <c r="D291" s="4" t="s">
        <v>123</v>
      </c>
      <c r="E291" s="4">
        <v>30</v>
      </c>
      <c r="F291" s="4">
        <v>6</v>
      </c>
      <c r="G291" s="4">
        <f t="shared" si="12"/>
        <v>180</v>
      </c>
    </row>
    <row r="292" spans="1:8" ht="20.100000000000001" customHeight="1" x14ac:dyDescent="0.25">
      <c r="A292" s="4" t="s">
        <v>168</v>
      </c>
      <c r="B292" s="7">
        <v>43844</v>
      </c>
      <c r="C292" s="4" t="s">
        <v>187</v>
      </c>
      <c r="D292" s="4" t="s">
        <v>185</v>
      </c>
      <c r="E292" s="4">
        <v>10</v>
      </c>
      <c r="F292" s="4">
        <v>120</v>
      </c>
      <c r="G292" s="4">
        <f t="shared" si="12"/>
        <v>1200</v>
      </c>
    </row>
    <row r="293" spans="1:8" ht="20.100000000000001" customHeight="1" x14ac:dyDescent="0.25">
      <c r="A293" s="4" t="s">
        <v>168</v>
      </c>
      <c r="B293" s="7">
        <v>43844</v>
      </c>
      <c r="C293" s="4" t="s">
        <v>189</v>
      </c>
      <c r="D293" s="4" t="s">
        <v>123</v>
      </c>
      <c r="E293" s="4">
        <v>240</v>
      </c>
      <c r="F293" s="4">
        <v>1.5</v>
      </c>
      <c r="G293" s="4">
        <f t="shared" si="12"/>
        <v>360</v>
      </c>
    </row>
    <row r="294" spans="1:8" ht="20.100000000000001" customHeight="1" x14ac:dyDescent="0.25">
      <c r="A294" s="4" t="s">
        <v>168</v>
      </c>
      <c r="B294" s="7">
        <v>43844</v>
      </c>
      <c r="C294" s="4" t="s">
        <v>190</v>
      </c>
      <c r="D294" s="4" t="s">
        <v>123</v>
      </c>
      <c r="E294" s="4">
        <v>20</v>
      </c>
      <c r="F294" s="4">
        <v>7</v>
      </c>
      <c r="G294" s="4">
        <f t="shared" si="12"/>
        <v>140</v>
      </c>
    </row>
    <row r="295" spans="1:8" ht="20.100000000000001" customHeight="1" x14ac:dyDescent="0.25">
      <c r="A295" s="4" t="s">
        <v>168</v>
      </c>
      <c r="B295" s="7">
        <v>43844</v>
      </c>
      <c r="C295" s="4" t="s">
        <v>192</v>
      </c>
      <c r="D295" s="4" t="s">
        <v>142</v>
      </c>
      <c r="E295" s="4">
        <v>2</v>
      </c>
      <c r="F295" s="4">
        <v>35</v>
      </c>
      <c r="G295" s="4">
        <f t="shared" si="12"/>
        <v>70</v>
      </c>
    </row>
    <row r="296" spans="1:8" ht="20.100000000000001" customHeight="1" x14ac:dyDescent="0.25">
      <c r="A296" s="4" t="s">
        <v>168</v>
      </c>
      <c r="B296" s="7">
        <v>43844</v>
      </c>
      <c r="C296" s="4" t="s">
        <v>193</v>
      </c>
      <c r="D296" s="4" t="s">
        <v>194</v>
      </c>
      <c r="E296" s="4">
        <v>2</v>
      </c>
      <c r="F296" s="4">
        <v>7</v>
      </c>
      <c r="G296" s="4">
        <f t="shared" si="12"/>
        <v>14</v>
      </c>
    </row>
    <row r="297" spans="1:8" ht="20.100000000000001" customHeight="1" x14ac:dyDescent="0.25">
      <c r="A297" s="4" t="s">
        <v>168</v>
      </c>
      <c r="B297" s="7">
        <v>43844</v>
      </c>
      <c r="C297" s="4" t="s">
        <v>195</v>
      </c>
      <c r="D297" s="4" t="s">
        <v>194</v>
      </c>
      <c r="E297" s="4">
        <v>1</v>
      </c>
      <c r="F297" s="4">
        <v>10</v>
      </c>
      <c r="G297" s="4">
        <f t="shared" si="12"/>
        <v>10</v>
      </c>
    </row>
    <row r="298" spans="1:8" ht="20.100000000000001" customHeight="1" x14ac:dyDescent="0.25">
      <c r="A298" s="4"/>
      <c r="B298" s="4"/>
      <c r="C298" s="4"/>
      <c r="D298" s="4"/>
      <c r="E298" s="4"/>
      <c r="F298" s="4"/>
      <c r="G298" s="6">
        <f>SUM(G252:G297)</f>
        <v>5799.8549999999996</v>
      </c>
    </row>
    <row r="299" spans="1:8" ht="36" customHeight="1" x14ac:dyDescent="0.25">
      <c r="A299" s="4"/>
      <c r="B299" s="4"/>
      <c r="C299" s="4"/>
      <c r="D299" s="4"/>
      <c r="E299" s="4"/>
      <c r="F299" s="4"/>
      <c r="G299" s="8">
        <f>G298+G251+G217+G202+G196+G175+G168+G158+G125+G103+G100+G81+G70+G66+G43+G15+G8</f>
        <v>45363.833499999986</v>
      </c>
      <c r="H299">
        <v>45363.833500000001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>
      <selection activeCell="B23" sqref="B23"/>
    </sheetView>
  </sheetViews>
  <sheetFormatPr defaultRowHeight="20.100000000000001" customHeight="1" x14ac:dyDescent="0.25"/>
  <cols>
    <col min="1" max="1" width="17.5" style="3" customWidth="1"/>
    <col min="2" max="2" width="17" style="3" customWidth="1"/>
    <col min="3" max="3" width="11" style="3" customWidth="1"/>
    <col min="4" max="5" width="9.69921875" style="3" customWidth="1"/>
    <col min="6" max="6" width="15.3984375" style="3" customWidth="1"/>
    <col min="7" max="7" width="15.69921875" customWidth="1"/>
  </cols>
  <sheetData>
    <row r="1" spans="1:8" ht="20.100000000000001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8" ht="20.100000000000001" customHeight="1" x14ac:dyDescent="0.25">
      <c r="A2" s="4" t="s">
        <v>222</v>
      </c>
      <c r="B2" s="4" t="s">
        <v>226</v>
      </c>
      <c r="C2" s="4" t="s">
        <v>15</v>
      </c>
      <c r="D2" s="4">
        <v>2</v>
      </c>
      <c r="E2" s="4">
        <v>210</v>
      </c>
      <c r="F2" s="4">
        <f t="shared" ref="F2:F65" si="0">D2*E2</f>
        <v>420</v>
      </c>
    </row>
    <row r="3" spans="1:8" ht="20.100000000000001" customHeight="1" x14ac:dyDescent="0.25">
      <c r="A3" s="4" t="s">
        <v>27</v>
      </c>
      <c r="B3" s="4" t="s">
        <v>34</v>
      </c>
      <c r="C3" s="4" t="s">
        <v>35</v>
      </c>
      <c r="D3" s="4">
        <v>120</v>
      </c>
      <c r="E3" s="4">
        <v>2</v>
      </c>
      <c r="F3" s="4">
        <f t="shared" si="0"/>
        <v>240</v>
      </c>
    </row>
    <row r="4" spans="1:8" ht="20.100000000000001" customHeight="1" x14ac:dyDescent="0.25">
      <c r="A4" s="4" t="s">
        <v>203</v>
      </c>
      <c r="B4" s="4" t="s">
        <v>34</v>
      </c>
      <c r="C4" s="4" t="s">
        <v>35</v>
      </c>
      <c r="D4" s="4">
        <v>70</v>
      </c>
      <c r="E4" s="4">
        <v>2</v>
      </c>
      <c r="F4" s="4">
        <f t="shared" si="0"/>
        <v>140</v>
      </c>
    </row>
    <row r="5" spans="1:8" ht="20.100000000000001" customHeight="1" x14ac:dyDescent="0.25">
      <c r="A5" s="4" t="s">
        <v>199</v>
      </c>
      <c r="B5" s="4" t="s">
        <v>34</v>
      </c>
      <c r="C5" s="4" t="s">
        <v>35</v>
      </c>
      <c r="D5" s="4">
        <v>90</v>
      </c>
      <c r="E5" s="4">
        <v>2</v>
      </c>
      <c r="F5" s="4">
        <f t="shared" si="0"/>
        <v>180</v>
      </c>
    </row>
    <row r="6" spans="1:8" ht="20.100000000000001" customHeight="1" x14ac:dyDescent="0.25">
      <c r="A6" s="4" t="s">
        <v>208</v>
      </c>
      <c r="B6" s="4" t="s">
        <v>34</v>
      </c>
      <c r="C6" s="4" t="s">
        <v>35</v>
      </c>
      <c r="D6" s="4">
        <v>132</v>
      </c>
      <c r="E6" s="4">
        <v>2</v>
      </c>
      <c r="F6" s="4">
        <f t="shared" si="0"/>
        <v>264</v>
      </c>
    </row>
    <row r="7" spans="1:8" ht="20.100000000000001" customHeight="1" x14ac:dyDescent="0.25">
      <c r="A7" s="4" t="s">
        <v>209</v>
      </c>
      <c r="B7" s="4" t="s">
        <v>34</v>
      </c>
      <c r="C7" s="4" t="s">
        <v>35</v>
      </c>
      <c r="D7" s="4">
        <v>10</v>
      </c>
      <c r="E7" s="4">
        <v>2</v>
      </c>
      <c r="F7" s="4">
        <f t="shared" si="0"/>
        <v>20</v>
      </c>
      <c r="H7" t="s">
        <v>237</v>
      </c>
    </row>
    <row r="8" spans="1:8" ht="20.100000000000001" customHeight="1" x14ac:dyDescent="0.25">
      <c r="A8" s="4" t="s">
        <v>214</v>
      </c>
      <c r="B8" s="4" t="s">
        <v>34</v>
      </c>
      <c r="C8" s="4" t="s">
        <v>35</v>
      </c>
      <c r="D8" s="4">
        <v>60</v>
      </c>
      <c r="E8" s="4">
        <v>2</v>
      </c>
      <c r="F8" s="4">
        <f t="shared" si="0"/>
        <v>120</v>
      </c>
    </row>
    <row r="9" spans="1:8" ht="20.100000000000001" customHeight="1" x14ac:dyDescent="0.25">
      <c r="A9" s="4" t="s">
        <v>215</v>
      </c>
      <c r="B9" s="4" t="s">
        <v>34</v>
      </c>
      <c r="C9" s="4" t="s">
        <v>35</v>
      </c>
      <c r="D9" s="4">
        <v>140</v>
      </c>
      <c r="E9" s="4">
        <v>2</v>
      </c>
      <c r="F9" s="4">
        <f t="shared" si="0"/>
        <v>280</v>
      </c>
    </row>
    <row r="10" spans="1:8" ht="20.100000000000001" customHeight="1" x14ac:dyDescent="0.25">
      <c r="A10" s="4" t="s">
        <v>222</v>
      </c>
      <c r="B10" s="4" t="s">
        <v>34</v>
      </c>
      <c r="C10" s="4" t="s">
        <v>35</v>
      </c>
      <c r="D10" s="4">
        <v>23</v>
      </c>
      <c r="E10" s="4">
        <v>2</v>
      </c>
      <c r="F10" s="4">
        <f t="shared" si="0"/>
        <v>46</v>
      </c>
    </row>
    <row r="11" spans="1:8" ht="20.100000000000001" customHeight="1" x14ac:dyDescent="0.25">
      <c r="A11" s="4" t="s">
        <v>222</v>
      </c>
      <c r="B11" s="4" t="s">
        <v>230</v>
      </c>
      <c r="C11" s="4" t="s">
        <v>28</v>
      </c>
      <c r="D11" s="4">
        <v>1</v>
      </c>
      <c r="E11" s="4">
        <v>280</v>
      </c>
      <c r="F11" s="4">
        <f t="shared" si="0"/>
        <v>280</v>
      </c>
    </row>
    <row r="12" spans="1:8" ht="20.100000000000001" customHeight="1" x14ac:dyDescent="0.25">
      <c r="A12" s="4" t="s">
        <v>203</v>
      </c>
      <c r="B12" s="4" t="s">
        <v>51</v>
      </c>
      <c r="C12" s="4" t="s">
        <v>35</v>
      </c>
      <c r="D12" s="4">
        <v>70</v>
      </c>
      <c r="E12" s="4">
        <v>2</v>
      </c>
      <c r="F12" s="4">
        <f t="shared" si="0"/>
        <v>140</v>
      </c>
    </row>
    <row r="13" spans="1:8" ht="20.100000000000001" customHeight="1" x14ac:dyDescent="0.25">
      <c r="A13" s="4" t="s">
        <v>199</v>
      </c>
      <c r="B13" s="4" t="s">
        <v>51</v>
      </c>
      <c r="C13" s="4" t="s">
        <v>35</v>
      </c>
      <c r="D13" s="4">
        <v>6</v>
      </c>
      <c r="E13" s="4">
        <v>2</v>
      </c>
      <c r="F13" s="4">
        <f t="shared" si="0"/>
        <v>12</v>
      </c>
    </row>
    <row r="14" spans="1:8" ht="20.100000000000001" customHeight="1" x14ac:dyDescent="0.25">
      <c r="A14" s="4" t="s">
        <v>214</v>
      </c>
      <c r="B14" s="4" t="s">
        <v>51</v>
      </c>
      <c r="C14" s="4" t="s">
        <v>35</v>
      </c>
      <c r="D14" s="4">
        <v>6</v>
      </c>
      <c r="E14" s="4">
        <v>2</v>
      </c>
      <c r="F14" s="4">
        <f t="shared" si="0"/>
        <v>12</v>
      </c>
    </row>
    <row r="15" spans="1:8" ht="20.100000000000001" customHeight="1" x14ac:dyDescent="0.25">
      <c r="A15" s="4" t="s">
        <v>222</v>
      </c>
      <c r="B15" s="4" t="s">
        <v>51</v>
      </c>
      <c r="C15" s="4" t="s">
        <v>35</v>
      </c>
      <c r="D15" s="4">
        <v>10</v>
      </c>
      <c r="E15" s="4">
        <v>2</v>
      </c>
      <c r="F15" s="4">
        <f t="shared" si="0"/>
        <v>20</v>
      </c>
    </row>
    <row r="16" spans="1:8" ht="20.100000000000001" customHeight="1" x14ac:dyDescent="0.25">
      <c r="A16" s="4" t="s">
        <v>203</v>
      </c>
      <c r="B16" s="4" t="s">
        <v>52</v>
      </c>
      <c r="C16" s="4" t="s">
        <v>35</v>
      </c>
      <c r="D16" s="4">
        <v>13</v>
      </c>
      <c r="E16" s="4">
        <v>3.5</v>
      </c>
      <c r="F16" s="4">
        <f t="shared" si="0"/>
        <v>45.5</v>
      </c>
    </row>
    <row r="17" spans="1:6" ht="20.100000000000001" customHeight="1" x14ac:dyDescent="0.25">
      <c r="A17" s="4" t="s">
        <v>208</v>
      </c>
      <c r="B17" s="4" t="s">
        <v>52</v>
      </c>
      <c r="C17" s="4" t="s">
        <v>35</v>
      </c>
      <c r="D17" s="4">
        <v>10</v>
      </c>
      <c r="E17" s="4">
        <v>3.5</v>
      </c>
      <c r="F17" s="4">
        <f t="shared" si="0"/>
        <v>35</v>
      </c>
    </row>
    <row r="18" spans="1:6" ht="20.100000000000001" customHeight="1" x14ac:dyDescent="0.25">
      <c r="A18" s="4" t="s">
        <v>222</v>
      </c>
      <c r="B18" s="4" t="s">
        <v>52</v>
      </c>
      <c r="C18" s="4" t="s">
        <v>35</v>
      </c>
      <c r="D18" s="4">
        <v>15</v>
      </c>
      <c r="E18" s="4">
        <v>3.5</v>
      </c>
      <c r="F18" s="4">
        <f t="shared" si="0"/>
        <v>52.5</v>
      </c>
    </row>
    <row r="19" spans="1:6" ht="20.100000000000001" customHeight="1" x14ac:dyDescent="0.25">
      <c r="A19" s="4" t="s">
        <v>10</v>
      </c>
      <c r="B19" s="4" t="s">
        <v>16</v>
      </c>
      <c r="C19" s="4" t="s">
        <v>9</v>
      </c>
      <c r="D19" s="4">
        <v>1</v>
      </c>
      <c r="E19" s="4">
        <v>22</v>
      </c>
      <c r="F19" s="4">
        <f t="shared" si="0"/>
        <v>22</v>
      </c>
    </row>
    <row r="20" spans="1:6" ht="20.100000000000001" customHeight="1" x14ac:dyDescent="0.25">
      <c r="A20" s="4" t="s">
        <v>203</v>
      </c>
      <c r="B20" s="4" t="s">
        <v>16</v>
      </c>
      <c r="C20" s="4" t="s">
        <v>9</v>
      </c>
      <c r="D20" s="4">
        <v>2</v>
      </c>
      <c r="E20" s="4">
        <v>22</v>
      </c>
      <c r="F20" s="4">
        <f t="shared" si="0"/>
        <v>44</v>
      </c>
    </row>
    <row r="21" spans="1:6" ht="20.100000000000001" customHeight="1" x14ac:dyDescent="0.25">
      <c r="A21" s="4" t="s">
        <v>204</v>
      </c>
      <c r="B21" s="4" t="s">
        <v>16</v>
      </c>
      <c r="C21" s="4" t="s">
        <v>9</v>
      </c>
      <c r="D21" s="4">
        <v>8</v>
      </c>
      <c r="E21" s="4">
        <v>22</v>
      </c>
      <c r="F21" s="4">
        <f t="shared" si="0"/>
        <v>176</v>
      </c>
    </row>
    <row r="22" spans="1:6" ht="20.100000000000001" customHeight="1" x14ac:dyDescent="0.25">
      <c r="A22" s="4" t="s">
        <v>205</v>
      </c>
      <c r="B22" s="4" t="s">
        <v>16</v>
      </c>
      <c r="C22" s="4" t="s">
        <v>9</v>
      </c>
      <c r="D22" s="4">
        <v>64</v>
      </c>
      <c r="E22" s="4">
        <v>22</v>
      </c>
      <c r="F22" s="4">
        <f t="shared" si="0"/>
        <v>1408</v>
      </c>
    </row>
    <row r="23" spans="1:6" ht="20.100000000000001" customHeight="1" x14ac:dyDescent="0.25">
      <c r="A23" s="4" t="s">
        <v>199</v>
      </c>
      <c r="B23" s="4" t="s">
        <v>16</v>
      </c>
      <c r="C23" s="4" t="s">
        <v>9</v>
      </c>
      <c r="D23" s="4">
        <v>11</v>
      </c>
      <c r="E23" s="4">
        <v>22</v>
      </c>
      <c r="F23" s="4">
        <f t="shared" si="0"/>
        <v>242</v>
      </c>
    </row>
    <row r="24" spans="1:6" ht="20.100000000000001" customHeight="1" x14ac:dyDescent="0.25">
      <c r="A24" s="4" t="s">
        <v>208</v>
      </c>
      <c r="B24" s="4" t="s">
        <v>16</v>
      </c>
      <c r="C24" s="4" t="s">
        <v>9</v>
      </c>
      <c r="D24" s="4">
        <v>13</v>
      </c>
      <c r="E24" s="4">
        <v>22</v>
      </c>
      <c r="F24" s="4">
        <f t="shared" si="0"/>
        <v>286</v>
      </c>
    </row>
    <row r="25" spans="1:6" ht="20.100000000000001" customHeight="1" x14ac:dyDescent="0.25">
      <c r="A25" s="4" t="s">
        <v>196</v>
      </c>
      <c r="B25" s="4" t="s">
        <v>16</v>
      </c>
      <c r="C25" s="4" t="s">
        <v>9</v>
      </c>
      <c r="D25" s="4">
        <v>8</v>
      </c>
      <c r="E25" s="4">
        <v>22</v>
      </c>
      <c r="F25" s="4">
        <f t="shared" si="0"/>
        <v>176</v>
      </c>
    </row>
    <row r="26" spans="1:6" ht="20.100000000000001" customHeight="1" x14ac:dyDescent="0.25">
      <c r="A26" s="4" t="s">
        <v>214</v>
      </c>
      <c r="B26" s="4" t="s">
        <v>16</v>
      </c>
      <c r="C26" s="4" t="s">
        <v>9</v>
      </c>
      <c r="D26" s="4">
        <v>8</v>
      </c>
      <c r="E26" s="4">
        <v>22</v>
      </c>
      <c r="F26" s="4">
        <f t="shared" si="0"/>
        <v>176</v>
      </c>
    </row>
    <row r="27" spans="1:6" ht="20.100000000000001" customHeight="1" x14ac:dyDescent="0.25">
      <c r="A27" s="4" t="s">
        <v>215</v>
      </c>
      <c r="B27" s="4" t="s">
        <v>16</v>
      </c>
      <c r="C27" s="4" t="s">
        <v>9</v>
      </c>
      <c r="D27" s="4">
        <v>48</v>
      </c>
      <c r="E27" s="4">
        <v>22</v>
      </c>
      <c r="F27" s="4">
        <f t="shared" si="0"/>
        <v>1056</v>
      </c>
    </row>
    <row r="28" spans="1:6" ht="20.100000000000001" customHeight="1" x14ac:dyDescent="0.25">
      <c r="A28" s="4" t="s">
        <v>222</v>
      </c>
      <c r="B28" s="4" t="s">
        <v>16</v>
      </c>
      <c r="C28" s="4" t="s">
        <v>9</v>
      </c>
      <c r="D28" s="4">
        <v>8</v>
      </c>
      <c r="E28" s="4">
        <v>22</v>
      </c>
      <c r="F28" s="4">
        <f t="shared" si="0"/>
        <v>176</v>
      </c>
    </row>
    <row r="29" spans="1:6" ht="20.100000000000001" customHeight="1" x14ac:dyDescent="0.25">
      <c r="A29" s="4" t="s">
        <v>222</v>
      </c>
      <c r="B29" s="4" t="s">
        <v>16</v>
      </c>
      <c r="C29" s="4" t="s">
        <v>9</v>
      </c>
      <c r="D29" s="4">
        <v>2</v>
      </c>
      <c r="E29" s="4">
        <v>22</v>
      </c>
      <c r="F29" s="4">
        <f t="shared" si="0"/>
        <v>44</v>
      </c>
    </row>
    <row r="30" spans="1:6" ht="20.100000000000001" customHeight="1" x14ac:dyDescent="0.25">
      <c r="A30" s="4" t="s">
        <v>215</v>
      </c>
      <c r="B30" s="4" t="s">
        <v>220</v>
      </c>
      <c r="C30" s="4" t="s">
        <v>219</v>
      </c>
      <c r="D30" s="4">
        <v>30000</v>
      </c>
      <c r="E30" s="4">
        <v>0.02</v>
      </c>
      <c r="F30" s="4">
        <f t="shared" si="0"/>
        <v>600</v>
      </c>
    </row>
    <row r="31" spans="1:6" ht="20.100000000000001" customHeight="1" x14ac:dyDescent="0.25">
      <c r="A31" s="4" t="s">
        <v>27</v>
      </c>
      <c r="B31" s="4" t="s">
        <v>40</v>
      </c>
      <c r="C31" s="4" t="s">
        <v>28</v>
      </c>
      <c r="D31" s="4">
        <v>3</v>
      </c>
      <c r="E31" s="4">
        <v>4</v>
      </c>
      <c r="F31" s="4">
        <f t="shared" si="0"/>
        <v>12</v>
      </c>
    </row>
    <row r="32" spans="1:6" ht="20.100000000000001" customHeight="1" x14ac:dyDescent="0.25">
      <c r="A32" s="4" t="s">
        <v>222</v>
      </c>
      <c r="B32" s="4" t="s">
        <v>40</v>
      </c>
      <c r="C32" s="4" t="s">
        <v>28</v>
      </c>
      <c r="D32" s="4">
        <v>1</v>
      </c>
      <c r="E32" s="4">
        <v>4</v>
      </c>
      <c r="F32" s="4">
        <f t="shared" si="0"/>
        <v>4</v>
      </c>
    </row>
    <row r="33" spans="1:6" ht="20.100000000000001" customHeight="1" x14ac:dyDescent="0.25">
      <c r="A33" s="4" t="s">
        <v>205</v>
      </c>
      <c r="B33" s="4" t="s">
        <v>80</v>
      </c>
      <c r="C33" s="4" t="s">
        <v>28</v>
      </c>
      <c r="D33" s="4">
        <v>1</v>
      </c>
      <c r="E33" s="4">
        <v>45</v>
      </c>
      <c r="F33" s="4">
        <f t="shared" si="0"/>
        <v>45</v>
      </c>
    </row>
    <row r="34" spans="1:6" ht="20.100000000000001" customHeight="1" x14ac:dyDescent="0.25">
      <c r="A34" s="4" t="s">
        <v>201</v>
      </c>
      <c r="B34" s="4" t="s">
        <v>23</v>
      </c>
      <c r="C34" s="4" t="s">
        <v>15</v>
      </c>
      <c r="D34" s="4">
        <v>12</v>
      </c>
      <c r="E34" s="4">
        <v>1.8</v>
      </c>
      <c r="F34" s="4">
        <f t="shared" si="0"/>
        <v>21.6</v>
      </c>
    </row>
    <row r="35" spans="1:6" ht="20.100000000000001" customHeight="1" x14ac:dyDescent="0.25">
      <c r="A35" s="4" t="s">
        <v>27</v>
      </c>
      <c r="B35" s="4" t="s">
        <v>23</v>
      </c>
      <c r="C35" s="4" t="s">
        <v>15</v>
      </c>
      <c r="D35" s="4">
        <v>48</v>
      </c>
      <c r="E35" s="4">
        <v>1.8</v>
      </c>
      <c r="F35" s="4">
        <f t="shared" si="0"/>
        <v>86.4</v>
      </c>
    </row>
    <row r="36" spans="1:6" ht="20.100000000000001" customHeight="1" x14ac:dyDescent="0.25">
      <c r="A36" s="4" t="s">
        <v>203</v>
      </c>
      <c r="B36" s="4" t="s">
        <v>23</v>
      </c>
      <c r="C36" s="4" t="s">
        <v>15</v>
      </c>
      <c r="D36" s="4">
        <v>24</v>
      </c>
      <c r="E36" s="4">
        <v>1.8</v>
      </c>
      <c r="F36" s="4">
        <f t="shared" si="0"/>
        <v>43.2</v>
      </c>
    </row>
    <row r="37" spans="1:6" ht="20.100000000000001" customHeight="1" x14ac:dyDescent="0.25">
      <c r="A37" s="4" t="s">
        <v>204</v>
      </c>
      <c r="B37" s="4" t="s">
        <v>23</v>
      </c>
      <c r="C37" s="4" t="s">
        <v>15</v>
      </c>
      <c r="D37" s="4">
        <v>48</v>
      </c>
      <c r="E37" s="4">
        <v>1.8</v>
      </c>
      <c r="F37" s="4">
        <f t="shared" si="0"/>
        <v>86.4</v>
      </c>
    </row>
    <row r="38" spans="1:6" ht="20.100000000000001" customHeight="1" x14ac:dyDescent="0.25">
      <c r="A38" s="4" t="s">
        <v>208</v>
      </c>
      <c r="B38" s="4" t="s">
        <v>23</v>
      </c>
      <c r="C38" s="4" t="s">
        <v>15</v>
      </c>
      <c r="D38" s="4">
        <v>60</v>
      </c>
      <c r="E38" s="4">
        <v>1.8</v>
      </c>
      <c r="F38" s="4">
        <f t="shared" si="0"/>
        <v>108</v>
      </c>
    </row>
    <row r="39" spans="1:6" ht="20.100000000000001" customHeight="1" x14ac:dyDescent="0.25">
      <c r="A39" s="4" t="s">
        <v>209</v>
      </c>
      <c r="B39" s="4" t="s">
        <v>23</v>
      </c>
      <c r="C39" s="4" t="s">
        <v>15</v>
      </c>
      <c r="D39" s="4">
        <v>1</v>
      </c>
      <c r="E39" s="4">
        <v>1.8</v>
      </c>
      <c r="F39" s="4">
        <f t="shared" si="0"/>
        <v>1.8</v>
      </c>
    </row>
    <row r="40" spans="1:6" ht="20.100000000000001" customHeight="1" x14ac:dyDescent="0.25">
      <c r="A40" s="4" t="s">
        <v>222</v>
      </c>
      <c r="B40" s="4" t="s">
        <v>23</v>
      </c>
      <c r="C40" s="4" t="s">
        <v>15</v>
      </c>
      <c r="D40" s="4">
        <v>4</v>
      </c>
      <c r="E40" s="4">
        <v>1.8</v>
      </c>
      <c r="F40" s="4">
        <f t="shared" si="0"/>
        <v>7.2</v>
      </c>
    </row>
    <row r="41" spans="1:6" ht="20.100000000000001" customHeight="1" x14ac:dyDescent="0.25">
      <c r="A41" s="4" t="s">
        <v>208</v>
      </c>
      <c r="B41" s="4" t="s">
        <v>104</v>
      </c>
      <c r="C41" s="4" t="s">
        <v>28</v>
      </c>
      <c r="D41" s="4">
        <v>5</v>
      </c>
      <c r="E41" s="4">
        <v>6</v>
      </c>
      <c r="F41" s="4">
        <f t="shared" si="0"/>
        <v>30</v>
      </c>
    </row>
    <row r="42" spans="1:6" ht="20.100000000000001" customHeight="1" x14ac:dyDescent="0.25">
      <c r="A42" s="4" t="s">
        <v>210</v>
      </c>
      <c r="B42" s="4" t="s">
        <v>104</v>
      </c>
      <c r="C42" s="4" t="s">
        <v>28</v>
      </c>
      <c r="D42" s="4">
        <v>2</v>
      </c>
      <c r="E42" s="4">
        <v>6</v>
      </c>
      <c r="F42" s="4">
        <f t="shared" si="0"/>
        <v>12</v>
      </c>
    </row>
    <row r="43" spans="1:6" ht="20.100000000000001" customHeight="1" x14ac:dyDescent="0.25">
      <c r="A43" s="4" t="s">
        <v>222</v>
      </c>
      <c r="B43" s="4" t="s">
        <v>234</v>
      </c>
      <c r="C43" s="4" t="s">
        <v>72</v>
      </c>
      <c r="D43" s="4">
        <v>2</v>
      </c>
      <c r="E43" s="4">
        <v>35</v>
      </c>
      <c r="F43" s="4">
        <f t="shared" si="0"/>
        <v>70</v>
      </c>
    </row>
    <row r="44" spans="1:6" ht="20.100000000000001" customHeight="1" x14ac:dyDescent="0.25">
      <c r="A44" s="4" t="s">
        <v>204</v>
      </c>
      <c r="B44" s="4" t="s">
        <v>64</v>
      </c>
      <c r="C44" s="4" t="s">
        <v>28</v>
      </c>
      <c r="D44" s="4">
        <v>1</v>
      </c>
      <c r="E44" s="4">
        <v>4.8</v>
      </c>
      <c r="F44" s="4">
        <f t="shared" si="0"/>
        <v>4.8</v>
      </c>
    </row>
    <row r="45" spans="1:6" ht="20.100000000000001" customHeight="1" x14ac:dyDescent="0.25">
      <c r="A45" s="4" t="s">
        <v>204</v>
      </c>
      <c r="B45" s="4" t="s">
        <v>65</v>
      </c>
      <c r="C45" s="4" t="s">
        <v>9</v>
      </c>
      <c r="D45" s="4">
        <v>2</v>
      </c>
      <c r="E45" s="4">
        <v>3</v>
      </c>
      <c r="F45" s="4">
        <f t="shared" si="0"/>
        <v>6</v>
      </c>
    </row>
    <row r="46" spans="1:6" ht="20.100000000000001" customHeight="1" x14ac:dyDescent="0.25">
      <c r="A46" s="4" t="s">
        <v>207</v>
      </c>
      <c r="B46" s="4" t="s">
        <v>85</v>
      </c>
      <c r="C46" s="4" t="s">
        <v>72</v>
      </c>
      <c r="D46" s="4">
        <v>21</v>
      </c>
      <c r="E46" s="4">
        <v>110.62</v>
      </c>
      <c r="F46" s="4">
        <f t="shared" si="0"/>
        <v>2323.02</v>
      </c>
    </row>
    <row r="47" spans="1:6" ht="20.100000000000001" customHeight="1" x14ac:dyDescent="0.25">
      <c r="A47" s="4" t="s">
        <v>208</v>
      </c>
      <c r="B47" s="4" t="s">
        <v>85</v>
      </c>
      <c r="C47" s="4" t="s">
        <v>72</v>
      </c>
      <c r="D47" s="4">
        <v>15</v>
      </c>
      <c r="E47" s="4">
        <v>110.62</v>
      </c>
      <c r="F47" s="4">
        <f t="shared" si="0"/>
        <v>1659.3000000000002</v>
      </c>
    </row>
    <row r="48" spans="1:6" ht="20.100000000000001" customHeight="1" x14ac:dyDescent="0.25">
      <c r="A48" s="4" t="s">
        <v>214</v>
      </c>
      <c r="B48" s="4" t="s">
        <v>85</v>
      </c>
      <c r="C48" s="4" t="s">
        <v>72</v>
      </c>
      <c r="D48" s="4">
        <v>15</v>
      </c>
      <c r="E48" s="4">
        <v>110.62</v>
      </c>
      <c r="F48" s="4">
        <f t="shared" si="0"/>
        <v>1659.3000000000002</v>
      </c>
    </row>
    <row r="49" spans="1:6" ht="20.100000000000001" customHeight="1" x14ac:dyDescent="0.25">
      <c r="A49" s="4" t="s">
        <v>215</v>
      </c>
      <c r="B49" s="4" t="s">
        <v>85</v>
      </c>
      <c r="C49" s="4" t="s">
        <v>72</v>
      </c>
      <c r="D49" s="4">
        <v>93</v>
      </c>
      <c r="E49" s="4">
        <v>110.62</v>
      </c>
      <c r="F49" s="4">
        <f t="shared" si="0"/>
        <v>10287.66</v>
      </c>
    </row>
    <row r="50" spans="1:6" ht="20.100000000000001" customHeight="1" x14ac:dyDescent="0.25">
      <c r="A50" s="4" t="s">
        <v>199</v>
      </c>
      <c r="B50" s="4" t="s">
        <v>93</v>
      </c>
      <c r="C50" s="4" t="s">
        <v>28</v>
      </c>
      <c r="D50" s="4">
        <v>2</v>
      </c>
      <c r="E50" s="4">
        <v>7</v>
      </c>
      <c r="F50" s="4">
        <f t="shared" si="0"/>
        <v>14</v>
      </c>
    </row>
    <row r="51" spans="1:6" ht="20.100000000000001" customHeight="1" x14ac:dyDescent="0.25">
      <c r="A51" s="4" t="s">
        <v>209</v>
      </c>
      <c r="B51" s="4" t="s">
        <v>93</v>
      </c>
      <c r="C51" s="4" t="s">
        <v>28</v>
      </c>
      <c r="D51" s="4">
        <v>3</v>
      </c>
      <c r="E51" s="4">
        <v>7</v>
      </c>
      <c r="F51" s="4">
        <f t="shared" si="0"/>
        <v>21</v>
      </c>
    </row>
    <row r="52" spans="1:6" ht="20.100000000000001" customHeight="1" x14ac:dyDescent="0.25">
      <c r="A52" s="4" t="s">
        <v>210</v>
      </c>
      <c r="B52" s="4" t="s">
        <v>93</v>
      </c>
      <c r="C52" s="4" t="s">
        <v>28</v>
      </c>
      <c r="D52" s="4">
        <v>1</v>
      </c>
      <c r="E52" s="4">
        <v>7</v>
      </c>
      <c r="F52" s="4">
        <f t="shared" si="0"/>
        <v>7</v>
      </c>
    </row>
    <row r="53" spans="1:6" ht="20.100000000000001" customHeight="1" x14ac:dyDescent="0.25">
      <c r="A53" s="4" t="s">
        <v>222</v>
      </c>
      <c r="B53" s="4" t="s">
        <v>236</v>
      </c>
      <c r="C53" s="4" t="s">
        <v>39</v>
      </c>
      <c r="D53" s="4">
        <v>1</v>
      </c>
      <c r="E53" s="4">
        <v>10</v>
      </c>
      <c r="F53" s="4">
        <f t="shared" si="0"/>
        <v>10</v>
      </c>
    </row>
    <row r="54" spans="1:6" ht="20.100000000000001" customHeight="1" x14ac:dyDescent="0.25">
      <c r="A54" s="4" t="s">
        <v>222</v>
      </c>
      <c r="B54" s="4" t="s">
        <v>232</v>
      </c>
      <c r="C54" s="4" t="s">
        <v>28</v>
      </c>
      <c r="D54" s="4">
        <v>25</v>
      </c>
      <c r="E54" s="4">
        <v>7</v>
      </c>
      <c r="F54" s="4">
        <f t="shared" si="0"/>
        <v>175</v>
      </c>
    </row>
    <row r="55" spans="1:6" ht="20.100000000000001" customHeight="1" x14ac:dyDescent="0.25">
      <c r="A55" s="4" t="s">
        <v>222</v>
      </c>
      <c r="B55" s="4" t="s">
        <v>229</v>
      </c>
      <c r="C55" s="4" t="s">
        <v>228</v>
      </c>
      <c r="D55" s="4">
        <v>20</v>
      </c>
      <c r="E55" s="4">
        <v>120</v>
      </c>
      <c r="F55" s="4">
        <f t="shared" si="0"/>
        <v>2400</v>
      </c>
    </row>
    <row r="56" spans="1:6" ht="20.100000000000001" customHeight="1" x14ac:dyDescent="0.25">
      <c r="A56" s="4" t="s">
        <v>10</v>
      </c>
      <c r="B56" s="4" t="s">
        <v>13</v>
      </c>
      <c r="C56" s="4" t="s">
        <v>9</v>
      </c>
      <c r="D56" s="4">
        <v>3</v>
      </c>
      <c r="E56" s="4">
        <v>4</v>
      </c>
      <c r="F56" s="4">
        <f t="shared" si="0"/>
        <v>12</v>
      </c>
    </row>
    <row r="57" spans="1:6" ht="20.100000000000001" customHeight="1" x14ac:dyDescent="0.25">
      <c r="A57" s="4" t="s">
        <v>222</v>
      </c>
      <c r="B57" s="4" t="s">
        <v>13</v>
      </c>
      <c r="C57" s="4" t="s">
        <v>9</v>
      </c>
      <c r="D57" s="4">
        <v>12</v>
      </c>
      <c r="E57" s="4">
        <v>4</v>
      </c>
      <c r="F57" s="4">
        <f t="shared" si="0"/>
        <v>48</v>
      </c>
    </row>
    <row r="58" spans="1:6" ht="20.100000000000001" customHeight="1" x14ac:dyDescent="0.25">
      <c r="A58" s="4" t="s">
        <v>27</v>
      </c>
      <c r="B58" s="4" t="s">
        <v>29</v>
      </c>
      <c r="C58" s="4" t="s">
        <v>22</v>
      </c>
      <c r="D58" s="4">
        <v>20</v>
      </c>
      <c r="E58" s="4">
        <v>16</v>
      </c>
      <c r="F58" s="4">
        <f t="shared" si="0"/>
        <v>320</v>
      </c>
    </row>
    <row r="59" spans="1:6" ht="20.100000000000001" customHeight="1" x14ac:dyDescent="0.25">
      <c r="A59" s="4" t="s">
        <v>208</v>
      </c>
      <c r="B59" s="4" t="s">
        <v>97</v>
      </c>
      <c r="C59" s="4" t="s">
        <v>22</v>
      </c>
      <c r="D59" s="4">
        <v>3</v>
      </c>
      <c r="E59" s="4">
        <v>4</v>
      </c>
      <c r="F59" s="4">
        <f t="shared" si="0"/>
        <v>12</v>
      </c>
    </row>
    <row r="60" spans="1:6" ht="20.100000000000001" customHeight="1" x14ac:dyDescent="0.25">
      <c r="A60" s="4" t="s">
        <v>199</v>
      </c>
      <c r="B60" s="4" t="s">
        <v>87</v>
      </c>
      <c r="C60" s="4" t="s">
        <v>22</v>
      </c>
      <c r="D60" s="4">
        <v>7</v>
      </c>
      <c r="E60" s="4">
        <v>8</v>
      </c>
      <c r="F60" s="4">
        <f t="shared" si="0"/>
        <v>56</v>
      </c>
    </row>
    <row r="61" spans="1:6" ht="20.100000000000001" customHeight="1" x14ac:dyDescent="0.25">
      <c r="A61" s="4" t="s">
        <v>205</v>
      </c>
      <c r="B61" s="4" t="s">
        <v>81</v>
      </c>
      <c r="C61" s="4" t="s">
        <v>32</v>
      </c>
      <c r="D61" s="4">
        <v>1</v>
      </c>
      <c r="E61" s="4">
        <v>15</v>
      </c>
      <c r="F61" s="4">
        <f t="shared" si="0"/>
        <v>15</v>
      </c>
    </row>
    <row r="62" spans="1:6" ht="20.100000000000001" customHeight="1" x14ac:dyDescent="0.25">
      <c r="A62" s="4" t="s">
        <v>205</v>
      </c>
      <c r="B62" s="4" t="s">
        <v>75</v>
      </c>
      <c r="C62" s="4" t="s">
        <v>22</v>
      </c>
      <c r="D62" s="4">
        <v>3</v>
      </c>
      <c r="E62" s="4">
        <v>15.6</v>
      </c>
      <c r="F62" s="4">
        <f t="shared" si="0"/>
        <v>46.8</v>
      </c>
    </row>
    <row r="63" spans="1:6" ht="20.100000000000001" customHeight="1" x14ac:dyDescent="0.25">
      <c r="A63" s="4" t="s">
        <v>210</v>
      </c>
      <c r="B63" s="4" t="s">
        <v>75</v>
      </c>
      <c r="C63" s="4" t="s">
        <v>22</v>
      </c>
      <c r="D63" s="4">
        <v>1</v>
      </c>
      <c r="E63" s="4">
        <v>15.6</v>
      </c>
      <c r="F63" s="4">
        <f t="shared" si="0"/>
        <v>15.6</v>
      </c>
    </row>
    <row r="64" spans="1:6" ht="20.100000000000001" customHeight="1" x14ac:dyDescent="0.25">
      <c r="A64" s="4" t="s">
        <v>198</v>
      </c>
      <c r="B64" s="4" t="s">
        <v>60</v>
      </c>
      <c r="C64" s="4" t="s">
        <v>55</v>
      </c>
      <c r="D64" s="4">
        <v>3</v>
      </c>
      <c r="E64" s="4">
        <v>28</v>
      </c>
      <c r="F64" s="4">
        <f t="shared" si="0"/>
        <v>84</v>
      </c>
    </row>
    <row r="65" spans="1:6" ht="20.100000000000001" customHeight="1" x14ac:dyDescent="0.25">
      <c r="A65" s="4" t="s">
        <v>199</v>
      </c>
      <c r="B65" s="4" t="s">
        <v>60</v>
      </c>
      <c r="C65" s="4" t="s">
        <v>55</v>
      </c>
      <c r="D65" s="4">
        <v>2</v>
      </c>
      <c r="E65" s="4">
        <v>28</v>
      </c>
      <c r="F65" s="4">
        <f t="shared" si="0"/>
        <v>56</v>
      </c>
    </row>
    <row r="66" spans="1:6" ht="20.100000000000001" customHeight="1" x14ac:dyDescent="0.25">
      <c r="A66" s="4" t="s">
        <v>196</v>
      </c>
      <c r="B66" s="4" t="s">
        <v>211</v>
      </c>
      <c r="C66" s="4" t="s">
        <v>28</v>
      </c>
      <c r="D66" s="4">
        <v>20</v>
      </c>
      <c r="E66" s="4">
        <v>1.5</v>
      </c>
      <c r="F66" s="4">
        <f t="shared" ref="F66:F129" si="1">D66*E66</f>
        <v>30</v>
      </c>
    </row>
    <row r="67" spans="1:6" ht="20.100000000000001" customHeight="1" x14ac:dyDescent="0.25">
      <c r="A67" s="4" t="s">
        <v>222</v>
      </c>
      <c r="B67" s="4" t="s">
        <v>186</v>
      </c>
      <c r="C67" s="4" t="s">
        <v>228</v>
      </c>
      <c r="D67" s="4">
        <v>5</v>
      </c>
      <c r="E67" s="4">
        <v>120</v>
      </c>
      <c r="F67" s="4">
        <f t="shared" si="1"/>
        <v>600</v>
      </c>
    </row>
    <row r="68" spans="1:6" ht="20.100000000000001" customHeight="1" x14ac:dyDescent="0.25">
      <c r="A68" s="4" t="s">
        <v>203</v>
      </c>
      <c r="B68" s="4" t="s">
        <v>54</v>
      </c>
      <c r="C68" s="4" t="s">
        <v>55</v>
      </c>
      <c r="D68" s="4">
        <v>2</v>
      </c>
      <c r="E68" s="4">
        <v>13</v>
      </c>
      <c r="F68" s="4">
        <f t="shared" si="1"/>
        <v>26</v>
      </c>
    </row>
    <row r="69" spans="1:6" ht="20.100000000000001" customHeight="1" x14ac:dyDescent="0.25">
      <c r="A69" s="4" t="s">
        <v>208</v>
      </c>
      <c r="B69" s="4" t="s">
        <v>102</v>
      </c>
      <c r="C69" s="4" t="s">
        <v>72</v>
      </c>
      <c r="D69" s="4">
        <v>20</v>
      </c>
      <c r="E69" s="4">
        <v>58.406999999999996</v>
      </c>
      <c r="F69" s="4">
        <f t="shared" si="1"/>
        <v>1168.1399999999999</v>
      </c>
    </row>
    <row r="70" spans="1:6" ht="20.100000000000001" customHeight="1" x14ac:dyDescent="0.25">
      <c r="A70" s="4" t="s">
        <v>214</v>
      </c>
      <c r="B70" s="4" t="s">
        <v>102</v>
      </c>
      <c r="C70" s="4" t="s">
        <v>72</v>
      </c>
      <c r="D70" s="4">
        <v>20</v>
      </c>
      <c r="E70" s="4">
        <v>58.406999999999996</v>
      </c>
      <c r="F70" s="4">
        <f t="shared" si="1"/>
        <v>1168.1399999999999</v>
      </c>
    </row>
    <row r="71" spans="1:6" ht="20.100000000000001" customHeight="1" x14ac:dyDescent="0.25">
      <c r="A71" s="4" t="s">
        <v>215</v>
      </c>
      <c r="B71" s="4" t="s">
        <v>102</v>
      </c>
      <c r="C71" s="4" t="s">
        <v>72</v>
      </c>
      <c r="D71" s="4">
        <v>20</v>
      </c>
      <c r="E71" s="4">
        <v>58.406999999999996</v>
      </c>
      <c r="F71" s="4">
        <f t="shared" si="1"/>
        <v>1168.1399999999999</v>
      </c>
    </row>
    <row r="72" spans="1:6" ht="20.100000000000001" customHeight="1" x14ac:dyDescent="0.25">
      <c r="A72" s="4" t="s">
        <v>222</v>
      </c>
      <c r="B72" s="4" t="s">
        <v>223</v>
      </c>
      <c r="C72" s="4" t="s">
        <v>32</v>
      </c>
      <c r="D72" s="4">
        <v>3</v>
      </c>
      <c r="E72" s="4">
        <v>7.96</v>
      </c>
      <c r="F72" s="4">
        <f t="shared" si="1"/>
        <v>23.88</v>
      </c>
    </row>
    <row r="73" spans="1:6" ht="20.100000000000001" customHeight="1" x14ac:dyDescent="0.25">
      <c r="A73" s="4" t="s">
        <v>208</v>
      </c>
      <c r="B73" s="4" t="s">
        <v>96</v>
      </c>
      <c r="C73" s="4" t="s">
        <v>28</v>
      </c>
      <c r="D73" s="4">
        <v>16</v>
      </c>
      <c r="E73" s="4">
        <v>5</v>
      </c>
      <c r="F73" s="4">
        <f t="shared" si="1"/>
        <v>80</v>
      </c>
    </row>
    <row r="74" spans="1:6" ht="20.100000000000001" customHeight="1" x14ac:dyDescent="0.25">
      <c r="A74" s="4" t="s">
        <v>205</v>
      </c>
      <c r="B74" s="4" t="s">
        <v>73</v>
      </c>
      <c r="C74" s="4" t="s">
        <v>12</v>
      </c>
      <c r="D74" s="4">
        <v>2</v>
      </c>
      <c r="E74" s="4">
        <v>15</v>
      </c>
      <c r="F74" s="4">
        <f t="shared" si="1"/>
        <v>30</v>
      </c>
    </row>
    <row r="75" spans="1:6" ht="20.100000000000001" customHeight="1" x14ac:dyDescent="0.25">
      <c r="A75" s="4" t="s">
        <v>196</v>
      </c>
      <c r="B75" s="4" t="s">
        <v>73</v>
      </c>
      <c r="C75" s="4" t="s">
        <v>12</v>
      </c>
      <c r="D75" s="4">
        <v>5</v>
      </c>
      <c r="E75" s="4">
        <v>15</v>
      </c>
      <c r="F75" s="4">
        <f t="shared" si="1"/>
        <v>75</v>
      </c>
    </row>
    <row r="76" spans="1:6" ht="20.100000000000001" customHeight="1" x14ac:dyDescent="0.25">
      <c r="A76" s="4" t="s">
        <v>215</v>
      </c>
      <c r="B76" s="4" t="s">
        <v>218</v>
      </c>
      <c r="C76" s="4" t="s">
        <v>219</v>
      </c>
      <c r="D76" s="4">
        <v>220000</v>
      </c>
      <c r="E76" s="4">
        <v>1.0999999999999999E-2</v>
      </c>
      <c r="F76" s="4">
        <f t="shared" si="1"/>
        <v>2420</v>
      </c>
    </row>
    <row r="77" spans="1:6" ht="20.100000000000001" customHeight="1" x14ac:dyDescent="0.25">
      <c r="A77" s="4" t="s">
        <v>199</v>
      </c>
      <c r="B77" s="4" t="s">
        <v>90</v>
      </c>
      <c r="C77" s="4" t="s">
        <v>91</v>
      </c>
      <c r="D77" s="4">
        <v>30000</v>
      </c>
      <c r="E77" s="4">
        <v>3.6713999999999997E-2</v>
      </c>
      <c r="F77" s="4">
        <f t="shared" si="1"/>
        <v>1101.4199999999998</v>
      </c>
    </row>
    <row r="78" spans="1:6" ht="20.100000000000001" customHeight="1" x14ac:dyDescent="0.25">
      <c r="A78" s="4" t="s">
        <v>209</v>
      </c>
      <c r="B78" s="4" t="s">
        <v>112</v>
      </c>
      <c r="C78" s="4" t="s">
        <v>28</v>
      </c>
      <c r="D78" s="4">
        <v>2</v>
      </c>
      <c r="E78" s="4">
        <v>150</v>
      </c>
      <c r="F78" s="4">
        <f t="shared" si="1"/>
        <v>300</v>
      </c>
    </row>
    <row r="79" spans="1:6" ht="20.100000000000001" customHeight="1" x14ac:dyDescent="0.25">
      <c r="A79" s="4" t="s">
        <v>205</v>
      </c>
      <c r="B79" s="4" t="s">
        <v>79</v>
      </c>
      <c r="C79" s="4" t="s">
        <v>28</v>
      </c>
      <c r="D79" s="4">
        <v>10</v>
      </c>
      <c r="E79" s="4">
        <v>8</v>
      </c>
      <c r="F79" s="4">
        <f t="shared" si="1"/>
        <v>80</v>
      </c>
    </row>
    <row r="80" spans="1:6" ht="20.100000000000001" customHeight="1" x14ac:dyDescent="0.25">
      <c r="A80" s="4" t="s">
        <v>209</v>
      </c>
      <c r="B80" s="4" t="s">
        <v>79</v>
      </c>
      <c r="C80" s="4" t="s">
        <v>28</v>
      </c>
      <c r="D80" s="4">
        <v>2</v>
      </c>
      <c r="E80" s="4">
        <v>8</v>
      </c>
      <c r="F80" s="4">
        <f t="shared" si="1"/>
        <v>16</v>
      </c>
    </row>
    <row r="81" spans="1:6" ht="20.100000000000001" customHeight="1" x14ac:dyDescent="0.25">
      <c r="A81" s="4" t="s">
        <v>210</v>
      </c>
      <c r="B81" s="4" t="s">
        <v>79</v>
      </c>
      <c r="C81" s="4" t="s">
        <v>28</v>
      </c>
      <c r="D81" s="4">
        <v>1</v>
      </c>
      <c r="E81" s="4">
        <v>8</v>
      </c>
      <c r="F81" s="4">
        <f t="shared" si="1"/>
        <v>8</v>
      </c>
    </row>
    <row r="82" spans="1:6" ht="20.100000000000001" customHeight="1" x14ac:dyDescent="0.25">
      <c r="A82" s="4" t="s">
        <v>196</v>
      </c>
      <c r="B82" s="4" t="s">
        <v>79</v>
      </c>
      <c r="C82" s="4" t="s">
        <v>28</v>
      </c>
      <c r="D82" s="4">
        <v>5</v>
      </c>
      <c r="E82" s="4">
        <v>8</v>
      </c>
      <c r="F82" s="4">
        <f t="shared" si="1"/>
        <v>40</v>
      </c>
    </row>
    <row r="83" spans="1:6" ht="20.100000000000001" customHeight="1" x14ac:dyDescent="0.25">
      <c r="A83" s="4" t="s">
        <v>27</v>
      </c>
      <c r="B83" s="4" t="s">
        <v>43</v>
      </c>
      <c r="C83" s="4" t="s">
        <v>22</v>
      </c>
      <c r="D83" s="4">
        <v>4</v>
      </c>
      <c r="E83" s="4">
        <v>1</v>
      </c>
      <c r="F83" s="4">
        <f t="shared" si="1"/>
        <v>4</v>
      </c>
    </row>
    <row r="84" spans="1:6" ht="20.100000000000001" customHeight="1" x14ac:dyDescent="0.25">
      <c r="A84" s="4" t="s">
        <v>222</v>
      </c>
      <c r="B84" s="4" t="s">
        <v>43</v>
      </c>
      <c r="C84" s="4" t="s">
        <v>22</v>
      </c>
      <c r="D84" s="4">
        <v>1</v>
      </c>
      <c r="E84" s="4">
        <v>1</v>
      </c>
      <c r="F84" s="4">
        <f t="shared" si="1"/>
        <v>1</v>
      </c>
    </row>
    <row r="85" spans="1:6" ht="20.100000000000001" customHeight="1" x14ac:dyDescent="0.25">
      <c r="A85" s="4" t="s">
        <v>27</v>
      </c>
      <c r="B85" s="4" t="s">
        <v>41</v>
      </c>
      <c r="C85" s="4" t="s">
        <v>32</v>
      </c>
      <c r="D85" s="4">
        <v>10</v>
      </c>
      <c r="E85" s="4">
        <v>2.2999999999999998</v>
      </c>
      <c r="F85" s="4">
        <f t="shared" si="1"/>
        <v>23</v>
      </c>
    </row>
    <row r="86" spans="1:6" ht="20.100000000000001" customHeight="1" x14ac:dyDescent="0.25">
      <c r="A86" s="4" t="s">
        <v>204</v>
      </c>
      <c r="B86" s="4" t="s">
        <v>41</v>
      </c>
      <c r="C86" s="4" t="s">
        <v>32</v>
      </c>
      <c r="D86" s="4">
        <v>10</v>
      </c>
      <c r="E86" s="4">
        <v>2.2999999999999998</v>
      </c>
      <c r="F86" s="4">
        <f t="shared" si="1"/>
        <v>23</v>
      </c>
    </row>
    <row r="87" spans="1:6" ht="20.100000000000001" customHeight="1" x14ac:dyDescent="0.25">
      <c r="A87" s="4" t="s">
        <v>199</v>
      </c>
      <c r="B87" s="4" t="s">
        <v>41</v>
      </c>
      <c r="C87" s="4" t="s">
        <v>32</v>
      </c>
      <c r="D87" s="4">
        <v>10</v>
      </c>
      <c r="E87" s="4">
        <v>2.2999999999999998</v>
      </c>
      <c r="F87" s="4">
        <f t="shared" si="1"/>
        <v>23</v>
      </c>
    </row>
    <row r="88" spans="1:6" ht="20.100000000000001" customHeight="1" x14ac:dyDescent="0.25">
      <c r="A88" s="4" t="s">
        <v>214</v>
      </c>
      <c r="B88" s="4" t="s">
        <v>41</v>
      </c>
      <c r="C88" s="4" t="s">
        <v>32</v>
      </c>
      <c r="D88" s="4">
        <v>10</v>
      </c>
      <c r="E88" s="4">
        <v>2.2999999999999998</v>
      </c>
      <c r="F88" s="4">
        <f t="shared" si="1"/>
        <v>23</v>
      </c>
    </row>
    <row r="89" spans="1:6" ht="20.100000000000001" customHeight="1" x14ac:dyDescent="0.25">
      <c r="A89" s="4" t="s">
        <v>215</v>
      </c>
      <c r="B89" s="4" t="s">
        <v>41</v>
      </c>
      <c r="C89" s="4" t="s">
        <v>32</v>
      </c>
      <c r="D89" s="4">
        <v>10</v>
      </c>
      <c r="E89" s="4">
        <v>2.2999999999999998</v>
      </c>
      <c r="F89" s="4">
        <f t="shared" si="1"/>
        <v>23</v>
      </c>
    </row>
    <row r="90" spans="1:6" ht="20.100000000000001" customHeight="1" x14ac:dyDescent="0.25">
      <c r="A90" s="4" t="s">
        <v>222</v>
      </c>
      <c r="B90" s="4" t="s">
        <v>227</v>
      </c>
      <c r="C90" s="4" t="s">
        <v>32</v>
      </c>
      <c r="D90" s="4">
        <v>20</v>
      </c>
      <c r="E90" s="4">
        <v>23</v>
      </c>
      <c r="F90" s="4">
        <f t="shared" si="1"/>
        <v>460</v>
      </c>
    </row>
    <row r="91" spans="1:6" ht="20.100000000000001" customHeight="1" x14ac:dyDescent="0.25">
      <c r="A91" s="4" t="s">
        <v>10</v>
      </c>
      <c r="B91" s="4" t="s">
        <v>11</v>
      </c>
      <c r="C91" s="4" t="s">
        <v>12</v>
      </c>
      <c r="D91" s="4">
        <v>1</v>
      </c>
      <c r="E91" s="4">
        <v>6</v>
      </c>
      <c r="F91" s="4">
        <f t="shared" si="1"/>
        <v>6</v>
      </c>
    </row>
    <row r="92" spans="1:6" ht="20.100000000000001" customHeight="1" x14ac:dyDescent="0.25">
      <c r="A92" s="4" t="s">
        <v>222</v>
      </c>
      <c r="B92" s="4" t="s">
        <v>11</v>
      </c>
      <c r="C92" s="4" t="s">
        <v>12</v>
      </c>
      <c r="D92" s="4">
        <v>3</v>
      </c>
      <c r="E92" s="4">
        <v>6</v>
      </c>
      <c r="F92" s="4">
        <f t="shared" si="1"/>
        <v>18</v>
      </c>
    </row>
    <row r="93" spans="1:6" ht="20.100000000000001" customHeight="1" x14ac:dyDescent="0.25">
      <c r="A93" s="4" t="s">
        <v>208</v>
      </c>
      <c r="B93" s="4" t="s">
        <v>107</v>
      </c>
      <c r="C93" s="4" t="s">
        <v>72</v>
      </c>
      <c r="D93" s="4">
        <v>15</v>
      </c>
      <c r="E93" s="4">
        <v>66.371700000000004</v>
      </c>
      <c r="F93" s="4">
        <f t="shared" si="1"/>
        <v>995.57550000000003</v>
      </c>
    </row>
    <row r="94" spans="1:6" ht="20.100000000000001" customHeight="1" x14ac:dyDescent="0.25">
      <c r="A94" s="4" t="s">
        <v>214</v>
      </c>
      <c r="B94" s="4" t="s">
        <v>107</v>
      </c>
      <c r="C94" s="4" t="s">
        <v>72</v>
      </c>
      <c r="D94" s="4">
        <v>15</v>
      </c>
      <c r="E94" s="4">
        <v>66.371700000000004</v>
      </c>
      <c r="F94" s="4">
        <f t="shared" si="1"/>
        <v>995.57550000000003</v>
      </c>
    </row>
    <row r="95" spans="1:6" ht="20.100000000000001" customHeight="1" x14ac:dyDescent="0.25">
      <c r="A95" s="4" t="s">
        <v>205</v>
      </c>
      <c r="B95" s="4" t="s">
        <v>77</v>
      </c>
      <c r="C95" s="4" t="s">
        <v>28</v>
      </c>
      <c r="D95" s="4">
        <v>1</v>
      </c>
      <c r="E95" s="4">
        <v>20</v>
      </c>
      <c r="F95" s="4">
        <f t="shared" si="1"/>
        <v>20</v>
      </c>
    </row>
    <row r="96" spans="1:6" ht="20.100000000000001" customHeight="1" x14ac:dyDescent="0.25">
      <c r="A96" s="4" t="s">
        <v>205</v>
      </c>
      <c r="B96" s="4" t="s">
        <v>77</v>
      </c>
      <c r="C96" s="4" t="s">
        <v>28</v>
      </c>
      <c r="D96" s="4">
        <v>2</v>
      </c>
      <c r="E96" s="4">
        <v>50</v>
      </c>
      <c r="F96" s="4">
        <f t="shared" si="1"/>
        <v>100</v>
      </c>
    </row>
    <row r="97" spans="1:6" ht="20.100000000000001" customHeight="1" x14ac:dyDescent="0.25">
      <c r="A97" s="4" t="s">
        <v>205</v>
      </c>
      <c r="B97" s="4" t="s">
        <v>78</v>
      </c>
      <c r="C97" s="4" t="s">
        <v>9</v>
      </c>
      <c r="D97" s="4">
        <v>10</v>
      </c>
      <c r="E97" s="4">
        <v>15</v>
      </c>
      <c r="F97" s="4">
        <f t="shared" si="1"/>
        <v>150</v>
      </c>
    </row>
    <row r="98" spans="1:6" ht="20.100000000000001" customHeight="1" x14ac:dyDescent="0.25">
      <c r="A98" s="4" t="s">
        <v>196</v>
      </c>
      <c r="B98" s="4" t="s">
        <v>78</v>
      </c>
      <c r="C98" s="4" t="s">
        <v>9</v>
      </c>
      <c r="D98" s="4">
        <v>3</v>
      </c>
      <c r="E98" s="4">
        <v>15</v>
      </c>
      <c r="F98" s="4">
        <f t="shared" si="1"/>
        <v>45</v>
      </c>
    </row>
    <row r="99" spans="1:6" ht="20.100000000000001" customHeight="1" x14ac:dyDescent="0.25">
      <c r="A99" s="4" t="s">
        <v>214</v>
      </c>
      <c r="B99" s="4" t="s">
        <v>78</v>
      </c>
      <c r="C99" s="4" t="s">
        <v>9</v>
      </c>
      <c r="D99" s="4">
        <v>1</v>
      </c>
      <c r="E99" s="4">
        <v>15</v>
      </c>
      <c r="F99" s="4">
        <f t="shared" si="1"/>
        <v>15</v>
      </c>
    </row>
    <row r="100" spans="1:6" ht="20.100000000000001" customHeight="1" x14ac:dyDescent="0.25">
      <c r="A100" s="4" t="s">
        <v>222</v>
      </c>
      <c r="B100" s="4" t="s">
        <v>78</v>
      </c>
      <c r="C100" s="4" t="s">
        <v>9</v>
      </c>
      <c r="D100" s="4">
        <v>1</v>
      </c>
      <c r="E100" s="4">
        <v>15</v>
      </c>
      <c r="F100" s="4">
        <f t="shared" si="1"/>
        <v>15</v>
      </c>
    </row>
    <row r="101" spans="1:6" ht="20.100000000000001" customHeight="1" x14ac:dyDescent="0.25">
      <c r="A101" s="4" t="s">
        <v>222</v>
      </c>
      <c r="B101" s="4" t="s">
        <v>231</v>
      </c>
      <c r="C101" s="4" t="s">
        <v>28</v>
      </c>
      <c r="D101" s="4">
        <v>340</v>
      </c>
      <c r="E101" s="4">
        <v>1.5</v>
      </c>
      <c r="F101" s="4">
        <f t="shared" si="1"/>
        <v>510</v>
      </c>
    </row>
    <row r="102" spans="1:6" ht="20.100000000000001" customHeight="1" x14ac:dyDescent="0.25">
      <c r="A102" s="4" t="s">
        <v>27</v>
      </c>
      <c r="B102" s="4" t="s">
        <v>8</v>
      </c>
      <c r="C102" s="4" t="s">
        <v>28</v>
      </c>
      <c r="D102" s="4">
        <v>1200</v>
      </c>
      <c r="E102" s="4">
        <v>0.73</v>
      </c>
      <c r="F102" s="4">
        <f t="shared" si="1"/>
        <v>876</v>
      </c>
    </row>
    <row r="103" spans="1:6" ht="20.100000000000001" customHeight="1" x14ac:dyDescent="0.25">
      <c r="A103" s="4" t="s">
        <v>10</v>
      </c>
      <c r="B103" s="4" t="s">
        <v>8</v>
      </c>
      <c r="C103" s="4" t="s">
        <v>9</v>
      </c>
      <c r="D103" s="4">
        <v>6</v>
      </c>
      <c r="E103" s="4">
        <v>2.65</v>
      </c>
      <c r="F103" s="4">
        <f t="shared" si="1"/>
        <v>15.899999999999999</v>
      </c>
    </row>
    <row r="104" spans="1:6" ht="20.100000000000001" customHeight="1" x14ac:dyDescent="0.25">
      <c r="A104" s="4" t="s">
        <v>27</v>
      </c>
      <c r="B104" s="4" t="s">
        <v>8</v>
      </c>
      <c r="C104" s="4" t="s">
        <v>9</v>
      </c>
      <c r="D104" s="4">
        <v>23</v>
      </c>
      <c r="E104" s="4">
        <v>2.65</v>
      </c>
      <c r="F104" s="4">
        <f t="shared" si="1"/>
        <v>60.949999999999996</v>
      </c>
    </row>
    <row r="105" spans="1:6" ht="20.100000000000001" customHeight="1" x14ac:dyDescent="0.25">
      <c r="A105" s="4" t="s">
        <v>204</v>
      </c>
      <c r="B105" s="4" t="s">
        <v>8</v>
      </c>
      <c r="C105" s="4" t="s">
        <v>9</v>
      </c>
      <c r="D105" s="4">
        <v>3</v>
      </c>
      <c r="E105" s="4">
        <v>2.65</v>
      </c>
      <c r="F105" s="4">
        <f t="shared" si="1"/>
        <v>7.9499999999999993</v>
      </c>
    </row>
    <row r="106" spans="1:6" ht="20.100000000000001" customHeight="1" x14ac:dyDescent="0.25">
      <c r="A106" s="4" t="s">
        <v>208</v>
      </c>
      <c r="B106" s="4" t="s">
        <v>8</v>
      </c>
      <c r="C106" s="4" t="s">
        <v>9</v>
      </c>
      <c r="D106" s="4">
        <v>10</v>
      </c>
      <c r="E106" s="4">
        <v>2.65</v>
      </c>
      <c r="F106" s="4">
        <f t="shared" si="1"/>
        <v>26.5</v>
      </c>
    </row>
    <row r="107" spans="1:6" ht="20.100000000000001" customHeight="1" x14ac:dyDescent="0.25">
      <c r="A107" s="4" t="s">
        <v>209</v>
      </c>
      <c r="B107" s="4" t="s">
        <v>8</v>
      </c>
      <c r="C107" s="4" t="s">
        <v>9</v>
      </c>
      <c r="D107" s="4">
        <v>3</v>
      </c>
      <c r="E107" s="4">
        <v>2.65</v>
      </c>
      <c r="F107" s="4">
        <f t="shared" si="1"/>
        <v>7.9499999999999993</v>
      </c>
    </row>
    <row r="108" spans="1:6" ht="20.100000000000001" customHeight="1" x14ac:dyDescent="0.25">
      <c r="A108" s="4" t="s">
        <v>214</v>
      </c>
      <c r="B108" s="4" t="s">
        <v>8</v>
      </c>
      <c r="C108" s="4" t="s">
        <v>9</v>
      </c>
      <c r="D108" s="4">
        <v>20</v>
      </c>
      <c r="E108" s="4">
        <v>2.65</v>
      </c>
      <c r="F108" s="4">
        <f t="shared" si="1"/>
        <v>53</v>
      </c>
    </row>
    <row r="109" spans="1:6" ht="20.100000000000001" customHeight="1" x14ac:dyDescent="0.25">
      <c r="A109" s="4" t="s">
        <v>215</v>
      </c>
      <c r="B109" s="4" t="s">
        <v>8</v>
      </c>
      <c r="C109" s="4" t="s">
        <v>9</v>
      </c>
      <c r="D109" s="4">
        <v>6</v>
      </c>
      <c r="E109" s="4">
        <v>2.65</v>
      </c>
      <c r="F109" s="4">
        <f t="shared" si="1"/>
        <v>15.899999999999999</v>
      </c>
    </row>
    <row r="110" spans="1:6" ht="20.100000000000001" customHeight="1" x14ac:dyDescent="0.25">
      <c r="A110" s="4" t="s">
        <v>222</v>
      </c>
      <c r="B110" s="4" t="s">
        <v>8</v>
      </c>
      <c r="C110" s="4" t="s">
        <v>9</v>
      </c>
      <c r="D110" s="4">
        <v>28</v>
      </c>
      <c r="E110" s="4">
        <v>2.65</v>
      </c>
      <c r="F110" s="4">
        <f t="shared" si="1"/>
        <v>74.2</v>
      </c>
    </row>
    <row r="111" spans="1:6" ht="20.100000000000001" customHeight="1" x14ac:dyDescent="0.25">
      <c r="A111" s="4" t="s">
        <v>215</v>
      </c>
      <c r="B111" s="4" t="s">
        <v>216</v>
      </c>
      <c r="C111" s="4" t="s">
        <v>217</v>
      </c>
      <c r="D111" s="4">
        <v>1</v>
      </c>
      <c r="E111" s="4">
        <v>256</v>
      </c>
      <c r="F111" s="4">
        <f t="shared" si="1"/>
        <v>256</v>
      </c>
    </row>
    <row r="112" spans="1:6" ht="20.100000000000001" customHeight="1" x14ac:dyDescent="0.25">
      <c r="A112" s="4" t="s">
        <v>205</v>
      </c>
      <c r="B112" s="4" t="s">
        <v>69</v>
      </c>
      <c r="C112" s="4" t="s">
        <v>70</v>
      </c>
      <c r="D112" s="4">
        <v>22</v>
      </c>
      <c r="E112" s="4">
        <v>6</v>
      </c>
      <c r="F112" s="4">
        <f t="shared" si="1"/>
        <v>132</v>
      </c>
    </row>
    <row r="113" spans="1:6" ht="20.100000000000001" customHeight="1" x14ac:dyDescent="0.25">
      <c r="A113" s="4" t="s">
        <v>208</v>
      </c>
      <c r="B113" s="4" t="s">
        <v>100</v>
      </c>
      <c r="C113" s="4" t="s">
        <v>28</v>
      </c>
      <c r="D113" s="4">
        <v>10</v>
      </c>
      <c r="E113" s="4">
        <v>5</v>
      </c>
      <c r="F113" s="4">
        <f t="shared" si="1"/>
        <v>50</v>
      </c>
    </row>
    <row r="114" spans="1:6" ht="20.100000000000001" customHeight="1" x14ac:dyDescent="0.25">
      <c r="A114" s="4" t="s">
        <v>222</v>
      </c>
      <c r="B114" s="4" t="s">
        <v>224</v>
      </c>
      <c r="C114" s="4" t="s">
        <v>28</v>
      </c>
      <c r="D114" s="4">
        <v>1</v>
      </c>
      <c r="E114" s="4">
        <v>28</v>
      </c>
      <c r="F114" s="4">
        <f t="shared" si="1"/>
        <v>28</v>
      </c>
    </row>
    <row r="115" spans="1:6" ht="20.100000000000001" customHeight="1" x14ac:dyDescent="0.25">
      <c r="A115" s="4" t="s">
        <v>204</v>
      </c>
      <c r="B115" s="4" t="s">
        <v>67</v>
      </c>
      <c r="C115" s="4" t="s">
        <v>28</v>
      </c>
      <c r="D115" s="4">
        <v>2</v>
      </c>
      <c r="E115" s="4">
        <v>25</v>
      </c>
      <c r="F115" s="4">
        <f t="shared" si="1"/>
        <v>50</v>
      </c>
    </row>
    <row r="116" spans="1:6" ht="20.100000000000001" customHeight="1" x14ac:dyDescent="0.25">
      <c r="A116" s="4" t="s">
        <v>205</v>
      </c>
      <c r="B116" s="4" t="s">
        <v>206</v>
      </c>
      <c r="C116" s="4" t="s">
        <v>72</v>
      </c>
      <c r="D116" s="4">
        <v>5</v>
      </c>
      <c r="E116" s="4">
        <v>29.031500000000001</v>
      </c>
      <c r="F116" s="4">
        <f t="shared" si="1"/>
        <v>145.1575</v>
      </c>
    </row>
    <row r="117" spans="1:6" ht="20.100000000000001" customHeight="1" x14ac:dyDescent="0.25">
      <c r="A117" s="4" t="s">
        <v>27</v>
      </c>
      <c r="B117" s="4" t="s">
        <v>42</v>
      </c>
      <c r="C117" s="4" t="s">
        <v>22</v>
      </c>
      <c r="D117" s="4">
        <v>2</v>
      </c>
      <c r="E117" s="4">
        <v>12</v>
      </c>
      <c r="F117" s="4">
        <f t="shared" si="1"/>
        <v>24</v>
      </c>
    </row>
    <row r="118" spans="1:6" ht="20.100000000000001" customHeight="1" x14ac:dyDescent="0.25">
      <c r="A118" s="4" t="s">
        <v>199</v>
      </c>
      <c r="B118" s="4" t="s">
        <v>42</v>
      </c>
      <c r="C118" s="4" t="s">
        <v>22</v>
      </c>
      <c r="D118" s="4">
        <v>7</v>
      </c>
      <c r="E118" s="4">
        <v>12</v>
      </c>
      <c r="F118" s="4">
        <f t="shared" si="1"/>
        <v>84</v>
      </c>
    </row>
    <row r="119" spans="1:6" ht="20.100000000000001" customHeight="1" x14ac:dyDescent="0.25">
      <c r="A119" s="4" t="s">
        <v>196</v>
      </c>
      <c r="B119" s="4" t="s">
        <v>117</v>
      </c>
      <c r="C119" s="4" t="s">
        <v>15</v>
      </c>
      <c r="D119" s="4">
        <v>12</v>
      </c>
      <c r="E119" s="4">
        <v>2</v>
      </c>
      <c r="F119" s="4">
        <f t="shared" si="1"/>
        <v>24</v>
      </c>
    </row>
    <row r="120" spans="1:6" ht="20.100000000000001" customHeight="1" x14ac:dyDescent="0.25">
      <c r="A120" s="4" t="s">
        <v>27</v>
      </c>
      <c r="B120" s="4" t="s">
        <v>37</v>
      </c>
      <c r="C120" s="4" t="s">
        <v>32</v>
      </c>
      <c r="D120" s="4">
        <v>10</v>
      </c>
      <c r="E120" s="4">
        <v>1.2</v>
      </c>
      <c r="F120" s="4">
        <f t="shared" si="1"/>
        <v>12</v>
      </c>
    </row>
    <row r="121" spans="1:6" ht="20.100000000000001" customHeight="1" x14ac:dyDescent="0.25">
      <c r="A121" s="4" t="s">
        <v>27</v>
      </c>
      <c r="B121" s="4" t="s">
        <v>37</v>
      </c>
      <c r="C121" s="4" t="s">
        <v>32</v>
      </c>
      <c r="D121" s="4">
        <v>10</v>
      </c>
      <c r="E121" s="4">
        <v>1.2</v>
      </c>
      <c r="F121" s="4">
        <f t="shared" si="1"/>
        <v>12</v>
      </c>
    </row>
    <row r="122" spans="1:6" ht="20.100000000000001" customHeight="1" x14ac:dyDescent="0.25">
      <c r="A122" s="4" t="s">
        <v>208</v>
      </c>
      <c r="B122" s="4" t="s">
        <v>37</v>
      </c>
      <c r="C122" s="4" t="s">
        <v>32</v>
      </c>
      <c r="D122" s="4">
        <v>20</v>
      </c>
      <c r="E122" s="4">
        <v>1.2</v>
      </c>
      <c r="F122" s="4">
        <f t="shared" si="1"/>
        <v>24</v>
      </c>
    </row>
    <row r="123" spans="1:6" ht="20.100000000000001" customHeight="1" x14ac:dyDescent="0.25">
      <c r="A123" s="4" t="s">
        <v>210</v>
      </c>
      <c r="B123" s="4" t="s">
        <v>37</v>
      </c>
      <c r="C123" s="4" t="s">
        <v>32</v>
      </c>
      <c r="D123" s="4">
        <v>10</v>
      </c>
      <c r="E123" s="4">
        <v>1.2</v>
      </c>
      <c r="F123" s="4">
        <f t="shared" si="1"/>
        <v>12</v>
      </c>
    </row>
    <row r="124" spans="1:6" ht="20.100000000000001" customHeight="1" x14ac:dyDescent="0.25">
      <c r="A124" s="4" t="s">
        <v>214</v>
      </c>
      <c r="B124" s="4" t="s">
        <v>37</v>
      </c>
      <c r="C124" s="4" t="s">
        <v>32</v>
      </c>
      <c r="D124" s="4">
        <v>20</v>
      </c>
      <c r="E124" s="4">
        <v>1.2</v>
      </c>
      <c r="F124" s="4">
        <f t="shared" si="1"/>
        <v>24</v>
      </c>
    </row>
    <row r="125" spans="1:6" ht="20.100000000000001" customHeight="1" x14ac:dyDescent="0.25">
      <c r="A125" s="4" t="s">
        <v>215</v>
      </c>
      <c r="B125" s="4" t="s">
        <v>221</v>
      </c>
      <c r="C125" s="4" t="s">
        <v>119</v>
      </c>
      <c r="D125" s="4">
        <v>2</v>
      </c>
      <c r="E125" s="4">
        <v>15</v>
      </c>
      <c r="F125" s="4">
        <f t="shared" si="1"/>
        <v>30</v>
      </c>
    </row>
    <row r="126" spans="1:6" ht="20.100000000000001" customHeight="1" x14ac:dyDescent="0.25">
      <c r="A126" s="4" t="s">
        <v>196</v>
      </c>
      <c r="B126" s="4" t="s">
        <v>212</v>
      </c>
      <c r="C126" s="4" t="s">
        <v>70</v>
      </c>
      <c r="D126" s="4">
        <v>3</v>
      </c>
      <c r="E126" s="4">
        <v>13</v>
      </c>
      <c r="F126" s="4">
        <f t="shared" si="1"/>
        <v>39</v>
      </c>
    </row>
    <row r="127" spans="1:6" ht="20.100000000000001" customHeight="1" x14ac:dyDescent="0.25">
      <c r="A127" s="4" t="s">
        <v>222</v>
      </c>
      <c r="B127" s="4" t="s">
        <v>225</v>
      </c>
      <c r="C127" s="4" t="s">
        <v>28</v>
      </c>
      <c r="D127" s="4">
        <v>1</v>
      </c>
      <c r="E127" s="4">
        <v>4</v>
      </c>
      <c r="F127" s="4">
        <f t="shared" si="1"/>
        <v>4</v>
      </c>
    </row>
    <row r="128" spans="1:6" ht="20.100000000000001" customHeight="1" x14ac:dyDescent="0.25">
      <c r="A128" s="4" t="s">
        <v>196</v>
      </c>
      <c r="B128" s="4" t="s">
        <v>120</v>
      </c>
      <c r="C128" s="4" t="s">
        <v>32</v>
      </c>
      <c r="D128" s="4">
        <v>10</v>
      </c>
      <c r="E128" s="4">
        <v>2</v>
      </c>
      <c r="F128" s="4">
        <f t="shared" si="1"/>
        <v>20</v>
      </c>
    </row>
    <row r="129" spans="1:6" ht="20.100000000000001" customHeight="1" x14ac:dyDescent="0.25">
      <c r="A129" s="4" t="s">
        <v>208</v>
      </c>
      <c r="B129" s="4" t="s">
        <v>95</v>
      </c>
      <c r="C129" s="4" t="s">
        <v>28</v>
      </c>
      <c r="D129" s="4">
        <v>20</v>
      </c>
      <c r="E129" s="4">
        <v>5</v>
      </c>
      <c r="F129" s="4">
        <f t="shared" si="1"/>
        <v>100</v>
      </c>
    </row>
    <row r="130" spans="1:6" ht="20.100000000000001" customHeight="1" x14ac:dyDescent="0.25">
      <c r="A130" s="4" t="s">
        <v>196</v>
      </c>
      <c r="B130" s="4" t="s">
        <v>115</v>
      </c>
      <c r="C130" s="4" t="s">
        <v>15</v>
      </c>
      <c r="D130" s="4">
        <v>10</v>
      </c>
      <c r="E130" s="4">
        <v>2</v>
      </c>
      <c r="F130" s="4">
        <f t="shared" ref="F130:F193" si="2">D130*E130</f>
        <v>20</v>
      </c>
    </row>
    <row r="131" spans="1:6" ht="20.100000000000001" customHeight="1" x14ac:dyDescent="0.25">
      <c r="A131" s="4" t="s">
        <v>215</v>
      </c>
      <c r="B131" s="4" t="s">
        <v>115</v>
      </c>
      <c r="C131" s="4" t="s">
        <v>15</v>
      </c>
      <c r="D131" s="4">
        <v>50</v>
      </c>
      <c r="E131" s="4">
        <v>2</v>
      </c>
      <c r="F131" s="4">
        <f t="shared" si="2"/>
        <v>100</v>
      </c>
    </row>
    <row r="132" spans="1:6" ht="20.100000000000001" customHeight="1" x14ac:dyDescent="0.25">
      <c r="A132" s="4" t="s">
        <v>208</v>
      </c>
      <c r="B132" s="4" t="s">
        <v>99</v>
      </c>
      <c r="C132" s="4" t="s">
        <v>28</v>
      </c>
      <c r="D132" s="4">
        <v>10</v>
      </c>
      <c r="E132" s="4">
        <v>17</v>
      </c>
      <c r="F132" s="4">
        <f t="shared" si="2"/>
        <v>170</v>
      </c>
    </row>
    <row r="133" spans="1:6" ht="20.100000000000001" customHeight="1" x14ac:dyDescent="0.25">
      <c r="A133" s="4" t="s">
        <v>27</v>
      </c>
      <c r="B133" s="4" t="s">
        <v>49</v>
      </c>
      <c r="C133" s="4" t="s">
        <v>15</v>
      </c>
      <c r="D133" s="4">
        <v>40</v>
      </c>
      <c r="E133" s="4">
        <v>5.5</v>
      </c>
      <c r="F133" s="4">
        <f t="shared" si="2"/>
        <v>220</v>
      </c>
    </row>
    <row r="134" spans="1:6" ht="20.100000000000001" customHeight="1" x14ac:dyDescent="0.25">
      <c r="A134" s="4" t="s">
        <v>197</v>
      </c>
      <c r="B134" s="4" t="s">
        <v>213</v>
      </c>
      <c r="C134" s="4" t="s">
        <v>9</v>
      </c>
      <c r="D134" s="4">
        <v>1</v>
      </c>
      <c r="E134" s="4">
        <v>12</v>
      </c>
      <c r="F134" s="4">
        <f t="shared" si="2"/>
        <v>12</v>
      </c>
    </row>
    <row r="135" spans="1:6" ht="20.100000000000001" customHeight="1" x14ac:dyDescent="0.25">
      <c r="A135" s="4" t="s">
        <v>204</v>
      </c>
      <c r="B135" s="4" t="s">
        <v>66</v>
      </c>
      <c r="C135" s="4" t="s">
        <v>9</v>
      </c>
      <c r="D135" s="4">
        <v>1</v>
      </c>
      <c r="E135" s="4">
        <v>12</v>
      </c>
      <c r="F135" s="4">
        <f t="shared" si="2"/>
        <v>12</v>
      </c>
    </row>
    <row r="136" spans="1:6" ht="20.100000000000001" customHeight="1" x14ac:dyDescent="0.25">
      <c r="A136" s="4" t="s">
        <v>222</v>
      </c>
      <c r="B136" s="4" t="s">
        <v>66</v>
      </c>
      <c r="C136" s="4" t="s">
        <v>9</v>
      </c>
      <c r="D136" s="4">
        <v>1.25</v>
      </c>
      <c r="E136" s="4">
        <v>12</v>
      </c>
      <c r="F136" s="4">
        <f t="shared" si="2"/>
        <v>15</v>
      </c>
    </row>
    <row r="137" spans="1:6" ht="20.100000000000001" customHeight="1" x14ac:dyDescent="0.25">
      <c r="A137" s="4" t="s">
        <v>198</v>
      </c>
      <c r="B137" s="4" t="s">
        <v>61</v>
      </c>
      <c r="C137" s="4" t="s">
        <v>62</v>
      </c>
      <c r="D137" s="4">
        <v>6</v>
      </c>
      <c r="E137" s="4">
        <v>13</v>
      </c>
      <c r="F137" s="4">
        <f t="shared" si="2"/>
        <v>78</v>
      </c>
    </row>
    <row r="138" spans="1:6" ht="20.100000000000001" customHeight="1" x14ac:dyDescent="0.25">
      <c r="A138" s="4" t="s">
        <v>199</v>
      </c>
      <c r="B138" s="4" t="s">
        <v>92</v>
      </c>
      <c r="C138" s="4" t="s">
        <v>28</v>
      </c>
      <c r="D138" s="4">
        <v>2</v>
      </c>
      <c r="E138" s="4">
        <v>5</v>
      </c>
      <c r="F138" s="4">
        <f t="shared" si="2"/>
        <v>10</v>
      </c>
    </row>
    <row r="139" spans="1:6" ht="20.100000000000001" customHeight="1" x14ac:dyDescent="0.25">
      <c r="A139" s="4" t="s">
        <v>196</v>
      </c>
      <c r="B139" s="4" t="s">
        <v>118</v>
      </c>
      <c r="C139" s="4" t="s">
        <v>119</v>
      </c>
      <c r="D139" s="4">
        <v>2</v>
      </c>
      <c r="E139" s="4">
        <v>28</v>
      </c>
      <c r="F139" s="4">
        <f t="shared" si="2"/>
        <v>56</v>
      </c>
    </row>
    <row r="140" spans="1:6" ht="20.100000000000001" customHeight="1" x14ac:dyDescent="0.25">
      <c r="A140" s="4" t="s">
        <v>201</v>
      </c>
      <c r="B140" s="4" t="s">
        <v>18</v>
      </c>
      <c r="C140" s="4" t="s">
        <v>15</v>
      </c>
      <c r="D140" s="4">
        <v>1</v>
      </c>
      <c r="E140" s="4">
        <v>40</v>
      </c>
      <c r="F140" s="4">
        <f t="shared" si="2"/>
        <v>40</v>
      </c>
    </row>
    <row r="141" spans="1:6" ht="20.100000000000001" customHeight="1" x14ac:dyDescent="0.25">
      <c r="A141" s="4" t="s">
        <v>27</v>
      </c>
      <c r="B141" s="4" t="s">
        <v>18</v>
      </c>
      <c r="C141" s="4" t="s">
        <v>15</v>
      </c>
      <c r="D141" s="4">
        <v>1</v>
      </c>
      <c r="E141" s="4">
        <v>40</v>
      </c>
      <c r="F141" s="4">
        <f t="shared" si="2"/>
        <v>40</v>
      </c>
    </row>
    <row r="142" spans="1:6" ht="20.100000000000001" customHeight="1" x14ac:dyDescent="0.25">
      <c r="A142" s="4" t="s">
        <v>198</v>
      </c>
      <c r="B142" s="4" t="s">
        <v>18</v>
      </c>
      <c r="C142" s="4" t="s">
        <v>15</v>
      </c>
      <c r="D142" s="4">
        <v>1</v>
      </c>
      <c r="E142" s="4">
        <v>40</v>
      </c>
      <c r="F142" s="4">
        <f t="shared" si="2"/>
        <v>40</v>
      </c>
    </row>
    <row r="143" spans="1:6" ht="20.100000000000001" customHeight="1" x14ac:dyDescent="0.25">
      <c r="A143" s="4" t="s">
        <v>204</v>
      </c>
      <c r="B143" s="4" t="s">
        <v>18</v>
      </c>
      <c r="C143" s="4" t="s">
        <v>15</v>
      </c>
      <c r="D143" s="4">
        <v>1</v>
      </c>
      <c r="E143" s="4">
        <v>40</v>
      </c>
      <c r="F143" s="4">
        <f t="shared" si="2"/>
        <v>40</v>
      </c>
    </row>
    <row r="144" spans="1:6" ht="20.100000000000001" customHeight="1" x14ac:dyDescent="0.25">
      <c r="A144" s="4" t="s">
        <v>205</v>
      </c>
      <c r="B144" s="4" t="s">
        <v>18</v>
      </c>
      <c r="C144" s="4" t="s">
        <v>15</v>
      </c>
      <c r="D144" s="4">
        <v>4</v>
      </c>
      <c r="E144" s="4">
        <v>40</v>
      </c>
      <c r="F144" s="4">
        <f t="shared" si="2"/>
        <v>160</v>
      </c>
    </row>
    <row r="145" spans="1:6" ht="20.100000000000001" customHeight="1" x14ac:dyDescent="0.25">
      <c r="A145" s="4" t="s">
        <v>199</v>
      </c>
      <c r="B145" s="4" t="s">
        <v>18</v>
      </c>
      <c r="C145" s="4" t="s">
        <v>15</v>
      </c>
      <c r="D145" s="4">
        <v>6</v>
      </c>
      <c r="E145" s="4">
        <v>40</v>
      </c>
      <c r="F145" s="4">
        <f t="shared" si="2"/>
        <v>240</v>
      </c>
    </row>
    <row r="146" spans="1:6" ht="20.100000000000001" customHeight="1" x14ac:dyDescent="0.25">
      <c r="A146" s="4" t="s">
        <v>208</v>
      </c>
      <c r="B146" s="4" t="s">
        <v>18</v>
      </c>
      <c r="C146" s="4" t="s">
        <v>15</v>
      </c>
      <c r="D146" s="4">
        <v>3</v>
      </c>
      <c r="E146" s="4">
        <v>40</v>
      </c>
      <c r="F146" s="4">
        <f t="shared" si="2"/>
        <v>120</v>
      </c>
    </row>
    <row r="147" spans="1:6" ht="20.100000000000001" customHeight="1" x14ac:dyDescent="0.25">
      <c r="A147" s="4" t="s">
        <v>209</v>
      </c>
      <c r="B147" s="4" t="s">
        <v>18</v>
      </c>
      <c r="C147" s="4" t="s">
        <v>15</v>
      </c>
      <c r="D147" s="4">
        <v>1</v>
      </c>
      <c r="E147" s="4">
        <v>40</v>
      </c>
      <c r="F147" s="4">
        <f t="shared" si="2"/>
        <v>40</v>
      </c>
    </row>
    <row r="148" spans="1:6" ht="20.100000000000001" customHeight="1" x14ac:dyDescent="0.25">
      <c r="A148" s="4" t="s">
        <v>196</v>
      </c>
      <c r="B148" s="4" t="s">
        <v>18</v>
      </c>
      <c r="C148" s="4" t="s">
        <v>15</v>
      </c>
      <c r="D148" s="4">
        <v>3</v>
      </c>
      <c r="E148" s="4">
        <v>40</v>
      </c>
      <c r="F148" s="4">
        <f t="shared" si="2"/>
        <v>120</v>
      </c>
    </row>
    <row r="149" spans="1:6" ht="20.100000000000001" customHeight="1" x14ac:dyDescent="0.25">
      <c r="A149" s="4" t="s">
        <v>197</v>
      </c>
      <c r="B149" s="4" t="s">
        <v>18</v>
      </c>
      <c r="C149" s="4" t="s">
        <v>15</v>
      </c>
      <c r="D149" s="4">
        <v>3</v>
      </c>
      <c r="E149" s="4">
        <v>40</v>
      </c>
      <c r="F149" s="4">
        <f t="shared" si="2"/>
        <v>120</v>
      </c>
    </row>
    <row r="150" spans="1:6" ht="20.100000000000001" customHeight="1" x14ac:dyDescent="0.25">
      <c r="A150" s="4" t="s">
        <v>214</v>
      </c>
      <c r="B150" s="4" t="s">
        <v>18</v>
      </c>
      <c r="C150" s="4" t="s">
        <v>15</v>
      </c>
      <c r="D150" s="4">
        <v>5</v>
      </c>
      <c r="E150" s="4">
        <v>40</v>
      </c>
      <c r="F150" s="4">
        <f t="shared" si="2"/>
        <v>200</v>
      </c>
    </row>
    <row r="151" spans="1:6" ht="20.100000000000001" customHeight="1" x14ac:dyDescent="0.25">
      <c r="A151" s="4" t="s">
        <v>215</v>
      </c>
      <c r="B151" s="4" t="s">
        <v>18</v>
      </c>
      <c r="C151" s="4" t="s">
        <v>15</v>
      </c>
      <c r="D151" s="4">
        <v>12</v>
      </c>
      <c r="E151" s="4">
        <v>40</v>
      </c>
      <c r="F151" s="4">
        <f t="shared" si="2"/>
        <v>480</v>
      </c>
    </row>
    <row r="152" spans="1:6" ht="20.100000000000001" customHeight="1" x14ac:dyDescent="0.25">
      <c r="A152" s="4" t="s">
        <v>201</v>
      </c>
      <c r="B152" s="4" t="s">
        <v>24</v>
      </c>
      <c r="C152" s="4" t="s">
        <v>12</v>
      </c>
      <c r="D152" s="4">
        <v>5</v>
      </c>
      <c r="E152" s="4">
        <v>4.2750000000000004</v>
      </c>
      <c r="F152" s="4">
        <f t="shared" si="2"/>
        <v>21.375</v>
      </c>
    </row>
    <row r="153" spans="1:6" ht="20.100000000000001" customHeight="1" x14ac:dyDescent="0.25">
      <c r="A153" s="4" t="s">
        <v>199</v>
      </c>
      <c r="B153" s="4" t="s">
        <v>24</v>
      </c>
      <c r="C153" s="4" t="s">
        <v>12</v>
      </c>
      <c r="D153" s="4">
        <v>1</v>
      </c>
      <c r="E153" s="4">
        <v>4.2750000000000004</v>
      </c>
      <c r="F153" s="4">
        <f t="shared" si="2"/>
        <v>4.2750000000000004</v>
      </c>
    </row>
    <row r="154" spans="1:6" ht="20.100000000000001" customHeight="1" x14ac:dyDescent="0.25">
      <c r="A154" s="4" t="s">
        <v>215</v>
      </c>
      <c r="B154" s="4" t="s">
        <v>24</v>
      </c>
      <c r="C154" s="4" t="s">
        <v>12</v>
      </c>
      <c r="D154" s="4">
        <v>1</v>
      </c>
      <c r="E154" s="4">
        <v>4.2750000000000004</v>
      </c>
      <c r="F154" s="4">
        <f t="shared" si="2"/>
        <v>4.2750000000000004</v>
      </c>
    </row>
    <row r="155" spans="1:6" ht="20.100000000000001" customHeight="1" x14ac:dyDescent="0.25">
      <c r="A155" s="4" t="s">
        <v>222</v>
      </c>
      <c r="B155" s="4" t="s">
        <v>24</v>
      </c>
      <c r="C155" s="4" t="s">
        <v>12</v>
      </c>
      <c r="D155" s="4">
        <v>1</v>
      </c>
      <c r="E155" s="4">
        <v>4.2750000000000004</v>
      </c>
      <c r="F155" s="4">
        <f t="shared" si="2"/>
        <v>4.2750000000000004</v>
      </c>
    </row>
    <row r="156" spans="1:6" ht="20.100000000000001" customHeight="1" x14ac:dyDescent="0.25">
      <c r="A156" s="4" t="s">
        <v>199</v>
      </c>
      <c r="B156" s="4" t="s">
        <v>88</v>
      </c>
      <c r="C156" s="4" t="s">
        <v>89</v>
      </c>
      <c r="D156" s="4">
        <v>1</v>
      </c>
      <c r="E156" s="4">
        <v>3</v>
      </c>
      <c r="F156" s="4">
        <f t="shared" si="2"/>
        <v>3</v>
      </c>
    </row>
    <row r="157" spans="1:6" ht="20.100000000000001" customHeight="1" x14ac:dyDescent="0.25">
      <c r="A157" s="4" t="s">
        <v>197</v>
      </c>
      <c r="B157" s="4" t="s">
        <v>88</v>
      </c>
      <c r="C157" s="4" t="s">
        <v>89</v>
      </c>
      <c r="D157" s="4">
        <v>3</v>
      </c>
      <c r="E157" s="4">
        <v>3</v>
      </c>
      <c r="F157" s="4">
        <f t="shared" si="2"/>
        <v>9</v>
      </c>
    </row>
    <row r="158" spans="1:6" ht="20.100000000000001" customHeight="1" x14ac:dyDescent="0.25">
      <c r="A158" s="4" t="s">
        <v>208</v>
      </c>
      <c r="B158" s="4" t="s">
        <v>121</v>
      </c>
      <c r="C158" s="4" t="s">
        <v>22</v>
      </c>
      <c r="D158" s="4">
        <v>10</v>
      </c>
      <c r="E158" s="4">
        <v>1.5</v>
      </c>
      <c r="F158" s="4">
        <f t="shared" si="2"/>
        <v>15</v>
      </c>
    </row>
    <row r="159" spans="1:6" ht="20.100000000000001" customHeight="1" x14ac:dyDescent="0.25">
      <c r="A159" s="4" t="s">
        <v>196</v>
      </c>
      <c r="B159" s="4" t="s">
        <v>121</v>
      </c>
      <c r="C159" s="4" t="s">
        <v>22</v>
      </c>
      <c r="D159" s="4">
        <v>10</v>
      </c>
      <c r="E159" s="4">
        <v>1.5</v>
      </c>
      <c r="F159" s="4">
        <f t="shared" si="2"/>
        <v>15</v>
      </c>
    </row>
    <row r="160" spans="1:6" ht="20.100000000000001" customHeight="1" x14ac:dyDescent="0.25">
      <c r="A160" s="4" t="s">
        <v>215</v>
      </c>
      <c r="B160" s="4" t="s">
        <v>121</v>
      </c>
      <c r="C160" s="4" t="s">
        <v>22</v>
      </c>
      <c r="D160" s="4">
        <v>5</v>
      </c>
      <c r="E160" s="4">
        <v>1.5</v>
      </c>
      <c r="F160" s="4">
        <f t="shared" si="2"/>
        <v>7.5</v>
      </c>
    </row>
    <row r="161" spans="1:6" ht="20.100000000000001" customHeight="1" x14ac:dyDescent="0.25">
      <c r="A161" s="4" t="s">
        <v>222</v>
      </c>
      <c r="B161" s="4" t="s">
        <v>121</v>
      </c>
      <c r="C161" s="4" t="s">
        <v>22</v>
      </c>
      <c r="D161" s="4">
        <v>1</v>
      </c>
      <c r="E161" s="4">
        <v>1.5</v>
      </c>
      <c r="F161" s="4">
        <f t="shared" si="2"/>
        <v>1.5</v>
      </c>
    </row>
    <row r="162" spans="1:6" ht="20.100000000000001" customHeight="1" x14ac:dyDescent="0.25">
      <c r="A162" s="4" t="s">
        <v>27</v>
      </c>
      <c r="B162" s="4" t="s">
        <v>33</v>
      </c>
      <c r="C162" s="4" t="s">
        <v>32</v>
      </c>
      <c r="D162" s="4">
        <v>10</v>
      </c>
      <c r="E162" s="4">
        <v>5</v>
      </c>
      <c r="F162" s="4">
        <f t="shared" si="2"/>
        <v>50</v>
      </c>
    </row>
    <row r="163" spans="1:6" ht="20.100000000000001" customHeight="1" x14ac:dyDescent="0.25">
      <c r="A163" s="4" t="s">
        <v>203</v>
      </c>
      <c r="B163" s="4" t="s">
        <v>33</v>
      </c>
      <c r="C163" s="4" t="s">
        <v>32</v>
      </c>
      <c r="D163" s="4">
        <v>4</v>
      </c>
      <c r="E163" s="4">
        <v>5</v>
      </c>
      <c r="F163" s="4">
        <f t="shared" si="2"/>
        <v>20</v>
      </c>
    </row>
    <row r="164" spans="1:6" ht="20.100000000000001" customHeight="1" x14ac:dyDescent="0.25">
      <c r="A164" s="4" t="s">
        <v>222</v>
      </c>
      <c r="B164" s="4" t="s">
        <v>33</v>
      </c>
      <c r="C164" s="4" t="s">
        <v>32</v>
      </c>
      <c r="D164" s="4">
        <v>1</v>
      </c>
      <c r="E164" s="4">
        <v>5</v>
      </c>
      <c r="F164" s="4">
        <f t="shared" si="2"/>
        <v>5</v>
      </c>
    </row>
    <row r="165" spans="1:6" ht="20.100000000000001" customHeight="1" x14ac:dyDescent="0.25">
      <c r="A165" s="4" t="s">
        <v>205</v>
      </c>
      <c r="B165" s="4" t="s">
        <v>76</v>
      </c>
      <c r="C165" s="4" t="s">
        <v>22</v>
      </c>
      <c r="D165" s="4">
        <v>1</v>
      </c>
      <c r="E165" s="4">
        <v>14.4</v>
      </c>
      <c r="F165" s="4">
        <f t="shared" si="2"/>
        <v>14.4</v>
      </c>
    </row>
    <row r="166" spans="1:6" ht="20.100000000000001" customHeight="1" x14ac:dyDescent="0.25">
      <c r="A166" s="4" t="s">
        <v>27</v>
      </c>
      <c r="B166" s="4" t="s">
        <v>38</v>
      </c>
      <c r="C166" s="4" t="s">
        <v>39</v>
      </c>
      <c r="D166" s="4">
        <v>1</v>
      </c>
      <c r="E166" s="4">
        <v>4</v>
      </c>
      <c r="F166" s="4">
        <f t="shared" si="2"/>
        <v>4</v>
      </c>
    </row>
    <row r="167" spans="1:6" ht="20.100000000000001" customHeight="1" x14ac:dyDescent="0.25">
      <c r="A167" s="4" t="s">
        <v>203</v>
      </c>
      <c r="B167" s="4" t="s">
        <v>38</v>
      </c>
      <c r="C167" s="4" t="s">
        <v>39</v>
      </c>
      <c r="D167" s="4">
        <v>2</v>
      </c>
      <c r="E167" s="4">
        <v>4</v>
      </c>
      <c r="F167" s="4">
        <f t="shared" si="2"/>
        <v>8</v>
      </c>
    </row>
    <row r="168" spans="1:6" ht="20.100000000000001" customHeight="1" x14ac:dyDescent="0.25">
      <c r="A168" s="4" t="s">
        <v>199</v>
      </c>
      <c r="B168" s="4" t="s">
        <v>38</v>
      </c>
      <c r="C168" s="4" t="s">
        <v>39</v>
      </c>
      <c r="D168" s="4">
        <v>2</v>
      </c>
      <c r="E168" s="4">
        <v>4</v>
      </c>
      <c r="F168" s="4">
        <f t="shared" si="2"/>
        <v>8</v>
      </c>
    </row>
    <row r="169" spans="1:6" ht="20.100000000000001" customHeight="1" x14ac:dyDescent="0.25">
      <c r="A169" s="4" t="s">
        <v>27</v>
      </c>
      <c r="B169" s="4" t="s">
        <v>202</v>
      </c>
      <c r="C169" s="4" t="s">
        <v>28</v>
      </c>
      <c r="D169" s="4">
        <v>5</v>
      </c>
      <c r="E169" s="4">
        <v>1</v>
      </c>
      <c r="F169" s="4">
        <f t="shared" si="2"/>
        <v>5</v>
      </c>
    </row>
    <row r="170" spans="1:6" ht="20.100000000000001" customHeight="1" x14ac:dyDescent="0.25">
      <c r="A170" s="4" t="s">
        <v>197</v>
      </c>
      <c r="B170" s="4" t="s">
        <v>202</v>
      </c>
      <c r="C170" s="4" t="s">
        <v>28</v>
      </c>
      <c r="D170" s="4">
        <v>10</v>
      </c>
      <c r="E170" s="4">
        <v>1</v>
      </c>
      <c r="F170" s="4">
        <f t="shared" si="2"/>
        <v>10</v>
      </c>
    </row>
    <row r="171" spans="1:6" ht="20.100000000000001" customHeight="1" x14ac:dyDescent="0.25">
      <c r="A171" s="4" t="s">
        <v>222</v>
      </c>
      <c r="B171" s="4" t="s">
        <v>235</v>
      </c>
      <c r="C171" s="4" t="s">
        <v>39</v>
      </c>
      <c r="D171" s="4">
        <v>2</v>
      </c>
      <c r="E171" s="4">
        <v>7</v>
      </c>
      <c r="F171" s="4">
        <f t="shared" si="2"/>
        <v>14</v>
      </c>
    </row>
    <row r="172" spans="1:6" ht="20.100000000000001" customHeight="1" x14ac:dyDescent="0.25">
      <c r="A172" s="4" t="s">
        <v>27</v>
      </c>
      <c r="B172" s="4" t="s">
        <v>47</v>
      </c>
      <c r="C172" s="4" t="s">
        <v>15</v>
      </c>
      <c r="D172" s="4">
        <v>1</v>
      </c>
      <c r="E172" s="4">
        <v>80</v>
      </c>
      <c r="F172" s="4">
        <f t="shared" si="2"/>
        <v>80</v>
      </c>
    </row>
    <row r="173" spans="1:6" ht="20.100000000000001" customHeight="1" x14ac:dyDescent="0.25">
      <c r="A173" s="4" t="s">
        <v>196</v>
      </c>
      <c r="B173" s="4" t="s">
        <v>47</v>
      </c>
      <c r="C173" s="4" t="s">
        <v>15</v>
      </c>
      <c r="D173" s="4">
        <v>2</v>
      </c>
      <c r="E173" s="4">
        <v>80</v>
      </c>
      <c r="F173" s="4">
        <f t="shared" si="2"/>
        <v>160</v>
      </c>
    </row>
    <row r="174" spans="1:6" ht="20.100000000000001" customHeight="1" x14ac:dyDescent="0.25">
      <c r="A174" s="4" t="s">
        <v>215</v>
      </c>
      <c r="B174" s="4" t="s">
        <v>47</v>
      </c>
      <c r="C174" s="4" t="s">
        <v>15</v>
      </c>
      <c r="D174" s="4">
        <v>3</v>
      </c>
      <c r="E174" s="4">
        <v>80</v>
      </c>
      <c r="F174" s="4">
        <f t="shared" si="2"/>
        <v>240</v>
      </c>
    </row>
    <row r="175" spans="1:6" ht="20.100000000000001" customHeight="1" x14ac:dyDescent="0.25">
      <c r="A175" s="4" t="s">
        <v>196</v>
      </c>
      <c r="B175" s="4" t="s">
        <v>116</v>
      </c>
      <c r="C175" s="4" t="s">
        <v>15</v>
      </c>
      <c r="D175" s="4">
        <v>4</v>
      </c>
      <c r="E175" s="4">
        <v>3.4</v>
      </c>
      <c r="F175" s="4">
        <f t="shared" si="2"/>
        <v>13.6</v>
      </c>
    </row>
    <row r="176" spans="1:6" ht="20.100000000000001" customHeight="1" x14ac:dyDescent="0.25">
      <c r="A176" s="4" t="s">
        <v>222</v>
      </c>
      <c r="B176" s="4" t="s">
        <v>116</v>
      </c>
      <c r="C176" s="4" t="s">
        <v>15</v>
      </c>
      <c r="D176" s="4">
        <v>2</v>
      </c>
      <c r="E176" s="4">
        <v>3.4</v>
      </c>
      <c r="F176" s="4">
        <f t="shared" si="2"/>
        <v>6.8</v>
      </c>
    </row>
    <row r="177" spans="1:6" ht="20.100000000000001" customHeight="1" x14ac:dyDescent="0.25">
      <c r="A177" s="4" t="s">
        <v>27</v>
      </c>
      <c r="B177" s="4" t="s">
        <v>30</v>
      </c>
      <c r="C177" s="4" t="s">
        <v>12</v>
      </c>
      <c r="D177" s="4">
        <v>10</v>
      </c>
      <c r="E177" s="4">
        <v>3</v>
      </c>
      <c r="F177" s="4">
        <f t="shared" si="2"/>
        <v>30</v>
      </c>
    </row>
    <row r="178" spans="1:6" ht="20.100000000000001" customHeight="1" x14ac:dyDescent="0.25">
      <c r="A178" s="4" t="s">
        <v>201</v>
      </c>
      <c r="B178" s="4" t="s">
        <v>21</v>
      </c>
      <c r="C178" s="4" t="s">
        <v>22</v>
      </c>
      <c r="D178" s="4">
        <v>0.5</v>
      </c>
      <c r="E178" s="4">
        <v>58.25</v>
      </c>
      <c r="F178" s="4">
        <f t="shared" si="2"/>
        <v>29.125</v>
      </c>
    </row>
    <row r="179" spans="1:6" ht="20.100000000000001" customHeight="1" x14ac:dyDescent="0.25">
      <c r="A179" s="4" t="s">
        <v>205</v>
      </c>
      <c r="B179" s="4" t="s">
        <v>21</v>
      </c>
      <c r="C179" s="4" t="s">
        <v>22</v>
      </c>
      <c r="D179" s="4">
        <v>1</v>
      </c>
      <c r="E179" s="4">
        <v>58.25</v>
      </c>
      <c r="F179" s="4">
        <f t="shared" si="2"/>
        <v>58.25</v>
      </c>
    </row>
    <row r="180" spans="1:6" ht="20.100000000000001" customHeight="1" x14ac:dyDescent="0.25">
      <c r="A180" s="4" t="s">
        <v>10</v>
      </c>
      <c r="B180" s="4" t="s">
        <v>14</v>
      </c>
      <c r="C180" s="4" t="s">
        <v>15</v>
      </c>
      <c r="D180" s="4">
        <v>1</v>
      </c>
      <c r="E180" s="4">
        <v>1</v>
      </c>
      <c r="F180" s="4">
        <f t="shared" si="2"/>
        <v>1</v>
      </c>
    </row>
    <row r="181" spans="1:6" ht="20.100000000000001" customHeight="1" x14ac:dyDescent="0.25">
      <c r="A181" s="4" t="s">
        <v>203</v>
      </c>
      <c r="B181" s="4" t="s">
        <v>14</v>
      </c>
      <c r="C181" s="4" t="s">
        <v>15</v>
      </c>
      <c r="D181" s="4">
        <v>10</v>
      </c>
      <c r="E181" s="4">
        <v>1</v>
      </c>
      <c r="F181" s="4">
        <f t="shared" si="2"/>
        <v>10</v>
      </c>
    </row>
    <row r="182" spans="1:6" ht="20.100000000000001" customHeight="1" x14ac:dyDescent="0.25">
      <c r="A182" s="4" t="s">
        <v>196</v>
      </c>
      <c r="B182" s="4" t="s">
        <v>14</v>
      </c>
      <c r="C182" s="4" t="s">
        <v>15</v>
      </c>
      <c r="D182" s="4">
        <v>40</v>
      </c>
      <c r="E182" s="4">
        <v>1</v>
      </c>
      <c r="F182" s="4">
        <f t="shared" si="2"/>
        <v>40</v>
      </c>
    </row>
    <row r="183" spans="1:6" ht="20.100000000000001" customHeight="1" x14ac:dyDescent="0.25">
      <c r="A183" s="4" t="s">
        <v>201</v>
      </c>
      <c r="B183" s="4" t="s">
        <v>19</v>
      </c>
      <c r="C183" s="4" t="s">
        <v>20</v>
      </c>
      <c r="D183" s="4">
        <v>0.625</v>
      </c>
      <c r="E183" s="4">
        <v>160</v>
      </c>
      <c r="F183" s="4">
        <f t="shared" si="2"/>
        <v>100</v>
      </c>
    </row>
    <row r="184" spans="1:6" ht="20.100000000000001" customHeight="1" x14ac:dyDescent="0.25">
      <c r="A184" s="4" t="s">
        <v>205</v>
      </c>
      <c r="B184" s="4" t="s">
        <v>19</v>
      </c>
      <c r="C184" s="4" t="s">
        <v>20</v>
      </c>
      <c r="D184" s="4">
        <v>1.25</v>
      </c>
      <c r="E184" s="4">
        <v>160</v>
      </c>
      <c r="F184" s="4">
        <f t="shared" si="2"/>
        <v>200</v>
      </c>
    </row>
    <row r="185" spans="1:6" ht="20.100000000000001" customHeight="1" x14ac:dyDescent="0.25">
      <c r="A185" s="4" t="s">
        <v>27</v>
      </c>
      <c r="B185" s="4" t="s">
        <v>48</v>
      </c>
      <c r="C185" s="4" t="s">
        <v>9</v>
      </c>
      <c r="D185" s="4">
        <v>1</v>
      </c>
      <c r="E185" s="4">
        <v>38</v>
      </c>
      <c r="F185" s="4">
        <f t="shared" si="2"/>
        <v>38</v>
      </c>
    </row>
    <row r="186" spans="1:6" ht="20.100000000000001" customHeight="1" x14ac:dyDescent="0.25">
      <c r="A186" s="4" t="s">
        <v>222</v>
      </c>
      <c r="B186" s="4" t="s">
        <v>48</v>
      </c>
      <c r="C186" s="4" t="s">
        <v>9</v>
      </c>
      <c r="D186" s="4">
        <v>1</v>
      </c>
      <c r="E186" s="4">
        <v>38</v>
      </c>
      <c r="F186" s="4">
        <f t="shared" si="2"/>
        <v>38</v>
      </c>
    </row>
    <row r="187" spans="1:6" ht="20.100000000000001" customHeight="1" x14ac:dyDescent="0.25">
      <c r="A187" s="4" t="s">
        <v>27</v>
      </c>
      <c r="B187" s="4" t="s">
        <v>44</v>
      </c>
      <c r="C187" s="4" t="s">
        <v>9</v>
      </c>
      <c r="D187" s="4">
        <v>1</v>
      </c>
      <c r="E187" s="4">
        <v>38</v>
      </c>
      <c r="F187" s="4">
        <f t="shared" si="2"/>
        <v>38</v>
      </c>
    </row>
    <row r="188" spans="1:6" ht="20.100000000000001" customHeight="1" x14ac:dyDescent="0.25">
      <c r="A188" s="4" t="s">
        <v>208</v>
      </c>
      <c r="B188" s="4" t="s">
        <v>106</v>
      </c>
      <c r="C188" s="4" t="s">
        <v>22</v>
      </c>
      <c r="D188" s="4">
        <v>1</v>
      </c>
      <c r="E188" s="4">
        <v>16</v>
      </c>
      <c r="F188" s="4">
        <f t="shared" si="2"/>
        <v>16</v>
      </c>
    </row>
    <row r="189" spans="1:6" ht="20.100000000000001" customHeight="1" x14ac:dyDescent="0.25">
      <c r="A189" s="4" t="s">
        <v>215</v>
      </c>
      <c r="B189" s="4" t="s">
        <v>106</v>
      </c>
      <c r="C189" s="4" t="s">
        <v>22</v>
      </c>
      <c r="D189" s="4">
        <v>1</v>
      </c>
      <c r="E189" s="4">
        <v>16</v>
      </c>
      <c r="F189" s="4">
        <f t="shared" si="2"/>
        <v>16</v>
      </c>
    </row>
    <row r="190" spans="1:6" ht="20.100000000000001" customHeight="1" x14ac:dyDescent="0.25">
      <c r="A190" s="4" t="s">
        <v>203</v>
      </c>
      <c r="B190" s="4" t="s">
        <v>56</v>
      </c>
      <c r="C190" s="4" t="s">
        <v>22</v>
      </c>
      <c r="D190" s="4">
        <v>1</v>
      </c>
      <c r="E190" s="4">
        <v>12</v>
      </c>
      <c r="F190" s="4">
        <f t="shared" si="2"/>
        <v>12</v>
      </c>
    </row>
    <row r="191" spans="1:6" ht="20.100000000000001" customHeight="1" x14ac:dyDescent="0.25">
      <c r="A191" s="4" t="s">
        <v>27</v>
      </c>
      <c r="B191" s="4" t="s">
        <v>45</v>
      </c>
      <c r="C191" s="4" t="s">
        <v>46</v>
      </c>
      <c r="D191" s="4">
        <v>5</v>
      </c>
      <c r="E191" s="4">
        <v>2</v>
      </c>
      <c r="F191" s="4">
        <f t="shared" si="2"/>
        <v>10</v>
      </c>
    </row>
    <row r="192" spans="1:6" ht="20.100000000000001" customHeight="1" x14ac:dyDescent="0.25">
      <c r="A192" s="4" t="s">
        <v>203</v>
      </c>
      <c r="B192" s="4" t="s">
        <v>45</v>
      </c>
      <c r="C192" s="4" t="s">
        <v>46</v>
      </c>
      <c r="D192" s="4">
        <v>2</v>
      </c>
      <c r="E192" s="4">
        <v>2</v>
      </c>
      <c r="F192" s="4">
        <f t="shared" si="2"/>
        <v>4</v>
      </c>
    </row>
    <row r="193" spans="1:6" ht="20.100000000000001" customHeight="1" x14ac:dyDescent="0.25">
      <c r="A193" s="4" t="s">
        <v>208</v>
      </c>
      <c r="B193" s="4" t="s">
        <v>45</v>
      </c>
      <c r="C193" s="4" t="s">
        <v>46</v>
      </c>
      <c r="D193" s="4">
        <v>5</v>
      </c>
      <c r="E193" s="4">
        <v>2</v>
      </c>
      <c r="F193" s="4">
        <f t="shared" si="2"/>
        <v>10</v>
      </c>
    </row>
    <row r="194" spans="1:6" ht="20.100000000000001" customHeight="1" x14ac:dyDescent="0.25">
      <c r="A194" s="4" t="s">
        <v>208</v>
      </c>
      <c r="B194" s="4" t="s">
        <v>45</v>
      </c>
      <c r="C194" s="4" t="s">
        <v>46</v>
      </c>
      <c r="D194" s="4">
        <v>8</v>
      </c>
      <c r="E194" s="4">
        <v>2</v>
      </c>
      <c r="F194" s="4">
        <f t="shared" ref="F194:F222" si="3">D194*E194</f>
        <v>16</v>
      </c>
    </row>
    <row r="195" spans="1:6" ht="20.100000000000001" customHeight="1" x14ac:dyDescent="0.25">
      <c r="A195" s="4" t="s">
        <v>210</v>
      </c>
      <c r="B195" s="4" t="s">
        <v>45</v>
      </c>
      <c r="C195" s="4" t="s">
        <v>46</v>
      </c>
      <c r="D195" s="4">
        <v>2</v>
      </c>
      <c r="E195" s="4">
        <v>2</v>
      </c>
      <c r="F195" s="4">
        <f t="shared" si="3"/>
        <v>4</v>
      </c>
    </row>
    <row r="196" spans="1:6" ht="20.100000000000001" customHeight="1" x14ac:dyDescent="0.25">
      <c r="A196" s="4" t="s">
        <v>214</v>
      </c>
      <c r="B196" s="4" t="s">
        <v>45</v>
      </c>
      <c r="C196" s="4" t="s">
        <v>46</v>
      </c>
      <c r="D196" s="4">
        <v>10</v>
      </c>
      <c r="E196" s="4">
        <v>2</v>
      </c>
      <c r="F196" s="4">
        <f t="shared" si="3"/>
        <v>20</v>
      </c>
    </row>
    <row r="197" spans="1:6" ht="20.100000000000001" customHeight="1" x14ac:dyDescent="0.25">
      <c r="A197" s="4" t="s">
        <v>215</v>
      </c>
      <c r="B197" s="4" t="s">
        <v>45</v>
      </c>
      <c r="C197" s="4" t="s">
        <v>46</v>
      </c>
      <c r="D197" s="4">
        <v>5</v>
      </c>
      <c r="E197" s="4">
        <v>2</v>
      </c>
      <c r="F197" s="4">
        <f t="shared" si="3"/>
        <v>10</v>
      </c>
    </row>
    <row r="198" spans="1:6" ht="20.100000000000001" customHeight="1" x14ac:dyDescent="0.25">
      <c r="A198" s="4" t="s">
        <v>222</v>
      </c>
      <c r="B198" s="4" t="s">
        <v>233</v>
      </c>
      <c r="C198" s="4" t="s">
        <v>28</v>
      </c>
      <c r="D198" s="4">
        <v>30</v>
      </c>
      <c r="E198" s="4">
        <v>6</v>
      </c>
      <c r="F198" s="4">
        <f t="shared" si="3"/>
        <v>180</v>
      </c>
    </row>
    <row r="199" spans="1:6" ht="20.100000000000001" customHeight="1" x14ac:dyDescent="0.25">
      <c r="A199" s="4" t="s">
        <v>27</v>
      </c>
      <c r="B199" s="4" t="s">
        <v>31</v>
      </c>
      <c r="C199" s="4" t="s">
        <v>32</v>
      </c>
      <c r="D199" s="4">
        <v>10</v>
      </c>
      <c r="E199" s="4">
        <v>6.5</v>
      </c>
      <c r="F199" s="4">
        <f t="shared" si="3"/>
        <v>65</v>
      </c>
    </row>
    <row r="200" spans="1:6" ht="20.100000000000001" customHeight="1" x14ac:dyDescent="0.25">
      <c r="A200" s="4" t="s">
        <v>203</v>
      </c>
      <c r="B200" s="4" t="s">
        <v>31</v>
      </c>
      <c r="C200" s="4" t="s">
        <v>32</v>
      </c>
      <c r="D200" s="4">
        <v>8</v>
      </c>
      <c r="E200" s="4">
        <v>6.5</v>
      </c>
      <c r="F200" s="4">
        <f t="shared" si="3"/>
        <v>52</v>
      </c>
    </row>
    <row r="201" spans="1:6" ht="20.100000000000001" customHeight="1" x14ac:dyDescent="0.25">
      <c r="A201" s="4" t="s">
        <v>208</v>
      </c>
      <c r="B201" s="4" t="s">
        <v>31</v>
      </c>
      <c r="C201" s="4" t="s">
        <v>32</v>
      </c>
      <c r="D201" s="4">
        <v>2</v>
      </c>
      <c r="E201" s="4">
        <v>6.5</v>
      </c>
      <c r="F201" s="4">
        <f t="shared" si="3"/>
        <v>13</v>
      </c>
    </row>
    <row r="202" spans="1:6" ht="20.100000000000001" customHeight="1" x14ac:dyDescent="0.25">
      <c r="A202" s="4" t="s">
        <v>209</v>
      </c>
      <c r="B202" s="4" t="s">
        <v>31</v>
      </c>
      <c r="C202" s="4" t="s">
        <v>32</v>
      </c>
      <c r="D202" s="4">
        <v>1</v>
      </c>
      <c r="E202" s="4">
        <v>6.5</v>
      </c>
      <c r="F202" s="4">
        <f t="shared" si="3"/>
        <v>6.5</v>
      </c>
    </row>
    <row r="203" spans="1:6" ht="20.100000000000001" customHeight="1" x14ac:dyDescent="0.25">
      <c r="A203" s="4" t="s">
        <v>196</v>
      </c>
      <c r="B203" s="4" t="s">
        <v>31</v>
      </c>
      <c r="C203" s="4" t="s">
        <v>32</v>
      </c>
      <c r="D203" s="4">
        <v>8</v>
      </c>
      <c r="E203" s="4">
        <v>6.5</v>
      </c>
      <c r="F203" s="4">
        <f t="shared" si="3"/>
        <v>52</v>
      </c>
    </row>
    <row r="204" spans="1:6" ht="20.100000000000001" customHeight="1" x14ac:dyDescent="0.25">
      <c r="A204" s="4" t="s">
        <v>222</v>
      </c>
      <c r="B204" s="4" t="s">
        <v>31</v>
      </c>
      <c r="C204" s="4" t="s">
        <v>32</v>
      </c>
      <c r="D204" s="4">
        <v>1</v>
      </c>
      <c r="E204" s="4">
        <v>6.5</v>
      </c>
      <c r="F204" s="4">
        <f t="shared" si="3"/>
        <v>6.5</v>
      </c>
    </row>
    <row r="205" spans="1:6" ht="20.100000000000001" customHeight="1" x14ac:dyDescent="0.25">
      <c r="A205" s="4" t="s">
        <v>201</v>
      </c>
      <c r="B205" s="4" t="s">
        <v>25</v>
      </c>
      <c r="C205" s="4" t="s">
        <v>15</v>
      </c>
      <c r="D205" s="4">
        <v>24</v>
      </c>
      <c r="E205" s="4">
        <v>1</v>
      </c>
      <c r="F205" s="4">
        <f t="shared" si="3"/>
        <v>24</v>
      </c>
    </row>
    <row r="206" spans="1:6" ht="20.100000000000001" customHeight="1" x14ac:dyDescent="0.25">
      <c r="A206" s="4" t="s">
        <v>27</v>
      </c>
      <c r="B206" s="4" t="s">
        <v>25</v>
      </c>
      <c r="C206" s="4" t="s">
        <v>15</v>
      </c>
      <c r="D206" s="4">
        <v>144</v>
      </c>
      <c r="E206" s="4">
        <v>1</v>
      </c>
      <c r="F206" s="4">
        <f t="shared" si="3"/>
        <v>144</v>
      </c>
    </row>
    <row r="207" spans="1:6" ht="20.100000000000001" customHeight="1" x14ac:dyDescent="0.25">
      <c r="A207" s="4" t="s">
        <v>203</v>
      </c>
      <c r="B207" s="4" t="s">
        <v>25</v>
      </c>
      <c r="C207" s="4" t="s">
        <v>15</v>
      </c>
      <c r="D207" s="4">
        <v>36</v>
      </c>
      <c r="E207" s="4">
        <v>1</v>
      </c>
      <c r="F207" s="4">
        <f t="shared" si="3"/>
        <v>36</v>
      </c>
    </row>
    <row r="208" spans="1:6" ht="20.100000000000001" customHeight="1" x14ac:dyDescent="0.25">
      <c r="A208" s="4" t="s">
        <v>204</v>
      </c>
      <c r="B208" s="4" t="s">
        <v>25</v>
      </c>
      <c r="C208" s="4" t="s">
        <v>15</v>
      </c>
      <c r="D208" s="4">
        <v>60</v>
      </c>
      <c r="E208" s="4">
        <v>1</v>
      </c>
      <c r="F208" s="4">
        <f t="shared" si="3"/>
        <v>60</v>
      </c>
    </row>
    <row r="209" spans="1:7" ht="20.100000000000001" customHeight="1" x14ac:dyDescent="0.25">
      <c r="A209" s="4" t="s">
        <v>205</v>
      </c>
      <c r="B209" s="4" t="s">
        <v>25</v>
      </c>
      <c r="C209" s="4" t="s">
        <v>15</v>
      </c>
      <c r="D209" s="4">
        <v>12</v>
      </c>
      <c r="E209" s="4">
        <v>1</v>
      </c>
      <c r="F209" s="4">
        <f t="shared" si="3"/>
        <v>12</v>
      </c>
    </row>
    <row r="210" spans="1:7" ht="20.100000000000001" customHeight="1" x14ac:dyDescent="0.25">
      <c r="A210" s="4" t="s">
        <v>199</v>
      </c>
      <c r="B210" s="4" t="s">
        <v>25</v>
      </c>
      <c r="C210" s="4" t="s">
        <v>15</v>
      </c>
      <c r="D210" s="4">
        <v>12</v>
      </c>
      <c r="E210" s="4">
        <v>1</v>
      </c>
      <c r="F210" s="4">
        <f t="shared" si="3"/>
        <v>12</v>
      </c>
    </row>
    <row r="211" spans="1:7" ht="20.100000000000001" customHeight="1" x14ac:dyDescent="0.25">
      <c r="A211" s="4" t="s">
        <v>208</v>
      </c>
      <c r="B211" s="4" t="s">
        <v>25</v>
      </c>
      <c r="C211" s="4" t="s">
        <v>15</v>
      </c>
      <c r="D211" s="4">
        <v>12</v>
      </c>
      <c r="E211" s="4">
        <v>1</v>
      </c>
      <c r="F211" s="4">
        <f t="shared" si="3"/>
        <v>12</v>
      </c>
    </row>
    <row r="212" spans="1:7" ht="20.100000000000001" customHeight="1" x14ac:dyDescent="0.25">
      <c r="A212" s="4" t="s">
        <v>209</v>
      </c>
      <c r="B212" s="4" t="s">
        <v>25</v>
      </c>
      <c r="C212" s="4" t="s">
        <v>15</v>
      </c>
      <c r="D212" s="4">
        <v>12</v>
      </c>
      <c r="E212" s="4">
        <v>1</v>
      </c>
      <c r="F212" s="4">
        <f t="shared" si="3"/>
        <v>12</v>
      </c>
    </row>
    <row r="213" spans="1:7" ht="20.100000000000001" customHeight="1" x14ac:dyDescent="0.25">
      <c r="A213" s="4" t="s">
        <v>196</v>
      </c>
      <c r="B213" s="4" t="s">
        <v>25</v>
      </c>
      <c r="C213" s="4" t="s">
        <v>15</v>
      </c>
      <c r="D213" s="4">
        <v>24</v>
      </c>
      <c r="E213" s="4">
        <v>1</v>
      </c>
      <c r="F213" s="4">
        <f t="shared" si="3"/>
        <v>24</v>
      </c>
    </row>
    <row r="214" spans="1:7" ht="20.100000000000001" customHeight="1" x14ac:dyDescent="0.25">
      <c r="A214" s="4" t="s">
        <v>197</v>
      </c>
      <c r="B214" s="4" t="s">
        <v>25</v>
      </c>
      <c r="C214" s="4" t="s">
        <v>15</v>
      </c>
      <c r="D214" s="4">
        <v>24</v>
      </c>
      <c r="E214" s="4">
        <v>1</v>
      </c>
      <c r="F214" s="4">
        <f t="shared" si="3"/>
        <v>24</v>
      </c>
    </row>
    <row r="215" spans="1:7" ht="20.100000000000001" customHeight="1" x14ac:dyDescent="0.25">
      <c r="A215" s="4" t="s">
        <v>215</v>
      </c>
      <c r="B215" s="4" t="s">
        <v>25</v>
      </c>
      <c r="C215" s="4" t="s">
        <v>15</v>
      </c>
      <c r="D215" s="4">
        <v>108</v>
      </c>
      <c r="E215" s="4">
        <v>1</v>
      </c>
      <c r="F215" s="4">
        <f t="shared" si="3"/>
        <v>108</v>
      </c>
    </row>
    <row r="216" spans="1:7" ht="20.100000000000001" customHeight="1" x14ac:dyDescent="0.25">
      <c r="A216" s="4" t="s">
        <v>222</v>
      </c>
      <c r="B216" s="4" t="s">
        <v>25</v>
      </c>
      <c r="C216" s="4" t="s">
        <v>15</v>
      </c>
      <c r="D216" s="4">
        <v>42</v>
      </c>
      <c r="E216" s="4">
        <v>1</v>
      </c>
      <c r="F216" s="4">
        <f t="shared" si="3"/>
        <v>42</v>
      </c>
    </row>
    <row r="217" spans="1:7" ht="20.100000000000001" customHeight="1" x14ac:dyDescent="0.25">
      <c r="A217" s="4" t="s">
        <v>27</v>
      </c>
      <c r="B217" s="4" t="s">
        <v>36</v>
      </c>
      <c r="C217" s="4" t="s">
        <v>15</v>
      </c>
      <c r="D217" s="4">
        <v>60</v>
      </c>
      <c r="E217" s="4">
        <v>0.75</v>
      </c>
      <c r="F217" s="4">
        <f t="shared" si="3"/>
        <v>45</v>
      </c>
    </row>
    <row r="218" spans="1:7" ht="20.100000000000001" customHeight="1" x14ac:dyDescent="0.25">
      <c r="A218" s="4" t="s">
        <v>203</v>
      </c>
      <c r="B218" s="4" t="s">
        <v>36</v>
      </c>
      <c r="C218" s="4" t="s">
        <v>15</v>
      </c>
      <c r="D218" s="4">
        <v>80</v>
      </c>
      <c r="E218" s="4">
        <v>0.75</v>
      </c>
      <c r="F218" s="4">
        <f t="shared" si="3"/>
        <v>60</v>
      </c>
    </row>
    <row r="219" spans="1:7" ht="20.100000000000001" customHeight="1" x14ac:dyDescent="0.25">
      <c r="A219" s="4" t="s">
        <v>205</v>
      </c>
      <c r="B219" s="4" t="s">
        <v>36</v>
      </c>
      <c r="C219" s="4" t="s">
        <v>15</v>
      </c>
      <c r="D219" s="4">
        <v>20</v>
      </c>
      <c r="E219" s="4">
        <v>0.75</v>
      </c>
      <c r="F219" s="4">
        <f t="shared" si="3"/>
        <v>15</v>
      </c>
    </row>
    <row r="220" spans="1:7" ht="20.100000000000001" customHeight="1" x14ac:dyDescent="0.25">
      <c r="A220" s="4" t="s">
        <v>208</v>
      </c>
      <c r="B220" s="4" t="s">
        <v>36</v>
      </c>
      <c r="C220" s="4" t="s">
        <v>15</v>
      </c>
      <c r="D220" s="4">
        <v>60</v>
      </c>
      <c r="E220" s="4">
        <v>0.75</v>
      </c>
      <c r="F220" s="4">
        <f t="shared" si="3"/>
        <v>45</v>
      </c>
    </row>
    <row r="221" spans="1:7" ht="20.100000000000001" customHeight="1" x14ac:dyDescent="0.25">
      <c r="A221" s="4" t="s">
        <v>196</v>
      </c>
      <c r="B221" s="4" t="s">
        <v>36</v>
      </c>
      <c r="C221" s="4" t="s">
        <v>15</v>
      </c>
      <c r="D221" s="4">
        <v>20</v>
      </c>
      <c r="E221" s="4">
        <v>0.75</v>
      </c>
      <c r="F221" s="4">
        <f t="shared" si="3"/>
        <v>15</v>
      </c>
    </row>
    <row r="222" spans="1:7" ht="20.100000000000001" customHeight="1" x14ac:dyDescent="0.25">
      <c r="A222" s="4" t="s">
        <v>215</v>
      </c>
      <c r="B222" s="4" t="s">
        <v>36</v>
      </c>
      <c r="C222" s="4" t="s">
        <v>15</v>
      </c>
      <c r="D222" s="4">
        <v>100</v>
      </c>
      <c r="E222" s="4">
        <v>0.75</v>
      </c>
      <c r="F222" s="4">
        <f t="shared" si="3"/>
        <v>75</v>
      </c>
    </row>
    <row r="223" spans="1:7" ht="36" customHeight="1" x14ac:dyDescent="0.25">
      <c r="A223" s="4"/>
      <c r="B223" s="4"/>
      <c r="C223" s="4"/>
      <c r="D223" s="4"/>
      <c r="E223" s="4"/>
      <c r="F223" s="5">
        <f>SUM(F2:F222)</f>
        <v>45363.833499999993</v>
      </c>
      <c r="G223" s="5">
        <v>45363.833500000001</v>
      </c>
    </row>
  </sheetData>
  <phoneticPr fontId="1" type="noConversion"/>
  <pageMargins left="0.63" right="0.39" top="0.26" bottom="0.18" header="0.21" footer="0.16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C24" sqref="C24"/>
    </sheetView>
  </sheetViews>
  <sheetFormatPr defaultRowHeight="20.100000000000001" customHeight="1" x14ac:dyDescent="0.25"/>
  <cols>
    <col min="1" max="1" width="20.69921875" style="3" customWidth="1"/>
    <col min="2" max="2" width="11" style="3" customWidth="1"/>
    <col min="3" max="4" width="13" style="3" customWidth="1"/>
    <col min="5" max="5" width="19.3984375" style="3" customWidth="1"/>
    <col min="6" max="6" width="15.69921875" customWidth="1"/>
  </cols>
  <sheetData>
    <row r="1" spans="1:7" ht="20.100000000000001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</row>
    <row r="2" spans="1:7" ht="20.100000000000001" customHeight="1" x14ac:dyDescent="0.25">
      <c r="A2" s="4" t="s">
        <v>226</v>
      </c>
      <c r="B2" s="4" t="s">
        <v>15</v>
      </c>
      <c r="C2" s="4">
        <v>2</v>
      </c>
      <c r="D2" s="4">
        <v>210</v>
      </c>
      <c r="E2" s="4">
        <f t="shared" ref="E2:E33" si="0">C2*D2</f>
        <v>420</v>
      </c>
    </row>
    <row r="3" spans="1:7" ht="20.100000000000001" customHeight="1" x14ac:dyDescent="0.25">
      <c r="A3" s="4" t="s">
        <v>34</v>
      </c>
      <c r="B3" s="4" t="s">
        <v>35</v>
      </c>
      <c r="C3" s="4">
        <v>645</v>
      </c>
      <c r="D3" s="4">
        <v>2</v>
      </c>
      <c r="E3" s="4">
        <f t="shared" si="0"/>
        <v>1290</v>
      </c>
    </row>
    <row r="4" spans="1:7" ht="20.100000000000001" customHeight="1" x14ac:dyDescent="0.25">
      <c r="A4" s="4" t="s">
        <v>230</v>
      </c>
      <c r="B4" s="4" t="s">
        <v>28</v>
      </c>
      <c r="C4" s="4">
        <v>1</v>
      </c>
      <c r="D4" s="4">
        <v>280</v>
      </c>
      <c r="E4" s="4">
        <f t="shared" si="0"/>
        <v>280</v>
      </c>
    </row>
    <row r="5" spans="1:7" ht="20.100000000000001" customHeight="1" x14ac:dyDescent="0.25">
      <c r="A5" s="4" t="s">
        <v>51</v>
      </c>
      <c r="B5" s="4" t="s">
        <v>35</v>
      </c>
      <c r="C5" s="4">
        <v>92</v>
      </c>
      <c r="D5" s="4">
        <v>2</v>
      </c>
      <c r="E5" s="4">
        <f t="shared" si="0"/>
        <v>184</v>
      </c>
    </row>
    <row r="6" spans="1:7" ht="20.100000000000001" customHeight="1" x14ac:dyDescent="0.25">
      <c r="A6" s="4" t="s">
        <v>52</v>
      </c>
      <c r="B6" s="4" t="s">
        <v>35</v>
      </c>
      <c r="C6" s="4">
        <v>38</v>
      </c>
      <c r="D6" s="4">
        <v>3.5</v>
      </c>
      <c r="E6" s="4">
        <f t="shared" si="0"/>
        <v>133</v>
      </c>
    </row>
    <row r="7" spans="1:7" ht="20.100000000000001" customHeight="1" x14ac:dyDescent="0.25">
      <c r="A7" s="4" t="s">
        <v>16</v>
      </c>
      <c r="B7" s="4" t="s">
        <v>9</v>
      </c>
      <c r="C7" s="4">
        <v>173</v>
      </c>
      <c r="D7" s="4">
        <v>22</v>
      </c>
      <c r="E7" s="4">
        <f t="shared" si="0"/>
        <v>3806</v>
      </c>
      <c r="G7" t="s">
        <v>238</v>
      </c>
    </row>
    <row r="8" spans="1:7" ht="20.100000000000001" customHeight="1" x14ac:dyDescent="0.25">
      <c r="A8" s="4" t="s">
        <v>220</v>
      </c>
      <c r="B8" s="4" t="s">
        <v>219</v>
      </c>
      <c r="C8" s="4">
        <v>30000</v>
      </c>
      <c r="D8" s="4">
        <v>0.02</v>
      </c>
      <c r="E8" s="4">
        <f t="shared" si="0"/>
        <v>600</v>
      </c>
    </row>
    <row r="9" spans="1:7" ht="20.100000000000001" customHeight="1" x14ac:dyDescent="0.25">
      <c r="A9" s="4" t="s">
        <v>40</v>
      </c>
      <c r="B9" s="4" t="s">
        <v>28</v>
      </c>
      <c r="C9" s="4">
        <v>4</v>
      </c>
      <c r="D9" s="4">
        <v>4</v>
      </c>
      <c r="E9" s="4">
        <f t="shared" si="0"/>
        <v>16</v>
      </c>
    </row>
    <row r="10" spans="1:7" ht="20.100000000000001" customHeight="1" x14ac:dyDescent="0.25">
      <c r="A10" s="4" t="s">
        <v>80</v>
      </c>
      <c r="B10" s="4" t="s">
        <v>28</v>
      </c>
      <c r="C10" s="4">
        <v>1</v>
      </c>
      <c r="D10" s="4">
        <v>45</v>
      </c>
      <c r="E10" s="4">
        <f t="shared" si="0"/>
        <v>45</v>
      </c>
    </row>
    <row r="11" spans="1:7" ht="20.100000000000001" customHeight="1" x14ac:dyDescent="0.25">
      <c r="A11" s="4" t="s">
        <v>23</v>
      </c>
      <c r="B11" s="4" t="s">
        <v>15</v>
      </c>
      <c r="C11" s="4">
        <v>197</v>
      </c>
      <c r="D11" s="4">
        <v>1.8</v>
      </c>
      <c r="E11" s="4">
        <f t="shared" si="0"/>
        <v>354.6</v>
      </c>
    </row>
    <row r="12" spans="1:7" ht="20.100000000000001" customHeight="1" x14ac:dyDescent="0.25">
      <c r="A12" s="4" t="s">
        <v>104</v>
      </c>
      <c r="B12" s="4" t="s">
        <v>28</v>
      </c>
      <c r="C12" s="4">
        <v>7</v>
      </c>
      <c r="D12" s="4">
        <v>6</v>
      </c>
      <c r="E12" s="4">
        <f t="shared" si="0"/>
        <v>42</v>
      </c>
    </row>
    <row r="13" spans="1:7" ht="20.100000000000001" customHeight="1" x14ac:dyDescent="0.25">
      <c r="A13" s="4" t="s">
        <v>234</v>
      </c>
      <c r="B13" s="4" t="s">
        <v>72</v>
      </c>
      <c r="C13" s="4">
        <v>2</v>
      </c>
      <c r="D13" s="4">
        <v>35</v>
      </c>
      <c r="E13" s="4">
        <f t="shared" si="0"/>
        <v>70</v>
      </c>
    </row>
    <row r="14" spans="1:7" ht="20.100000000000001" customHeight="1" x14ac:dyDescent="0.25">
      <c r="A14" s="4" t="s">
        <v>64</v>
      </c>
      <c r="B14" s="4" t="s">
        <v>28</v>
      </c>
      <c r="C14" s="4">
        <v>1</v>
      </c>
      <c r="D14" s="4">
        <v>4.8</v>
      </c>
      <c r="E14" s="4">
        <f t="shared" si="0"/>
        <v>4.8</v>
      </c>
    </row>
    <row r="15" spans="1:7" ht="20.100000000000001" customHeight="1" x14ac:dyDescent="0.25">
      <c r="A15" s="4" t="s">
        <v>65</v>
      </c>
      <c r="B15" s="4" t="s">
        <v>9</v>
      </c>
      <c r="C15" s="4">
        <v>2</v>
      </c>
      <c r="D15" s="4">
        <v>3</v>
      </c>
      <c r="E15" s="4">
        <f t="shared" si="0"/>
        <v>6</v>
      </c>
    </row>
    <row r="16" spans="1:7" ht="20.100000000000001" customHeight="1" x14ac:dyDescent="0.25">
      <c r="A16" s="4" t="s">
        <v>85</v>
      </c>
      <c r="B16" s="4" t="s">
        <v>72</v>
      </c>
      <c r="C16" s="4">
        <v>144</v>
      </c>
      <c r="D16" s="4">
        <v>110.62</v>
      </c>
      <c r="E16" s="4">
        <f t="shared" si="0"/>
        <v>15929.28</v>
      </c>
    </row>
    <row r="17" spans="1:5" ht="20.100000000000001" customHeight="1" x14ac:dyDescent="0.25">
      <c r="A17" s="4" t="s">
        <v>93</v>
      </c>
      <c r="B17" s="4" t="s">
        <v>28</v>
      </c>
      <c r="C17" s="4">
        <v>6</v>
      </c>
      <c r="D17" s="4">
        <v>7</v>
      </c>
      <c r="E17" s="4">
        <f t="shared" si="0"/>
        <v>42</v>
      </c>
    </row>
    <row r="18" spans="1:5" ht="20.100000000000001" customHeight="1" x14ac:dyDescent="0.25">
      <c r="A18" s="4" t="s">
        <v>236</v>
      </c>
      <c r="B18" s="4" t="s">
        <v>39</v>
      </c>
      <c r="C18" s="4">
        <v>1</v>
      </c>
      <c r="D18" s="4">
        <v>10</v>
      </c>
      <c r="E18" s="4">
        <f t="shared" si="0"/>
        <v>10</v>
      </c>
    </row>
    <row r="19" spans="1:5" ht="20.100000000000001" customHeight="1" x14ac:dyDescent="0.25">
      <c r="A19" s="4" t="s">
        <v>232</v>
      </c>
      <c r="B19" s="4" t="s">
        <v>28</v>
      </c>
      <c r="C19" s="4">
        <v>25</v>
      </c>
      <c r="D19" s="4">
        <v>7</v>
      </c>
      <c r="E19" s="4">
        <f t="shared" si="0"/>
        <v>175</v>
      </c>
    </row>
    <row r="20" spans="1:5" ht="20.100000000000001" customHeight="1" x14ac:dyDescent="0.25">
      <c r="A20" s="4" t="s">
        <v>229</v>
      </c>
      <c r="B20" s="4" t="s">
        <v>228</v>
      </c>
      <c r="C20" s="4">
        <v>20</v>
      </c>
      <c r="D20" s="4">
        <v>120</v>
      </c>
      <c r="E20" s="4">
        <f t="shared" si="0"/>
        <v>2400</v>
      </c>
    </row>
    <row r="21" spans="1:5" ht="20.100000000000001" customHeight="1" x14ac:dyDescent="0.25">
      <c r="A21" s="4" t="s">
        <v>13</v>
      </c>
      <c r="B21" s="4" t="s">
        <v>9</v>
      </c>
      <c r="C21" s="4">
        <v>15</v>
      </c>
      <c r="D21" s="4">
        <v>4</v>
      </c>
      <c r="E21" s="4">
        <f t="shared" si="0"/>
        <v>60</v>
      </c>
    </row>
    <row r="22" spans="1:5" ht="20.100000000000001" customHeight="1" x14ac:dyDescent="0.25">
      <c r="A22" s="4" t="s">
        <v>29</v>
      </c>
      <c r="B22" s="4" t="s">
        <v>22</v>
      </c>
      <c r="C22" s="4">
        <v>20</v>
      </c>
      <c r="D22" s="4">
        <v>16</v>
      </c>
      <c r="E22" s="4">
        <f t="shared" si="0"/>
        <v>320</v>
      </c>
    </row>
    <row r="23" spans="1:5" ht="20.100000000000001" customHeight="1" x14ac:dyDescent="0.25">
      <c r="A23" s="4" t="s">
        <v>97</v>
      </c>
      <c r="B23" s="4" t="s">
        <v>22</v>
      </c>
      <c r="C23" s="4">
        <v>3</v>
      </c>
      <c r="D23" s="4">
        <v>4</v>
      </c>
      <c r="E23" s="4">
        <f t="shared" si="0"/>
        <v>12</v>
      </c>
    </row>
    <row r="24" spans="1:5" ht="20.100000000000001" customHeight="1" x14ac:dyDescent="0.25">
      <c r="A24" s="4" t="s">
        <v>87</v>
      </c>
      <c r="B24" s="4" t="s">
        <v>22</v>
      </c>
      <c r="C24" s="4">
        <v>7</v>
      </c>
      <c r="D24" s="4">
        <v>8</v>
      </c>
      <c r="E24" s="4">
        <f t="shared" si="0"/>
        <v>56</v>
      </c>
    </row>
    <row r="25" spans="1:5" ht="20.100000000000001" customHeight="1" x14ac:dyDescent="0.25">
      <c r="A25" s="4" t="s">
        <v>81</v>
      </c>
      <c r="B25" s="4" t="s">
        <v>32</v>
      </c>
      <c r="C25" s="4">
        <v>1</v>
      </c>
      <c r="D25" s="4">
        <v>15</v>
      </c>
      <c r="E25" s="4">
        <f t="shared" si="0"/>
        <v>15</v>
      </c>
    </row>
    <row r="26" spans="1:5" ht="20.100000000000001" customHeight="1" x14ac:dyDescent="0.25">
      <c r="A26" s="4" t="s">
        <v>75</v>
      </c>
      <c r="B26" s="4" t="s">
        <v>22</v>
      </c>
      <c r="C26" s="4">
        <v>4</v>
      </c>
      <c r="D26" s="4">
        <v>15.6</v>
      </c>
      <c r="E26" s="4">
        <f t="shared" si="0"/>
        <v>62.4</v>
      </c>
    </row>
    <row r="27" spans="1:5" ht="20.100000000000001" customHeight="1" x14ac:dyDescent="0.25">
      <c r="A27" s="4" t="s">
        <v>60</v>
      </c>
      <c r="B27" s="4" t="s">
        <v>55</v>
      </c>
      <c r="C27" s="4">
        <v>5</v>
      </c>
      <c r="D27" s="4">
        <v>28</v>
      </c>
      <c r="E27" s="4">
        <f t="shared" si="0"/>
        <v>140</v>
      </c>
    </row>
    <row r="28" spans="1:5" ht="20.100000000000001" customHeight="1" x14ac:dyDescent="0.25">
      <c r="A28" s="4" t="s">
        <v>211</v>
      </c>
      <c r="B28" s="4" t="s">
        <v>28</v>
      </c>
      <c r="C28" s="4">
        <v>20</v>
      </c>
      <c r="D28" s="4">
        <v>1.5</v>
      </c>
      <c r="E28" s="4">
        <f t="shared" si="0"/>
        <v>30</v>
      </c>
    </row>
    <row r="29" spans="1:5" ht="20.100000000000001" customHeight="1" x14ac:dyDescent="0.25">
      <c r="A29" s="4" t="s">
        <v>186</v>
      </c>
      <c r="B29" s="4" t="s">
        <v>228</v>
      </c>
      <c r="C29" s="4">
        <v>5</v>
      </c>
      <c r="D29" s="4">
        <v>120</v>
      </c>
      <c r="E29" s="4">
        <f t="shared" si="0"/>
        <v>600</v>
      </c>
    </row>
    <row r="30" spans="1:5" ht="20.100000000000001" customHeight="1" x14ac:dyDescent="0.25">
      <c r="A30" s="4" t="s">
        <v>54</v>
      </c>
      <c r="B30" s="4" t="s">
        <v>55</v>
      </c>
      <c r="C30" s="4">
        <v>2</v>
      </c>
      <c r="D30" s="4">
        <v>13</v>
      </c>
      <c r="E30" s="4">
        <f t="shared" si="0"/>
        <v>26</v>
      </c>
    </row>
    <row r="31" spans="1:5" ht="20.100000000000001" customHeight="1" x14ac:dyDescent="0.25">
      <c r="A31" s="4" t="s">
        <v>102</v>
      </c>
      <c r="B31" s="4" t="s">
        <v>72</v>
      </c>
      <c r="C31" s="4">
        <v>60</v>
      </c>
      <c r="D31" s="4">
        <v>58.406999999999996</v>
      </c>
      <c r="E31" s="4">
        <f t="shared" si="0"/>
        <v>3504.4199999999996</v>
      </c>
    </row>
    <row r="32" spans="1:5" ht="20.100000000000001" customHeight="1" x14ac:dyDescent="0.25">
      <c r="A32" s="4" t="s">
        <v>223</v>
      </c>
      <c r="B32" s="4" t="s">
        <v>32</v>
      </c>
      <c r="C32" s="4">
        <v>3</v>
      </c>
      <c r="D32" s="4">
        <v>7.96</v>
      </c>
      <c r="E32" s="4">
        <f t="shared" si="0"/>
        <v>23.88</v>
      </c>
    </row>
    <row r="33" spans="1:5" ht="20.100000000000001" customHeight="1" x14ac:dyDescent="0.25">
      <c r="A33" s="4" t="s">
        <v>96</v>
      </c>
      <c r="B33" s="4" t="s">
        <v>28</v>
      </c>
      <c r="C33" s="4">
        <v>16</v>
      </c>
      <c r="D33" s="4">
        <v>5</v>
      </c>
      <c r="E33" s="4">
        <f t="shared" si="0"/>
        <v>80</v>
      </c>
    </row>
    <row r="34" spans="1:5" ht="20.100000000000001" customHeight="1" x14ac:dyDescent="0.25">
      <c r="A34" s="4" t="s">
        <v>73</v>
      </c>
      <c r="B34" s="4" t="s">
        <v>12</v>
      </c>
      <c r="C34" s="4">
        <v>7</v>
      </c>
      <c r="D34" s="4">
        <v>15</v>
      </c>
      <c r="E34" s="4">
        <f t="shared" ref="E34:E65" si="1">C34*D34</f>
        <v>105</v>
      </c>
    </row>
    <row r="35" spans="1:5" ht="20.100000000000001" customHeight="1" x14ac:dyDescent="0.25">
      <c r="A35" s="4" t="s">
        <v>218</v>
      </c>
      <c r="B35" s="4" t="s">
        <v>219</v>
      </c>
      <c r="C35" s="4">
        <v>220000</v>
      </c>
      <c r="D35" s="4">
        <v>1.0999999999999999E-2</v>
      </c>
      <c r="E35" s="4">
        <f t="shared" si="1"/>
        <v>2420</v>
      </c>
    </row>
    <row r="36" spans="1:5" ht="20.100000000000001" customHeight="1" x14ac:dyDescent="0.25">
      <c r="A36" s="4" t="s">
        <v>90</v>
      </c>
      <c r="B36" s="4" t="s">
        <v>91</v>
      </c>
      <c r="C36" s="4">
        <v>30000</v>
      </c>
      <c r="D36" s="4">
        <v>3.6713999999999997E-2</v>
      </c>
      <c r="E36" s="4">
        <f t="shared" si="1"/>
        <v>1101.4199999999998</v>
      </c>
    </row>
    <row r="37" spans="1:5" ht="20.100000000000001" customHeight="1" x14ac:dyDescent="0.25">
      <c r="A37" s="4" t="s">
        <v>112</v>
      </c>
      <c r="B37" s="4" t="s">
        <v>28</v>
      </c>
      <c r="C37" s="4">
        <v>2</v>
      </c>
      <c r="D37" s="4">
        <v>150</v>
      </c>
      <c r="E37" s="4">
        <f t="shared" si="1"/>
        <v>300</v>
      </c>
    </row>
    <row r="38" spans="1:5" ht="20.100000000000001" customHeight="1" x14ac:dyDescent="0.25">
      <c r="A38" s="4" t="s">
        <v>79</v>
      </c>
      <c r="B38" s="4" t="s">
        <v>28</v>
      </c>
      <c r="C38" s="4">
        <v>18</v>
      </c>
      <c r="D38" s="4">
        <v>8</v>
      </c>
      <c r="E38" s="4">
        <f t="shared" si="1"/>
        <v>144</v>
      </c>
    </row>
    <row r="39" spans="1:5" ht="20.100000000000001" customHeight="1" x14ac:dyDescent="0.25">
      <c r="A39" s="4" t="s">
        <v>43</v>
      </c>
      <c r="B39" s="4" t="s">
        <v>22</v>
      </c>
      <c r="C39" s="4">
        <v>5</v>
      </c>
      <c r="D39" s="4">
        <v>1</v>
      </c>
      <c r="E39" s="4">
        <f t="shared" si="1"/>
        <v>5</v>
      </c>
    </row>
    <row r="40" spans="1:5" ht="20.100000000000001" customHeight="1" x14ac:dyDescent="0.25">
      <c r="A40" s="4" t="s">
        <v>41</v>
      </c>
      <c r="B40" s="4" t="s">
        <v>32</v>
      </c>
      <c r="C40" s="4">
        <v>50</v>
      </c>
      <c r="D40" s="4">
        <v>2.2999999999999998</v>
      </c>
      <c r="E40" s="4">
        <f t="shared" si="1"/>
        <v>114.99999999999999</v>
      </c>
    </row>
    <row r="41" spans="1:5" ht="20.100000000000001" customHeight="1" x14ac:dyDescent="0.25">
      <c r="A41" s="4" t="s">
        <v>227</v>
      </c>
      <c r="B41" s="4" t="s">
        <v>32</v>
      </c>
      <c r="C41" s="4">
        <v>20</v>
      </c>
      <c r="D41" s="4">
        <v>23</v>
      </c>
      <c r="E41" s="4">
        <f t="shared" si="1"/>
        <v>460</v>
      </c>
    </row>
    <row r="42" spans="1:5" ht="20.100000000000001" customHeight="1" x14ac:dyDescent="0.25">
      <c r="A42" s="4" t="s">
        <v>11</v>
      </c>
      <c r="B42" s="4" t="s">
        <v>12</v>
      </c>
      <c r="C42" s="4">
        <v>4</v>
      </c>
      <c r="D42" s="4">
        <v>6</v>
      </c>
      <c r="E42" s="4">
        <f t="shared" si="1"/>
        <v>24</v>
      </c>
    </row>
    <row r="43" spans="1:5" ht="20.100000000000001" customHeight="1" x14ac:dyDescent="0.25">
      <c r="A43" s="4" t="s">
        <v>107</v>
      </c>
      <c r="B43" s="4" t="s">
        <v>72</v>
      </c>
      <c r="C43" s="4">
        <v>30</v>
      </c>
      <c r="D43" s="4">
        <v>66.371700000000004</v>
      </c>
      <c r="E43" s="4">
        <f t="shared" si="1"/>
        <v>1991.1510000000001</v>
      </c>
    </row>
    <row r="44" spans="1:5" ht="20.100000000000001" customHeight="1" x14ac:dyDescent="0.25">
      <c r="A44" s="4" t="s">
        <v>77</v>
      </c>
      <c r="B44" s="4" t="s">
        <v>28</v>
      </c>
      <c r="C44" s="4">
        <v>1</v>
      </c>
      <c r="D44" s="4">
        <v>20</v>
      </c>
      <c r="E44" s="4">
        <f t="shared" si="1"/>
        <v>20</v>
      </c>
    </row>
    <row r="45" spans="1:5" ht="20.100000000000001" customHeight="1" x14ac:dyDescent="0.25">
      <c r="A45" s="4" t="s">
        <v>77</v>
      </c>
      <c r="B45" s="4" t="s">
        <v>28</v>
      </c>
      <c r="C45" s="4">
        <v>2</v>
      </c>
      <c r="D45" s="4">
        <v>50</v>
      </c>
      <c r="E45" s="4">
        <f t="shared" si="1"/>
        <v>100</v>
      </c>
    </row>
    <row r="46" spans="1:5" ht="20.100000000000001" customHeight="1" x14ac:dyDescent="0.25">
      <c r="A46" s="4" t="s">
        <v>78</v>
      </c>
      <c r="B46" s="4" t="s">
        <v>9</v>
      </c>
      <c r="C46" s="4">
        <v>15</v>
      </c>
      <c r="D46" s="4">
        <v>15</v>
      </c>
      <c r="E46" s="4">
        <f t="shared" si="1"/>
        <v>225</v>
      </c>
    </row>
    <row r="47" spans="1:5" ht="20.100000000000001" customHeight="1" x14ac:dyDescent="0.25">
      <c r="A47" s="4" t="s">
        <v>231</v>
      </c>
      <c r="B47" s="4" t="s">
        <v>28</v>
      </c>
      <c r="C47" s="4">
        <v>340</v>
      </c>
      <c r="D47" s="4">
        <v>1.5</v>
      </c>
      <c r="E47" s="4">
        <f t="shared" si="1"/>
        <v>510</v>
      </c>
    </row>
    <row r="48" spans="1:5" ht="20.100000000000001" customHeight="1" x14ac:dyDescent="0.25">
      <c r="A48" s="4" t="s">
        <v>8</v>
      </c>
      <c r="B48" s="4" t="s">
        <v>28</v>
      </c>
      <c r="C48" s="4">
        <v>1200</v>
      </c>
      <c r="D48" s="4">
        <v>0.73</v>
      </c>
      <c r="E48" s="4">
        <f t="shared" si="1"/>
        <v>876</v>
      </c>
    </row>
    <row r="49" spans="1:5" ht="20.100000000000001" customHeight="1" x14ac:dyDescent="0.25">
      <c r="A49" s="4" t="s">
        <v>8</v>
      </c>
      <c r="B49" s="4" t="s">
        <v>9</v>
      </c>
      <c r="C49" s="4">
        <v>99</v>
      </c>
      <c r="D49" s="4">
        <v>2.65</v>
      </c>
      <c r="E49" s="4">
        <f t="shared" si="1"/>
        <v>262.34999999999997</v>
      </c>
    </row>
    <row r="50" spans="1:5" ht="20.100000000000001" customHeight="1" x14ac:dyDescent="0.25">
      <c r="A50" s="4" t="s">
        <v>216</v>
      </c>
      <c r="B50" s="4" t="s">
        <v>217</v>
      </c>
      <c r="C50" s="4">
        <v>1</v>
      </c>
      <c r="D50" s="4">
        <v>256</v>
      </c>
      <c r="E50" s="4">
        <f t="shared" si="1"/>
        <v>256</v>
      </c>
    </row>
    <row r="51" spans="1:5" ht="20.100000000000001" customHeight="1" x14ac:dyDescent="0.25">
      <c r="A51" s="4" t="s">
        <v>69</v>
      </c>
      <c r="B51" s="4" t="s">
        <v>70</v>
      </c>
      <c r="C51" s="4">
        <v>22</v>
      </c>
      <c r="D51" s="4">
        <v>6</v>
      </c>
      <c r="E51" s="4">
        <f t="shared" si="1"/>
        <v>132</v>
      </c>
    </row>
    <row r="52" spans="1:5" ht="20.100000000000001" customHeight="1" x14ac:dyDescent="0.25">
      <c r="A52" s="4" t="s">
        <v>100</v>
      </c>
      <c r="B52" s="4" t="s">
        <v>28</v>
      </c>
      <c r="C52" s="4">
        <v>10</v>
      </c>
      <c r="D52" s="4">
        <v>5</v>
      </c>
      <c r="E52" s="4">
        <f t="shared" si="1"/>
        <v>50</v>
      </c>
    </row>
    <row r="53" spans="1:5" ht="20.100000000000001" customHeight="1" x14ac:dyDescent="0.25">
      <c r="A53" s="4" t="s">
        <v>224</v>
      </c>
      <c r="B53" s="4" t="s">
        <v>28</v>
      </c>
      <c r="C53" s="4">
        <v>1</v>
      </c>
      <c r="D53" s="4">
        <v>28</v>
      </c>
      <c r="E53" s="4">
        <f t="shared" si="1"/>
        <v>28</v>
      </c>
    </row>
    <row r="54" spans="1:5" ht="20.100000000000001" customHeight="1" x14ac:dyDescent="0.25">
      <c r="A54" s="4" t="s">
        <v>67</v>
      </c>
      <c r="B54" s="4" t="s">
        <v>28</v>
      </c>
      <c r="C54" s="4">
        <v>2</v>
      </c>
      <c r="D54" s="4">
        <v>25</v>
      </c>
      <c r="E54" s="4">
        <f t="shared" si="1"/>
        <v>50</v>
      </c>
    </row>
    <row r="55" spans="1:5" ht="20.100000000000001" customHeight="1" x14ac:dyDescent="0.25">
      <c r="A55" s="4" t="s">
        <v>206</v>
      </c>
      <c r="B55" s="4" t="s">
        <v>72</v>
      </c>
      <c r="C55" s="4">
        <v>5</v>
      </c>
      <c r="D55" s="4">
        <v>29.031500000000001</v>
      </c>
      <c r="E55" s="4">
        <f t="shared" si="1"/>
        <v>145.1575</v>
      </c>
    </row>
    <row r="56" spans="1:5" ht="20.100000000000001" customHeight="1" x14ac:dyDescent="0.25">
      <c r="A56" s="4" t="s">
        <v>42</v>
      </c>
      <c r="B56" s="4" t="s">
        <v>22</v>
      </c>
      <c r="C56" s="4">
        <v>9</v>
      </c>
      <c r="D56" s="4">
        <v>12</v>
      </c>
      <c r="E56" s="4">
        <f t="shared" si="1"/>
        <v>108</v>
      </c>
    </row>
    <row r="57" spans="1:5" ht="20.100000000000001" customHeight="1" x14ac:dyDescent="0.25">
      <c r="A57" s="4" t="s">
        <v>117</v>
      </c>
      <c r="B57" s="4" t="s">
        <v>15</v>
      </c>
      <c r="C57" s="4">
        <v>12</v>
      </c>
      <c r="D57" s="4">
        <v>2</v>
      </c>
      <c r="E57" s="4">
        <f t="shared" si="1"/>
        <v>24</v>
      </c>
    </row>
    <row r="58" spans="1:5" ht="20.100000000000001" customHeight="1" x14ac:dyDescent="0.25">
      <c r="A58" s="4" t="s">
        <v>37</v>
      </c>
      <c r="B58" s="4" t="s">
        <v>32</v>
      </c>
      <c r="C58" s="4">
        <v>70</v>
      </c>
      <c r="D58" s="4">
        <v>1.2</v>
      </c>
      <c r="E58" s="4">
        <f t="shared" si="1"/>
        <v>84</v>
      </c>
    </row>
    <row r="59" spans="1:5" ht="20.100000000000001" customHeight="1" x14ac:dyDescent="0.25">
      <c r="A59" s="4" t="s">
        <v>221</v>
      </c>
      <c r="B59" s="4" t="s">
        <v>119</v>
      </c>
      <c r="C59" s="4">
        <v>2</v>
      </c>
      <c r="D59" s="4">
        <v>15</v>
      </c>
      <c r="E59" s="4">
        <f t="shared" si="1"/>
        <v>30</v>
      </c>
    </row>
    <row r="60" spans="1:5" ht="20.100000000000001" customHeight="1" x14ac:dyDescent="0.25">
      <c r="A60" s="4" t="s">
        <v>212</v>
      </c>
      <c r="B60" s="4" t="s">
        <v>70</v>
      </c>
      <c r="C60" s="4">
        <v>3</v>
      </c>
      <c r="D60" s="4">
        <v>13</v>
      </c>
      <c r="E60" s="4">
        <f t="shared" si="1"/>
        <v>39</v>
      </c>
    </row>
    <row r="61" spans="1:5" ht="20.100000000000001" customHeight="1" x14ac:dyDescent="0.25">
      <c r="A61" s="4" t="s">
        <v>225</v>
      </c>
      <c r="B61" s="4" t="s">
        <v>28</v>
      </c>
      <c r="C61" s="4">
        <v>1</v>
      </c>
      <c r="D61" s="4">
        <v>4</v>
      </c>
      <c r="E61" s="4">
        <f t="shared" si="1"/>
        <v>4</v>
      </c>
    </row>
    <row r="62" spans="1:5" ht="20.100000000000001" customHeight="1" x14ac:dyDescent="0.25">
      <c r="A62" s="4" t="s">
        <v>120</v>
      </c>
      <c r="B62" s="4" t="s">
        <v>32</v>
      </c>
      <c r="C62" s="4">
        <v>10</v>
      </c>
      <c r="D62" s="4">
        <v>2</v>
      </c>
      <c r="E62" s="4">
        <f t="shared" si="1"/>
        <v>20</v>
      </c>
    </row>
    <row r="63" spans="1:5" ht="20.100000000000001" customHeight="1" x14ac:dyDescent="0.25">
      <c r="A63" s="4" t="s">
        <v>95</v>
      </c>
      <c r="B63" s="4" t="s">
        <v>28</v>
      </c>
      <c r="C63" s="4">
        <v>20</v>
      </c>
      <c r="D63" s="4">
        <v>5</v>
      </c>
      <c r="E63" s="4">
        <f t="shared" si="1"/>
        <v>100</v>
      </c>
    </row>
    <row r="64" spans="1:5" ht="20.100000000000001" customHeight="1" x14ac:dyDescent="0.25">
      <c r="A64" s="4" t="s">
        <v>115</v>
      </c>
      <c r="B64" s="4" t="s">
        <v>15</v>
      </c>
      <c r="C64" s="4">
        <v>60</v>
      </c>
      <c r="D64" s="4">
        <v>2</v>
      </c>
      <c r="E64" s="4">
        <f t="shared" si="1"/>
        <v>120</v>
      </c>
    </row>
    <row r="65" spans="1:5" ht="20.100000000000001" customHeight="1" x14ac:dyDescent="0.25">
      <c r="A65" s="4" t="s">
        <v>99</v>
      </c>
      <c r="B65" s="4" t="s">
        <v>28</v>
      </c>
      <c r="C65" s="4">
        <v>10</v>
      </c>
      <c r="D65" s="4">
        <v>17</v>
      </c>
      <c r="E65" s="4">
        <f t="shared" si="1"/>
        <v>170</v>
      </c>
    </row>
    <row r="66" spans="1:5" ht="20.100000000000001" customHeight="1" x14ac:dyDescent="0.25">
      <c r="A66" s="4" t="s">
        <v>49</v>
      </c>
      <c r="B66" s="4" t="s">
        <v>15</v>
      </c>
      <c r="C66" s="4">
        <v>40</v>
      </c>
      <c r="D66" s="4">
        <v>5.5</v>
      </c>
      <c r="E66" s="4">
        <f t="shared" ref="E66:E96" si="2">C66*D66</f>
        <v>220</v>
      </c>
    </row>
    <row r="67" spans="1:5" ht="20.100000000000001" customHeight="1" x14ac:dyDescent="0.25">
      <c r="A67" s="4" t="s">
        <v>66</v>
      </c>
      <c r="B67" s="4" t="s">
        <v>9</v>
      </c>
      <c r="C67" s="4">
        <v>2</v>
      </c>
      <c r="D67" s="4">
        <v>12</v>
      </c>
      <c r="E67" s="4">
        <f t="shared" si="2"/>
        <v>24</v>
      </c>
    </row>
    <row r="68" spans="1:5" ht="20.100000000000001" customHeight="1" x14ac:dyDescent="0.25">
      <c r="A68" s="4" t="s">
        <v>66</v>
      </c>
      <c r="B68" s="4" t="s">
        <v>9</v>
      </c>
      <c r="C68" s="4">
        <v>1.25</v>
      </c>
      <c r="D68" s="4">
        <v>12</v>
      </c>
      <c r="E68" s="4">
        <f t="shared" si="2"/>
        <v>15</v>
      </c>
    </row>
    <row r="69" spans="1:5" ht="20.100000000000001" customHeight="1" x14ac:dyDescent="0.25">
      <c r="A69" s="4" t="s">
        <v>61</v>
      </c>
      <c r="B69" s="4" t="s">
        <v>62</v>
      </c>
      <c r="C69" s="4">
        <v>6</v>
      </c>
      <c r="D69" s="4">
        <v>13</v>
      </c>
      <c r="E69" s="4">
        <f t="shared" si="2"/>
        <v>78</v>
      </c>
    </row>
    <row r="70" spans="1:5" ht="20.100000000000001" customHeight="1" x14ac:dyDescent="0.25">
      <c r="A70" s="4" t="s">
        <v>92</v>
      </c>
      <c r="B70" s="4" t="s">
        <v>28</v>
      </c>
      <c r="C70" s="4">
        <v>2</v>
      </c>
      <c r="D70" s="4">
        <v>5</v>
      </c>
      <c r="E70" s="4">
        <f t="shared" si="2"/>
        <v>10</v>
      </c>
    </row>
    <row r="71" spans="1:5" ht="20.100000000000001" customHeight="1" x14ac:dyDescent="0.25">
      <c r="A71" s="4" t="s">
        <v>118</v>
      </c>
      <c r="B71" s="4" t="s">
        <v>119</v>
      </c>
      <c r="C71" s="4">
        <v>2</v>
      </c>
      <c r="D71" s="4">
        <v>28</v>
      </c>
      <c r="E71" s="4">
        <f t="shared" si="2"/>
        <v>56</v>
      </c>
    </row>
    <row r="72" spans="1:5" ht="20.100000000000001" customHeight="1" x14ac:dyDescent="0.25">
      <c r="A72" s="4" t="s">
        <v>18</v>
      </c>
      <c r="B72" s="4" t="s">
        <v>15</v>
      </c>
      <c r="C72" s="4">
        <v>41</v>
      </c>
      <c r="D72" s="4">
        <v>40</v>
      </c>
      <c r="E72" s="4">
        <f t="shared" si="2"/>
        <v>1640</v>
      </c>
    </row>
    <row r="73" spans="1:5" ht="20.100000000000001" customHeight="1" x14ac:dyDescent="0.25">
      <c r="A73" s="4" t="s">
        <v>24</v>
      </c>
      <c r="B73" s="4" t="s">
        <v>12</v>
      </c>
      <c r="C73" s="4">
        <v>8</v>
      </c>
      <c r="D73" s="4">
        <v>4.2750000000000004</v>
      </c>
      <c r="E73" s="4">
        <f t="shared" si="2"/>
        <v>34.200000000000003</v>
      </c>
    </row>
    <row r="74" spans="1:5" ht="20.100000000000001" customHeight="1" x14ac:dyDescent="0.25">
      <c r="A74" s="4" t="s">
        <v>88</v>
      </c>
      <c r="B74" s="4" t="s">
        <v>89</v>
      </c>
      <c r="C74" s="4">
        <v>4</v>
      </c>
      <c r="D74" s="4">
        <v>3</v>
      </c>
      <c r="E74" s="4">
        <f t="shared" si="2"/>
        <v>12</v>
      </c>
    </row>
    <row r="75" spans="1:5" ht="20.100000000000001" customHeight="1" x14ac:dyDescent="0.25">
      <c r="A75" s="4" t="s">
        <v>121</v>
      </c>
      <c r="B75" s="4" t="s">
        <v>22</v>
      </c>
      <c r="C75" s="4">
        <v>26</v>
      </c>
      <c r="D75" s="4">
        <v>1.5</v>
      </c>
      <c r="E75" s="4">
        <f t="shared" si="2"/>
        <v>39</v>
      </c>
    </row>
    <row r="76" spans="1:5" ht="20.100000000000001" customHeight="1" x14ac:dyDescent="0.25">
      <c r="A76" s="4" t="s">
        <v>33</v>
      </c>
      <c r="B76" s="4" t="s">
        <v>32</v>
      </c>
      <c r="C76" s="4">
        <v>15</v>
      </c>
      <c r="D76" s="4">
        <v>5</v>
      </c>
      <c r="E76" s="4">
        <f t="shared" si="2"/>
        <v>75</v>
      </c>
    </row>
    <row r="77" spans="1:5" ht="20.100000000000001" customHeight="1" x14ac:dyDescent="0.25">
      <c r="A77" s="4" t="s">
        <v>76</v>
      </c>
      <c r="B77" s="4" t="s">
        <v>22</v>
      </c>
      <c r="C77" s="4">
        <v>1</v>
      </c>
      <c r="D77" s="4">
        <v>14.4</v>
      </c>
      <c r="E77" s="4">
        <f t="shared" si="2"/>
        <v>14.4</v>
      </c>
    </row>
    <row r="78" spans="1:5" ht="20.100000000000001" customHeight="1" x14ac:dyDescent="0.25">
      <c r="A78" s="4" t="s">
        <v>38</v>
      </c>
      <c r="B78" s="4" t="s">
        <v>39</v>
      </c>
      <c r="C78" s="4">
        <v>5</v>
      </c>
      <c r="D78" s="4">
        <v>4</v>
      </c>
      <c r="E78" s="4">
        <f t="shared" si="2"/>
        <v>20</v>
      </c>
    </row>
    <row r="79" spans="1:5" ht="20.100000000000001" customHeight="1" x14ac:dyDescent="0.25">
      <c r="A79" s="4" t="s">
        <v>202</v>
      </c>
      <c r="B79" s="4" t="s">
        <v>28</v>
      </c>
      <c r="C79" s="4">
        <v>15</v>
      </c>
      <c r="D79" s="4">
        <v>1</v>
      </c>
      <c r="E79" s="4">
        <f t="shared" si="2"/>
        <v>15</v>
      </c>
    </row>
    <row r="80" spans="1:5" ht="20.100000000000001" customHeight="1" x14ac:dyDescent="0.25">
      <c r="A80" s="4" t="s">
        <v>235</v>
      </c>
      <c r="B80" s="4" t="s">
        <v>39</v>
      </c>
      <c r="C80" s="4">
        <v>2</v>
      </c>
      <c r="D80" s="4">
        <v>7</v>
      </c>
      <c r="E80" s="4">
        <f t="shared" si="2"/>
        <v>14</v>
      </c>
    </row>
    <row r="81" spans="1:5" ht="20.100000000000001" customHeight="1" x14ac:dyDescent="0.25">
      <c r="A81" s="4" t="s">
        <v>47</v>
      </c>
      <c r="B81" s="4" t="s">
        <v>15</v>
      </c>
      <c r="C81" s="4">
        <v>6</v>
      </c>
      <c r="D81" s="4">
        <v>80</v>
      </c>
      <c r="E81" s="4">
        <f t="shared" si="2"/>
        <v>480</v>
      </c>
    </row>
    <row r="82" spans="1:5" ht="20.100000000000001" customHeight="1" x14ac:dyDescent="0.25">
      <c r="A82" s="4" t="s">
        <v>116</v>
      </c>
      <c r="B82" s="4" t="s">
        <v>15</v>
      </c>
      <c r="C82" s="4">
        <v>6</v>
      </c>
      <c r="D82" s="4">
        <v>3.4</v>
      </c>
      <c r="E82" s="4">
        <f t="shared" si="2"/>
        <v>20.399999999999999</v>
      </c>
    </row>
    <row r="83" spans="1:5" ht="20.100000000000001" customHeight="1" x14ac:dyDescent="0.25">
      <c r="A83" s="4" t="s">
        <v>30</v>
      </c>
      <c r="B83" s="4" t="s">
        <v>12</v>
      </c>
      <c r="C83" s="4">
        <v>10</v>
      </c>
      <c r="D83" s="4">
        <v>3</v>
      </c>
      <c r="E83" s="4">
        <f t="shared" si="2"/>
        <v>30</v>
      </c>
    </row>
    <row r="84" spans="1:5" ht="20.100000000000001" customHeight="1" x14ac:dyDescent="0.25">
      <c r="A84" s="4" t="s">
        <v>21</v>
      </c>
      <c r="B84" s="4" t="s">
        <v>22</v>
      </c>
      <c r="C84" s="4">
        <v>0.5</v>
      </c>
      <c r="D84" s="4">
        <v>58.25</v>
      </c>
      <c r="E84" s="4">
        <f t="shared" si="2"/>
        <v>29.125</v>
      </c>
    </row>
    <row r="85" spans="1:5" ht="20.100000000000001" customHeight="1" x14ac:dyDescent="0.25">
      <c r="A85" s="4" t="s">
        <v>21</v>
      </c>
      <c r="B85" s="4" t="s">
        <v>22</v>
      </c>
      <c r="C85" s="4">
        <v>1</v>
      </c>
      <c r="D85" s="4">
        <v>58.25</v>
      </c>
      <c r="E85" s="4">
        <f t="shared" si="2"/>
        <v>58.25</v>
      </c>
    </row>
    <row r="86" spans="1:5" ht="20.100000000000001" customHeight="1" x14ac:dyDescent="0.25">
      <c r="A86" s="4" t="s">
        <v>14</v>
      </c>
      <c r="B86" s="4" t="s">
        <v>15</v>
      </c>
      <c r="C86" s="4">
        <v>51</v>
      </c>
      <c r="D86" s="4">
        <v>1</v>
      </c>
      <c r="E86" s="4">
        <f t="shared" si="2"/>
        <v>51</v>
      </c>
    </row>
    <row r="87" spans="1:5" ht="20.100000000000001" customHeight="1" x14ac:dyDescent="0.25">
      <c r="A87" s="4" t="s">
        <v>19</v>
      </c>
      <c r="B87" s="4" t="s">
        <v>20</v>
      </c>
      <c r="C87" s="4">
        <v>0.625</v>
      </c>
      <c r="D87" s="4">
        <v>160</v>
      </c>
      <c r="E87" s="4">
        <f t="shared" si="2"/>
        <v>100</v>
      </c>
    </row>
    <row r="88" spans="1:5" ht="20.100000000000001" customHeight="1" x14ac:dyDescent="0.25">
      <c r="A88" s="4" t="s">
        <v>19</v>
      </c>
      <c r="B88" s="4" t="s">
        <v>20</v>
      </c>
      <c r="C88" s="4">
        <v>1.25</v>
      </c>
      <c r="D88" s="4">
        <v>160</v>
      </c>
      <c r="E88" s="4">
        <f t="shared" si="2"/>
        <v>200</v>
      </c>
    </row>
    <row r="89" spans="1:5" ht="20.100000000000001" customHeight="1" x14ac:dyDescent="0.25">
      <c r="A89" s="4" t="s">
        <v>48</v>
      </c>
      <c r="B89" s="4" t="s">
        <v>9</v>
      </c>
      <c r="C89" s="4">
        <v>3</v>
      </c>
      <c r="D89" s="4">
        <v>38</v>
      </c>
      <c r="E89" s="4">
        <f t="shared" si="2"/>
        <v>114</v>
      </c>
    </row>
    <row r="90" spans="1:5" ht="20.100000000000001" customHeight="1" x14ac:dyDescent="0.25">
      <c r="A90" s="4" t="s">
        <v>106</v>
      </c>
      <c r="B90" s="4" t="s">
        <v>22</v>
      </c>
      <c r="C90" s="4">
        <v>2</v>
      </c>
      <c r="D90" s="4">
        <v>16</v>
      </c>
      <c r="E90" s="4">
        <f t="shared" si="2"/>
        <v>32</v>
      </c>
    </row>
    <row r="91" spans="1:5" ht="20.100000000000001" customHeight="1" x14ac:dyDescent="0.25">
      <c r="A91" s="4" t="s">
        <v>56</v>
      </c>
      <c r="B91" s="4" t="s">
        <v>22</v>
      </c>
      <c r="C91" s="4">
        <v>1</v>
      </c>
      <c r="D91" s="4">
        <v>12</v>
      </c>
      <c r="E91" s="4">
        <f t="shared" si="2"/>
        <v>12</v>
      </c>
    </row>
    <row r="92" spans="1:5" ht="20.100000000000001" customHeight="1" x14ac:dyDescent="0.25">
      <c r="A92" s="4" t="s">
        <v>45</v>
      </c>
      <c r="B92" s="4" t="s">
        <v>46</v>
      </c>
      <c r="C92" s="4">
        <v>37</v>
      </c>
      <c r="D92" s="4">
        <v>2</v>
      </c>
      <c r="E92" s="4">
        <f t="shared" si="2"/>
        <v>74</v>
      </c>
    </row>
    <row r="93" spans="1:5" ht="20.100000000000001" customHeight="1" x14ac:dyDescent="0.25">
      <c r="A93" s="4" t="s">
        <v>233</v>
      </c>
      <c r="B93" s="4" t="s">
        <v>28</v>
      </c>
      <c r="C93" s="4">
        <v>30</v>
      </c>
      <c r="D93" s="4">
        <v>6</v>
      </c>
      <c r="E93" s="4">
        <f t="shared" si="2"/>
        <v>180</v>
      </c>
    </row>
    <row r="94" spans="1:5" ht="20.100000000000001" customHeight="1" x14ac:dyDescent="0.25">
      <c r="A94" s="4" t="s">
        <v>31</v>
      </c>
      <c r="B94" s="4" t="s">
        <v>32</v>
      </c>
      <c r="C94" s="4">
        <v>30</v>
      </c>
      <c r="D94" s="4">
        <v>6.5</v>
      </c>
      <c r="E94" s="4">
        <f t="shared" si="2"/>
        <v>195</v>
      </c>
    </row>
    <row r="95" spans="1:5" ht="20.100000000000001" customHeight="1" x14ac:dyDescent="0.25">
      <c r="A95" s="4" t="s">
        <v>25</v>
      </c>
      <c r="B95" s="4" t="s">
        <v>15</v>
      </c>
      <c r="C95" s="4">
        <v>510</v>
      </c>
      <c r="D95" s="4">
        <v>1</v>
      </c>
      <c r="E95" s="4">
        <f t="shared" si="2"/>
        <v>510</v>
      </c>
    </row>
    <row r="96" spans="1:5" ht="20.100000000000001" customHeight="1" x14ac:dyDescent="0.25">
      <c r="A96" s="4" t="s">
        <v>36</v>
      </c>
      <c r="B96" s="4" t="s">
        <v>15</v>
      </c>
      <c r="C96" s="4">
        <v>340</v>
      </c>
      <c r="D96" s="4">
        <v>0.75</v>
      </c>
      <c r="E96" s="4">
        <f t="shared" si="2"/>
        <v>255</v>
      </c>
    </row>
    <row r="97" spans="1:6" ht="36" customHeight="1" x14ac:dyDescent="0.25">
      <c r="A97" s="4"/>
      <c r="B97" s="4"/>
      <c r="C97" s="4"/>
      <c r="D97" s="4"/>
      <c r="E97" s="5">
        <f>SUM(E2:E96)</f>
        <v>45363.833500000001</v>
      </c>
      <c r="F97" s="5">
        <v>45363.833500000001</v>
      </c>
    </row>
  </sheetData>
  <phoneticPr fontId="1" type="noConversion"/>
  <pageMargins left="0.75" right="0.75" top="0.23" bottom="0.22" header="0.2" footer="0.16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46"/>
  <sheetViews>
    <sheetView workbookViewId="0">
      <selection activeCell="H15" sqref="H15"/>
    </sheetView>
  </sheetViews>
  <sheetFormatPr defaultRowHeight="15.6" x14ac:dyDescent="0.25"/>
  <cols>
    <col min="1" max="1" width="12.3984375" customWidth="1"/>
    <col min="2" max="2" width="12" customWidth="1"/>
    <col min="3" max="3" width="14.69921875" customWidth="1"/>
    <col min="4" max="4" width="9.19921875" customWidth="1"/>
    <col min="5" max="5" width="9.5" customWidth="1"/>
    <col min="6" max="6" width="9.3984375" customWidth="1"/>
    <col min="7" max="7" width="11.59765625" customWidth="1"/>
  </cols>
  <sheetData>
    <row r="1" spans="1:7" ht="32.25" customHeight="1" x14ac:dyDescent="0.25">
      <c r="A1" s="12" t="s">
        <v>200</v>
      </c>
      <c r="B1" s="12"/>
      <c r="C1" s="12"/>
      <c r="D1" s="12"/>
      <c r="E1" s="12"/>
      <c r="F1" s="12"/>
      <c r="G1" s="12"/>
    </row>
    <row r="2" spans="1:7" ht="24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24" customHeight="1" x14ac:dyDescent="0.25"/>
    <row r="4" spans="1:7" ht="24" customHeight="1" x14ac:dyDescent="0.25"/>
    <row r="5" spans="1:7" ht="24" customHeight="1" x14ac:dyDescent="0.25"/>
    <row r="6" spans="1:7" ht="24" customHeight="1" x14ac:dyDescent="0.25"/>
    <row r="7" spans="1:7" ht="24" customHeight="1" x14ac:dyDescent="0.25"/>
    <row r="8" spans="1:7" ht="24" customHeight="1" x14ac:dyDescent="0.25"/>
    <row r="9" spans="1:7" ht="24" customHeight="1" x14ac:dyDescent="0.25"/>
    <row r="10" spans="1:7" ht="24" customHeight="1" x14ac:dyDescent="0.25"/>
    <row r="11" spans="1:7" ht="24" customHeight="1" x14ac:dyDescent="0.25"/>
    <row r="12" spans="1:7" ht="24" customHeight="1" x14ac:dyDescent="0.25"/>
    <row r="13" spans="1:7" ht="24" customHeight="1" x14ac:dyDescent="0.25"/>
    <row r="14" spans="1:7" ht="24" customHeight="1" x14ac:dyDescent="0.25"/>
    <row r="15" spans="1:7" ht="24" customHeight="1" x14ac:dyDescent="0.25"/>
    <row r="16" spans="1:7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  <row r="32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  <row r="61" ht="24" customHeight="1" x14ac:dyDescent="0.25"/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  <row r="167" ht="24" customHeight="1" x14ac:dyDescent="0.25"/>
    <row r="168" ht="24" customHeight="1" x14ac:dyDescent="0.25"/>
    <row r="169" ht="24" customHeight="1" x14ac:dyDescent="0.25"/>
    <row r="170" ht="24" customHeight="1" x14ac:dyDescent="0.25"/>
    <row r="171" ht="24" customHeight="1" x14ac:dyDescent="0.25"/>
    <row r="172" ht="24" customHeight="1" x14ac:dyDescent="0.25"/>
    <row r="173" ht="24" customHeight="1" x14ac:dyDescent="0.25"/>
    <row r="174" ht="24" customHeight="1" x14ac:dyDescent="0.25"/>
    <row r="175" ht="24" customHeight="1" x14ac:dyDescent="0.25"/>
    <row r="176" ht="24" customHeight="1" x14ac:dyDescent="0.25"/>
    <row r="177" ht="24" customHeight="1" x14ac:dyDescent="0.25"/>
    <row r="178" ht="24" customHeight="1" x14ac:dyDescent="0.25"/>
    <row r="179" ht="24" customHeight="1" x14ac:dyDescent="0.25"/>
    <row r="180" ht="24" customHeight="1" x14ac:dyDescent="0.25"/>
    <row r="181" ht="24" customHeight="1" x14ac:dyDescent="0.25"/>
    <row r="182" ht="24" customHeight="1" x14ac:dyDescent="0.25"/>
    <row r="183" ht="24" customHeight="1" x14ac:dyDescent="0.25"/>
    <row r="184" ht="24" customHeight="1" x14ac:dyDescent="0.25"/>
    <row r="185" ht="24" customHeight="1" x14ac:dyDescent="0.25"/>
    <row r="186" ht="24" customHeight="1" x14ac:dyDescent="0.25"/>
    <row r="187" ht="24" customHeight="1" x14ac:dyDescent="0.25"/>
    <row r="188" ht="24" customHeight="1" x14ac:dyDescent="0.25"/>
    <row r="189" ht="24" customHeight="1" x14ac:dyDescent="0.25"/>
    <row r="190" ht="24" customHeight="1" x14ac:dyDescent="0.25"/>
    <row r="191" ht="24" customHeight="1" x14ac:dyDescent="0.25"/>
    <row r="192" ht="24" customHeight="1" x14ac:dyDescent="0.25"/>
    <row r="193" ht="24" customHeight="1" x14ac:dyDescent="0.25"/>
    <row r="194" ht="24" customHeight="1" x14ac:dyDescent="0.25"/>
    <row r="195" ht="24" customHeight="1" x14ac:dyDescent="0.25"/>
    <row r="196" ht="24" customHeight="1" x14ac:dyDescent="0.25"/>
    <row r="197" ht="24" customHeight="1" x14ac:dyDescent="0.25"/>
    <row r="198" ht="24" customHeight="1" x14ac:dyDescent="0.25"/>
    <row r="199" ht="24" customHeight="1" x14ac:dyDescent="0.25"/>
    <row r="200" ht="24" customHeight="1" x14ac:dyDescent="0.25"/>
    <row r="201" ht="24" customHeight="1" x14ac:dyDescent="0.25"/>
    <row r="202" ht="24" customHeight="1" x14ac:dyDescent="0.25"/>
    <row r="203" ht="24" customHeight="1" x14ac:dyDescent="0.25"/>
    <row r="204" ht="24" customHeight="1" x14ac:dyDescent="0.25"/>
    <row r="205" ht="24" customHeight="1" x14ac:dyDescent="0.25"/>
    <row r="206" ht="24" customHeight="1" x14ac:dyDescent="0.25"/>
    <row r="207" ht="24" customHeight="1" x14ac:dyDescent="0.25"/>
    <row r="208" ht="24" customHeight="1" x14ac:dyDescent="0.25"/>
    <row r="209" ht="24" customHeight="1" x14ac:dyDescent="0.25"/>
    <row r="210" ht="24" customHeight="1" x14ac:dyDescent="0.25"/>
    <row r="211" ht="24" customHeight="1" x14ac:dyDescent="0.25"/>
    <row r="212" ht="24" customHeight="1" x14ac:dyDescent="0.25"/>
    <row r="213" ht="24" customHeight="1" x14ac:dyDescent="0.25"/>
    <row r="214" ht="24" customHeight="1" x14ac:dyDescent="0.25"/>
    <row r="215" ht="24" customHeight="1" x14ac:dyDescent="0.25"/>
    <row r="216" ht="24" customHeight="1" x14ac:dyDescent="0.25"/>
    <row r="217" ht="24" customHeight="1" x14ac:dyDescent="0.25"/>
    <row r="218" ht="24" customHeight="1" x14ac:dyDescent="0.25"/>
    <row r="219" ht="24" customHeight="1" x14ac:dyDescent="0.25"/>
    <row r="220" ht="24" customHeight="1" x14ac:dyDescent="0.25"/>
    <row r="221" ht="24" customHeight="1" x14ac:dyDescent="0.25"/>
    <row r="222" ht="24" customHeight="1" x14ac:dyDescent="0.25"/>
    <row r="223" ht="24" customHeight="1" x14ac:dyDescent="0.25"/>
    <row r="224" ht="24" customHeight="1" x14ac:dyDescent="0.25"/>
    <row r="225" ht="24" customHeight="1" x14ac:dyDescent="0.25"/>
    <row r="226" ht="24" customHeight="1" x14ac:dyDescent="0.25"/>
    <row r="227" ht="24" customHeight="1" x14ac:dyDescent="0.25"/>
    <row r="228" ht="24" customHeight="1" x14ac:dyDescent="0.25"/>
    <row r="229" ht="24" customHeight="1" x14ac:dyDescent="0.25"/>
    <row r="230" ht="24" customHeight="1" x14ac:dyDescent="0.25"/>
    <row r="231" ht="24" customHeight="1" x14ac:dyDescent="0.25"/>
    <row r="232" ht="24" customHeight="1" x14ac:dyDescent="0.25"/>
    <row r="233" ht="24" customHeight="1" x14ac:dyDescent="0.25"/>
    <row r="234" ht="24" customHeight="1" x14ac:dyDescent="0.25"/>
    <row r="235" ht="24" customHeight="1" x14ac:dyDescent="0.25"/>
    <row r="236" ht="24" customHeight="1" x14ac:dyDescent="0.25"/>
    <row r="237" ht="24" customHeight="1" x14ac:dyDescent="0.25"/>
    <row r="238" ht="24" customHeight="1" x14ac:dyDescent="0.25"/>
    <row r="239" ht="24" customHeight="1" x14ac:dyDescent="0.25"/>
    <row r="240" ht="24" customHeight="1" x14ac:dyDescent="0.25"/>
    <row r="241" ht="24" customHeight="1" x14ac:dyDescent="0.25"/>
    <row r="242" ht="24" customHeight="1" x14ac:dyDescent="0.25"/>
    <row r="243" ht="24" customHeight="1" x14ac:dyDescent="0.25"/>
    <row r="244" ht="24" customHeight="1" x14ac:dyDescent="0.25"/>
    <row r="245" ht="24" customHeight="1" x14ac:dyDescent="0.25"/>
    <row r="246" ht="24" customHeight="1" x14ac:dyDescent="0.25"/>
  </sheetData>
  <mergeCells count="1">
    <mergeCell ref="A1:G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2月</vt:lpstr>
      <vt:lpstr>元月</vt:lpstr>
      <vt:lpstr>元月 (2)</vt:lpstr>
      <vt:lpstr>元月 (3)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2020-01-30T06:57:05Z</cp:lastPrinted>
  <dcterms:created xsi:type="dcterms:W3CDTF">1996-12-17T01:32:42Z</dcterms:created>
  <dcterms:modified xsi:type="dcterms:W3CDTF">2020-02-29T02:37:01Z</dcterms:modified>
</cp:coreProperties>
</file>