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7" windowWidth="19440" windowHeight="8233"/>
  </bookViews>
  <sheets>
    <sheet name="AUDITORIA GENERAL" sheetId="1" r:id="rId1"/>
  </sheets>
  <definedNames>
    <definedName name="_xlnm.Print_Area" localSheetId="0">'AUDITORIA GENERAL'!$A$157:$G$167</definedName>
    <definedName name="Calificacion" localSheetId="0">#REF!</definedName>
    <definedName name="Calificacion">#REF!</definedName>
  </definedNames>
  <calcPr calcId="145621"/>
</workbook>
</file>

<file path=xl/calcChain.xml><?xml version="1.0" encoding="utf-8"?>
<calcChain xmlns="http://schemas.openxmlformats.org/spreadsheetml/2006/main">
  <c r="E111" i="1" l="1"/>
  <c r="E253" i="1" l="1"/>
  <c r="E202" i="1" l="1"/>
  <c r="E90" i="1" l="1"/>
  <c r="G90" i="1" s="1"/>
  <c r="G111" i="1"/>
  <c r="G130" i="1"/>
  <c r="E154" i="1"/>
  <c r="E155" i="1" s="1"/>
  <c r="G154" i="1" s="1"/>
  <c r="E167" i="1"/>
  <c r="G166" i="1" s="1"/>
  <c r="G190" i="1"/>
  <c r="G202" i="1"/>
  <c r="G253" i="1"/>
  <c r="D252" i="1"/>
  <c r="E235" i="1"/>
  <c r="G235" i="1" s="1"/>
  <c r="D234" i="1"/>
  <c r="D230" i="1"/>
  <c r="D229" i="1"/>
  <c r="E224" i="1"/>
  <c r="G224" i="1" s="1"/>
  <c r="D223" i="1"/>
  <c r="D208" i="1"/>
  <c r="D207" i="1"/>
  <c r="D201" i="1"/>
  <c r="D200" i="1"/>
  <c r="D199" i="1"/>
  <c r="D198" i="1"/>
  <c r="D197" i="1"/>
  <c r="D196" i="1"/>
  <c r="D189" i="1"/>
  <c r="D174" i="1"/>
  <c r="D173" i="1"/>
  <c r="D172" i="1"/>
  <c r="D162" i="1"/>
  <c r="D161" i="1"/>
  <c r="D160" i="1"/>
  <c r="D153" i="1"/>
  <c r="D143" i="1"/>
  <c r="D142" i="1"/>
  <c r="D138" i="1"/>
  <c r="D137" i="1"/>
  <c r="D136" i="1"/>
  <c r="D129" i="1"/>
  <c r="D119" i="1"/>
  <c r="D118" i="1"/>
  <c r="D117" i="1"/>
  <c r="D110" i="1"/>
  <c r="D100" i="1"/>
  <c r="D99" i="1"/>
  <c r="D98" i="1"/>
  <c r="D97" i="1"/>
  <c r="D96" i="1"/>
  <c r="D89" i="1"/>
  <c r="D58" i="1"/>
  <c r="D57" i="1"/>
  <c r="D56" i="1"/>
  <c r="D52" i="1"/>
  <c r="D51" i="1"/>
  <c r="E44" i="1"/>
  <c r="D43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<sst xmlns="http://schemas.openxmlformats.org/spreadsheetml/2006/main" count="294" uniqueCount="225">
  <si>
    <t>GUÍA DE AUDITORIA</t>
  </si>
  <si>
    <t>NOMBRE DEL AUDITOR</t>
  </si>
  <si>
    <t>EMPRESA</t>
  </si>
  <si>
    <t>ATIENDE</t>
  </si>
  <si>
    <t>FECHA</t>
  </si>
  <si>
    <t>DOMICILIO</t>
  </si>
  <si>
    <t>TEL</t>
  </si>
  <si>
    <t>FAX</t>
  </si>
  <si>
    <t>Estandares OEA</t>
  </si>
  <si>
    <t xml:space="preserve">1. </t>
  </si>
  <si>
    <t>PLANEACIÓN DE LA CADENA DE SUMINISTROS</t>
  </si>
  <si>
    <t>Puntos Auditables</t>
  </si>
  <si>
    <t>Calificacion</t>
  </si>
  <si>
    <t>Comentarios</t>
  </si>
  <si>
    <t>Oportunidades de mejora</t>
  </si>
  <si>
    <t>ANALISIS DE RIESGO</t>
  </si>
  <si>
    <t>Cuenta con un procedimiento para el analisis de riesgo debidamente documentado</t>
  </si>
  <si>
    <t>Cada cuanto se realiza la revision del analisis</t>
  </si>
  <si>
    <t>Quienes participan en esta revisión</t>
  </si>
  <si>
    <t xml:space="preserve">Bajo que criterios se realizan las modificaciones del docuemento </t>
  </si>
  <si>
    <t>POLITICAS DE SEGURIDAD</t>
  </si>
  <si>
    <t>Se cuentan con politicas descritas por la organización</t>
  </si>
  <si>
    <t xml:space="preserve">Con cuantas politicas cuenta la organización </t>
  </si>
  <si>
    <t>Quien se encarga de revisar estas politicas para su autorización</t>
  </si>
  <si>
    <t>Cada cuanto se actualizan estas politicas</t>
  </si>
  <si>
    <t>Conoces tu politica de seguridad</t>
  </si>
  <si>
    <t>Conoces tu politica de calidad?</t>
  </si>
  <si>
    <t>La politica de calidad es coherente con la realizad de la organización?</t>
  </si>
  <si>
    <t>Los objetivos de la politica de calidad estan de acuerdo con las directrices de la politica?</t>
  </si>
  <si>
    <t>Se encuentra documentada la metodología para la revisión de la politica y se evidencia esta revisión</t>
  </si>
  <si>
    <t>PLANES DE CONTINGENCIA Y/O EMERGENCIA</t>
  </si>
  <si>
    <t>Existe un procedimiento establecido para los planes de contingencia</t>
  </si>
  <si>
    <t>Existen planes de contingencia elaborados relacionados con la Agencia</t>
  </si>
  <si>
    <t>En dichos planes de contingencia se concideraron las posibles amenzas sobre los recursos, se definieron las actividades a realizar para la elaboración del plan y se designaron a las personas encargadas de ejecutarlas?</t>
  </si>
  <si>
    <t>En el alcance o ambito a considerar por el plan de contingencia se tuvieron en cuanta todos los entornos y los grados de siniestralidad a los que el plan debe dar respuesta?</t>
  </si>
  <si>
    <t>En la elaboración del plan se ha tenido en cuenta el plan de emergencia de las instalaciones?</t>
  </si>
  <si>
    <t>Según el analisis de riesgo realizado se ha dado prioridad a los recursos y funciones mas criticos oara la organización?</t>
  </si>
  <si>
    <t>Sabe que hacer el personal en caso de una emergencia?</t>
  </si>
  <si>
    <t>Se ha adiestrado al personal sobre el uso de extintores</t>
  </si>
  <si>
    <t>El personal sabe que hacer en caso de un incendio?</t>
  </si>
  <si>
    <t>Puntos obtenidos:</t>
  </si>
  <si>
    <t>Calificacion:</t>
  </si>
  <si>
    <t>Puntos posibles:</t>
  </si>
  <si>
    <t>2.</t>
  </si>
  <si>
    <t>SEGURIDAD FISICA</t>
  </si>
  <si>
    <t>INSTALACIONES</t>
  </si>
  <si>
    <t xml:space="preserve">Realizan mantenimientos </t>
  </si>
  <si>
    <t>El periodo de mantenimiento de las instalaciones cada cuando se efectua</t>
  </si>
  <si>
    <t>Existen extintores dentro del edificio</t>
  </si>
  <si>
    <t>Sabe el personal que hacer en caso de una emegencia</t>
  </si>
  <si>
    <t>Se ha capacitado al personal sobre el uso de extintores</t>
  </si>
  <si>
    <t>Existen señalamientos tales como ruta de evacuacion, señalamiento de extintores etc.</t>
  </si>
  <si>
    <t>Los selañamiento son visibles</t>
  </si>
  <si>
    <t>ACCESO EN PUERTAS Y CASETAS</t>
  </si>
  <si>
    <t>Cuenta con un tipo de control de entradas y salidas del personal</t>
  </si>
  <si>
    <t>El tipo de control para el acceso que posee es el adecuado</t>
  </si>
  <si>
    <t>El usuario respeta ese control</t>
  </si>
  <si>
    <t>Están las paredes / rejas cerradas de forma segura cuando la instalación está cerrada?</t>
  </si>
  <si>
    <t>El personal y los vehículos entran a la instalación a través de puertas o casetas de seguridad?</t>
  </si>
  <si>
    <t>La institución tiene mecanismos de bloqueo en todas las puertas de entrada y salida?</t>
  </si>
  <si>
    <t>Son todas las cerraduras y las llaves emitidas por la administración o el personal de seguridad?</t>
  </si>
  <si>
    <t>Están todas las puertas y ventanas diseñadas para impedir la entrada no autorizada?</t>
  </si>
  <si>
    <t xml:space="preserve">Hay iluminación adecuada tanto dentro como fuera de las instalaciones incluyendo accesos, salidas, ventanas, manejo de carga, zonas de almacenamiento, líneas de cercas y áreas de estacionamiento? </t>
  </si>
  <si>
    <t>CONTROL DE LLAVES Y DISPOSITIVOS DE CERRADURA</t>
  </si>
  <si>
    <t>Cuenta con un control de llaves de candados y cerraduras de las instalaciones</t>
  </si>
  <si>
    <t>Cuantas personas tienen acceso hastas llaves</t>
  </si>
  <si>
    <t>Cuenta con un respado de las llaves de todas las areas de las instalaciones</t>
  </si>
  <si>
    <t xml:space="preserve">Quien es el encargado de resguardar las llaves </t>
  </si>
  <si>
    <t>ALUMBRADO</t>
  </si>
  <si>
    <t>Es adecuada la iluminación dentro de la agencia</t>
  </si>
  <si>
    <t>Se cuenta con lámparas incandescentes en cada una de las oficinas, baños</t>
  </si>
  <si>
    <t>Se cuenta con lasmparas de emergencia en caso de que la alectriidad falle</t>
  </si>
  <si>
    <t>Se cuenta con un generador de luz</t>
  </si>
  <si>
    <t>SISTEMAS DE ALARMA Y CIRCUITO CERRADO DE TELEVISIÓN    Y VIDEO VIGILANCIA (CCTV)</t>
  </si>
  <si>
    <t xml:space="preserve">Cuentan con un sistema de CCTV regional </t>
  </si>
  <si>
    <t>Este sistema de monitorea las 24/7</t>
  </si>
  <si>
    <t>Donde se encuentra ubicado el CCTV</t>
  </si>
  <si>
    <t>Se realiza mantenimiento al CCTV</t>
  </si>
  <si>
    <t>Cuentan con detectores de humo / calor en cada area cerrada</t>
  </si>
  <si>
    <t>Se cuenta con sensores de moviemiento dentro de las instalaciones</t>
  </si>
  <si>
    <t>Se cuanta con alerma contra incendios</t>
  </si>
  <si>
    <t>El lugar donde se encuentran ubicadas  las alarmas es visible.</t>
  </si>
  <si>
    <t>3.</t>
  </si>
  <si>
    <t xml:space="preserve">CONTROLES DE ACCESO </t>
  </si>
  <si>
    <t>RECEPCIÓN</t>
  </si>
  <si>
    <t>Existe un control para las entradas y salidas del personal que entra y sale de las instalaciones.</t>
  </si>
  <si>
    <t>Se cuenta con alguna medida de seguridad para los visitantes que ingresen a las instalaciones.</t>
  </si>
  <si>
    <t>Por cuanto tiempo de mntiene el registro de visitas.</t>
  </si>
  <si>
    <t>Quien es el responsable de llevar a cabo el registro y control del "libro de visitas"</t>
  </si>
  <si>
    <t>IDENTIFICACIÓN DEL PERSONAL</t>
  </si>
  <si>
    <t>Que procedimiento se lleva a cabo si un empleado no porta su gafete por algun motivo (se le olvido, se le extravio).</t>
  </si>
  <si>
    <t>Cuentas con un procedimiento para el control de visitas</t>
  </si>
  <si>
    <t>Como controlas el acceso de visitas y proveedores</t>
  </si>
  <si>
    <t>IDENTIFICACION DE PERSONAS NO AUTORIZADAS</t>
  </si>
  <si>
    <t>Que medidas tomarias si por alguna razon una persona no autorizada se introdujera a las instalaciones de la empresa.</t>
  </si>
  <si>
    <t>Cuentas con un procedimiento para el retiro de personas no autorizadas de las instalaciones</t>
  </si>
  <si>
    <t>ENTREGA DE MENSAJERÍA Y PAQUETERIA</t>
  </si>
  <si>
    <t>Como se controla la entrega de mensajeria</t>
  </si>
  <si>
    <t>Cual es el procedimiento a realizar si se recibe un paquete sospechoso</t>
  </si>
  <si>
    <t>Llevas algun control de para la entrega de mensajeria y paqueteria.</t>
  </si>
  <si>
    <t>4.</t>
  </si>
  <si>
    <t>SOCIOS COMERCIALES</t>
  </si>
  <si>
    <t>Calificación</t>
  </si>
  <si>
    <t>SELECCIÓN DE SOCIOS COMERCIALES</t>
  </si>
  <si>
    <t>Tiene escritos los procedimiento para la selección de nuevos socios comerciales?</t>
  </si>
  <si>
    <t>Envía cuestionarios a los socios comerciales actuales y futuros para determinar si cumplen con los requisitos del OEA?</t>
  </si>
  <si>
    <t>Cada cuando se actualiza esta información?</t>
  </si>
  <si>
    <t>Realiza visitas en sitio para verificar el cumplimiento de socios comerciales en base a los estandares minimos del OEA?</t>
  </si>
  <si>
    <t>Sabe si sus socios comerciales estan certificados en un programa de seguridad?</t>
  </si>
  <si>
    <t>REVISIÓN DE SOCIOS COMERCIALES</t>
  </si>
  <si>
    <t>La empresa realiza inspecciones y evaluaciones de seguridad con diligencia de sus servicio de seguridad asi como de los proveedores de transporte ?</t>
  </si>
  <si>
    <t>Cada cuando?</t>
  </si>
  <si>
    <t>5.</t>
  </si>
  <si>
    <t>SEGURIDAD DE PROCESOS</t>
  </si>
  <si>
    <t>MAPEO DE PROCESOS</t>
  </si>
  <si>
    <t>Cuenta con procedimientos para el control y manejo de la documentación?</t>
  </si>
  <si>
    <t>Cada cuando se revisa este documento?</t>
  </si>
  <si>
    <t>ENTREGA Y RECEPCIÓN DE LA CARGA</t>
  </si>
  <si>
    <t xml:space="preserve">Se cuenta con un metodo de identificación de discrepancia en la revisión de mercancias (revisión previa)? </t>
  </si>
  <si>
    <t>Cuenta con un procedimiento de discrepancias en la carga</t>
  </si>
  <si>
    <t>PROCESAMIENTO DE LA INFORMACIÓN Y DOCUMENTACIÓN DE LA CARGA</t>
  </si>
  <si>
    <t>Cuentan con un procedimiento para la documentación de importación?</t>
  </si>
  <si>
    <t>Como se transmite la información?</t>
  </si>
  <si>
    <t>COMUNICACIÓN INTERNA</t>
  </si>
  <si>
    <t>Como se hace el contacto con la persona encargada de llevar a cabo el despacho de las mercancias?</t>
  </si>
  <si>
    <t>Existe una politica de aparatos de cominucación? ¿ y el personal esta enterados?</t>
  </si>
  <si>
    <t>Los empleados cuentan con aparatos de comunicación?</t>
  </si>
  <si>
    <t>Existe un programa de mantenimiento de aparatos de comunicación</t>
  </si>
  <si>
    <t>Cuentan con aparatos de comunicación de respaldo?</t>
  </si>
  <si>
    <t>6.</t>
  </si>
  <si>
    <t>GESTIÓN ADUANERA</t>
  </si>
  <si>
    <t>Existen procedimientos para la gestión del despacho aduanero</t>
  </si>
  <si>
    <t>Cuenta con un procedimeinto de exportación</t>
  </si>
  <si>
    <t>Cuenta con un procedimiento de importación</t>
  </si>
  <si>
    <t>Cuentan con procedimientos para el control de recintos</t>
  </si>
  <si>
    <t>Que procedimiento se lleva a cabo cuando se pierde o se extravia un gafete?</t>
  </si>
  <si>
    <t>Selleva un control de los gafetes autorizados y de las bajas?</t>
  </si>
  <si>
    <t>7.</t>
  </si>
  <si>
    <t>USO DE SELLOS FISCALES</t>
  </si>
  <si>
    <t>USO DE SELLOS Y CANDADOS</t>
  </si>
  <si>
    <t>Documenta procedimientos para sellar correctamente y mantener la integridad de los contenedores de transporte en el punto de relleno?</t>
  </si>
  <si>
    <t>Los sellos de contenedores cumpleo o superan los estándares actuales PAS ISO 17712 parasellos de alta seguridad?</t>
  </si>
  <si>
    <t>La inspección de 7 puntos de Aduanas de la integridad del envase (pared frontal, lado izquierdo,
lado derecho, suelo, techo(adentro/afuera), puertas(adentro/afuera), chasis(bajo/exterior)
realizada antes de rellenar el recipiente?</t>
  </si>
  <si>
    <t>¿Documentada procedimientos para reconocer los sellos comprometidos y les informará a la autoridad gubernamental apropiada (por ejemplo, las autoridades aduaneras)?</t>
  </si>
  <si>
    <t xml:space="preserve">¿Tiene control sobre los sellos para que no se apliquen indebidamente?
</t>
  </si>
  <si>
    <t>INSPECCIÓN DE LOS MEDIOS DE TRANSPORTE</t>
  </si>
  <si>
    <t>Cuenta con procedimiento para llevar a cabo la verificación de compartimientos ocultos en tractocamiones y remolques</t>
  </si>
  <si>
    <t>Tiene algun formato para la revision de compartimientos ocultos</t>
  </si>
  <si>
    <t>Quien lleva a cabo la verificación de compartimientos ocultos de las unidades</t>
  </si>
  <si>
    <t>SEGURIDAD DE LOS REMOLQUES</t>
  </si>
  <si>
    <t>Los remolques son almacenados en areas seguras que impiden el acceso y/o manipulación no autorizados.</t>
  </si>
  <si>
    <t>Cuenta con procedimientos para la detección y control de personas no autorizadas en las areas de remolques y tractocamiones</t>
  </si>
  <si>
    <t>El responsable de seguridad esta capacitado para reportar al CBP de cambios estructurales en los remolques</t>
  </si>
  <si>
    <t xml:space="preserve"> SEGUIMIENTO Y SUPERVISIÓN DE VEHICULOS</t>
  </si>
  <si>
    <t xml:space="preserve">Se les indica a los operadores las rutas que deben seguir en su viaje </t>
  </si>
  <si>
    <t>Se lleva a cabo el monitoreo de las unidades?, de que forma</t>
  </si>
  <si>
    <t>8.</t>
  </si>
  <si>
    <t>SEGURIDAD DEL PERSONAL</t>
  </si>
  <si>
    <t xml:space="preserve"> RECLUTAMIENTO Y SELECCIÓN, CONTRATACIÓN Y BAJA DE PERSONAL</t>
  </si>
  <si>
    <t>Como se realiza el proceso de reclutamiento, selección y reclutamiento de personal?</t>
  </si>
  <si>
    <t>Cuales son los criterios que se utilizan en la entrevista que hace el jefe inmediato al candidato a la plaza vacante?</t>
  </si>
  <si>
    <t>Como se lleva a cabo la baja de un mienbro de la empresa?</t>
  </si>
  <si>
    <t>9.</t>
  </si>
  <si>
    <t>SEGURIDAD DE LA INFORMACIÓN</t>
  </si>
  <si>
    <t>CLASIFICACIÓN Y MANEJO DE DOCUMENTOS</t>
  </si>
  <si>
    <t>Existe un procedimiento para la clasificacion y manejo de documentos</t>
  </si>
  <si>
    <t>Mostrar el documento</t>
  </si>
  <si>
    <t>Cuenta con un formato de registro de prestamo de documentos</t>
  </si>
  <si>
    <t>Que tipo de documentación maneja?</t>
  </si>
  <si>
    <t>La tiene debidamente Identificada?</t>
  </si>
  <si>
    <t>SEGURIDAD DE LA INFORMACIÓN Y DOCUMENTACIÓN</t>
  </si>
  <si>
    <t>Se cuanta con copias de los archivos en un lugar distinto al de la computadora</t>
  </si>
  <si>
    <t>Se tienen establecidos procedimientos de actualizacion a estas copias</t>
  </si>
  <si>
    <t>Se ha establecido que información puede ser accezada y por que persona</t>
  </si>
  <si>
    <t>Se han instalado equipos que protejen la información y los dispositivos en caso de variación de voltaje como: reguladores de voltaje, supresores pico,UPS, generadores de energía</t>
  </si>
  <si>
    <t>Se mantienen programas y procedimientos de detección e inmunizacion de virus en copias no autorizadas o datos procesados en otros equipos</t>
  </si>
  <si>
    <t>Existe un programa de mantenimiento del centro de computo ya especificado</t>
  </si>
  <si>
    <t>Señale el periodo en el cual esta estipulado en el programa darle mantenimiento a las computadoras?</t>
  </si>
  <si>
    <t>Se hacen revisiones periodicas y sorpresivas del contenido del disco para verificar la instalación de aplicaciones no relacionadas a la gestión de la empresa?</t>
  </si>
  <si>
    <t>Se ha asegurado un respaldo de mantenimiento y aistencia tecnica?</t>
  </si>
  <si>
    <t xml:space="preserve">Los sistemas automatizados asignados requieren el cambio periódico de contraseñas? </t>
  </si>
  <si>
    <t>10.</t>
  </si>
  <si>
    <t xml:space="preserve">CAPACITACIÓN EN SEGURIDAD Y CONCIENTIZACIÓN </t>
  </si>
  <si>
    <t>CAPACITACIÓN Y CONSIENTIZACIÓN DE AMENAZAS</t>
  </si>
  <si>
    <t>Como determina las necesidades de capacitación para el personal?</t>
  </si>
  <si>
    <t>Como evalúa la efectividad de la capacitación?</t>
  </si>
  <si>
    <t>Cuales son los registros que utiliza para el control de las capacitaciones realizadas?</t>
  </si>
  <si>
    <t>Nos podria mostrar el programa de capacitación?</t>
  </si>
  <si>
    <t>Cual es el procedimiento para la selección de los proveedores de capacitación externa?</t>
  </si>
  <si>
    <t>11.</t>
  </si>
  <si>
    <t>MANEJO E INVESTIGACIÓN DE ACCIDENTES</t>
  </si>
  <si>
    <t>Reporte de anomalias y/o actividades sospechosas</t>
  </si>
  <si>
    <t>Cuentan con un procedimiento para anomalias sospechosas?</t>
  </si>
  <si>
    <t>Tienen un procedimeinto para identificar una actividad mal intencionada?</t>
  </si>
  <si>
    <t>Cuentan con medidas de prevención y comunicación?</t>
  </si>
  <si>
    <t>Que medidas se toman cuando se presenta un enfrentamiento con armas de fuego a fuera de las instalaciones de la empresa</t>
  </si>
  <si>
    <t>Como identificas que es un comando armado?</t>
  </si>
  <si>
    <t>Investigación y analisís</t>
  </si>
  <si>
    <t>cuentan con un procedimiento para la investigacion y analisis.</t>
  </si>
  <si>
    <t>Cuentan con un procedimiento relacionado con las incidencias generadas en el reconocimiento aduanero de mercancias</t>
  </si>
  <si>
    <t>Quien es el responsable de llevar a cabo la incidencia?</t>
  </si>
  <si>
    <t>Se cuentan con medidas de investigación de accidentes e incidentes?</t>
  </si>
  <si>
    <t>COMENTARIOS GENERALES</t>
  </si>
  <si>
    <t>Valores de Auditoria</t>
  </si>
  <si>
    <t>Puntuacion</t>
  </si>
  <si>
    <t>Criterio</t>
  </si>
  <si>
    <t>Standard</t>
  </si>
  <si>
    <t>No existe el procedimiento</t>
  </si>
  <si>
    <t xml:space="preserve">No aceptable: menos del 80%               </t>
  </si>
  <si>
    <t>Esta empresa no cumple con el minimo de seguridad para aprobar la validacion</t>
  </si>
  <si>
    <t>El procedimiento cumple parcialmente, se debe mejorar</t>
  </si>
  <si>
    <t xml:space="preserve">Aceptable: entre el 80% y 90%              </t>
  </si>
  <si>
    <t>Esta empresa cumple con el minimo o poco mas de seguridad para aprobar la validacion</t>
  </si>
  <si>
    <t>El procedimiento cumple satisfactoriamente</t>
  </si>
  <si>
    <t>Excelente: mas del 90%</t>
  </si>
  <si>
    <t>Esta empresa se encuentra preparada para la validacion</t>
  </si>
  <si>
    <t>X</t>
  </si>
  <si>
    <t xml:space="preserve">Este requerimiento  NO aplica </t>
  </si>
  <si>
    <t>Como identifica al personal de Organización Aduanal de Queretaro S.C.</t>
  </si>
  <si>
    <t xml:space="preserve">Mantiene registros de los cuestionarios completados para sus socios comerciales? </t>
  </si>
  <si>
    <t>Cuales son las principales areas que se evaluan?</t>
  </si>
  <si>
    <t>Que medios utiliza para dar a conocer al personal el o los objetivos o políticas de Marrón?</t>
  </si>
  <si>
    <t>Quién o quiénes son los encargados de realizar el proceso de inducción y bajo que criterios se realiza?</t>
  </si>
  <si>
    <t>Existe el procedimiento de reclutamiento y selección, contratación y baja de personal?</t>
  </si>
  <si>
    <t>Que medidas se toman si llegaran a entrar un comando armado a dentro de las instalaciones?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</si>
</sst>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3"/>
      <color rgb="FF990099"/>
      <name val="Berlin Sans FB"/>
      <family val="2"/>
    </font>
    <font>
      <b/>
      <sz val="13"/>
      <color indexed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6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u/>
      <sz val="13"/>
      <name val="Arial"/>
      <family val="2"/>
    </font>
    <font>
      <b/>
      <sz val="13"/>
      <color indexed="10"/>
      <name val="Arial"/>
      <family val="2"/>
    </font>
    <font>
      <b/>
      <sz val="12"/>
      <name val="Arial"/>
      <family val="2"/>
    </font>
    <font>
      <sz val="13"/>
      <color theme="3"/>
      <name val="Berlin Sans FB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49" fontId="2" fillId="3" borderId="0" xfId="0" applyNumberFormat="1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vertical="top" wrapText="1"/>
    </xf>
    <xf numFmtId="0" fontId="2" fillId="3" borderId="2" xfId="0" applyFont="1" applyFill="1" applyBorder="1" applyAlignment="1" applyProtection="1">
      <alignment vertical="top" wrapText="1"/>
    </xf>
    <xf numFmtId="0" fontId="2" fillId="3" borderId="0" xfId="0" applyFont="1" applyFill="1" applyBorder="1" applyAlignment="1" applyProtection="1">
      <alignment vertical="top" wrapText="1"/>
    </xf>
    <xf numFmtId="0" fontId="2" fillId="3" borderId="4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 applyProtection="1">
      <alignment vertical="top" wrapText="1"/>
    </xf>
    <xf numFmtId="0" fontId="3" fillId="3" borderId="0" xfId="0" applyFont="1" applyFill="1" applyBorder="1" applyAlignment="1" applyProtection="1">
      <alignment horizontal="left" vertical="top" wrapText="1"/>
    </xf>
    <xf numFmtId="49" fontId="2" fillId="3" borderId="7" xfId="0" applyNumberFormat="1" applyFont="1" applyFill="1" applyBorder="1" applyAlignment="1" applyProtection="1">
      <alignment horizontal="right" vertical="top" wrapText="1"/>
    </xf>
    <xf numFmtId="0" fontId="2" fillId="3" borderId="8" xfId="0" applyFont="1" applyFill="1" applyBorder="1" applyAlignment="1" applyProtection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49" fontId="2" fillId="3" borderId="0" xfId="0" applyNumberFormat="1" applyFont="1" applyFill="1" applyBorder="1" applyAlignment="1" applyProtection="1">
      <alignment horizontal="right" vertical="top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right" vertical="center" wrapText="1"/>
    </xf>
    <xf numFmtId="0" fontId="7" fillId="0" borderId="12" xfId="0" applyFont="1" applyBorder="1" applyAlignment="1">
      <alignment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justify" vertical="center"/>
    </xf>
    <xf numFmtId="0" fontId="6" fillId="4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justify" vertical="center"/>
    </xf>
    <xf numFmtId="49" fontId="2" fillId="2" borderId="10" xfId="0" applyNumberFormat="1" applyFont="1" applyFill="1" applyBorder="1" applyAlignment="1" applyProtection="1">
      <alignment vertical="top" wrapText="1"/>
    </xf>
    <xf numFmtId="0" fontId="3" fillId="3" borderId="6" xfId="0" applyFont="1" applyFill="1" applyBorder="1" applyAlignment="1" applyProtection="1">
      <alignment horizontal="right" vertical="center" wrapText="1"/>
    </xf>
    <xf numFmtId="0" fontId="3" fillId="3" borderId="1" xfId="0" applyFont="1" applyFill="1" applyBorder="1" applyAlignment="1" applyProtection="1">
      <alignment horizontal="right" vertical="center" wrapText="1"/>
    </xf>
    <xf numFmtId="0" fontId="8" fillId="5" borderId="15" xfId="0" applyFont="1" applyFill="1" applyBorder="1" applyAlignment="1" applyProtection="1">
      <alignment horizontal="center" vertical="center" wrapText="1"/>
    </xf>
    <xf numFmtId="9" fontId="8" fillId="5" borderId="3" xfId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vertical="top" wrapText="1"/>
    </xf>
    <xf numFmtId="0" fontId="2" fillId="2" borderId="12" xfId="0" applyFont="1" applyFill="1" applyBorder="1" applyAlignment="1">
      <alignment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8" fillId="5" borderId="16" xfId="0" applyFont="1" applyFill="1" applyBorder="1" applyAlignment="1" applyProtection="1">
      <alignment horizontal="center" vertical="center" wrapText="1"/>
    </xf>
    <xf numFmtId="9" fontId="8" fillId="5" borderId="12" xfId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2" fillId="2" borderId="11" xfId="0" applyFont="1" applyFill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3" borderId="12" xfId="0" applyFont="1" applyFill="1" applyBorder="1" applyAlignment="1" applyProtection="1">
      <alignment vertical="center" wrapText="1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justify" vertical="center"/>
    </xf>
    <xf numFmtId="0" fontId="7" fillId="2" borderId="0" xfId="0" applyFont="1" applyFill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/>
    </xf>
    <xf numFmtId="0" fontId="2" fillId="4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9" fontId="8" fillId="5" borderId="3" xfId="1" applyFont="1" applyFill="1" applyBorder="1" applyAlignment="1" applyProtection="1">
      <alignment horizontal="center" vertical="center"/>
    </xf>
    <xf numFmtId="9" fontId="8" fillId="5" borderId="12" xfId="1" applyFont="1" applyFill="1" applyBorder="1" applyAlignment="1" applyProtection="1">
      <alignment vertical="center"/>
    </xf>
    <xf numFmtId="0" fontId="2" fillId="3" borderId="17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/>
    </xf>
    <xf numFmtId="0" fontId="3" fillId="3" borderId="6" xfId="0" applyFont="1" applyFill="1" applyBorder="1" applyAlignment="1" applyProtection="1">
      <alignment vertical="top" wrapText="1"/>
    </xf>
    <xf numFmtId="0" fontId="6" fillId="4" borderId="6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11" fillId="3" borderId="15" xfId="0" applyFont="1" applyFill="1" applyBorder="1" applyAlignment="1" applyProtection="1">
      <alignment horizontal="left" vertical="center" wrapText="1"/>
    </xf>
    <xf numFmtId="0" fontId="11" fillId="3" borderId="2" xfId="0" applyFont="1" applyFill="1" applyBorder="1" applyAlignment="1" applyProtection="1">
      <alignment horizontal="left" vertical="center" wrapText="1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vertical="top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top" wrapText="1"/>
    </xf>
    <xf numFmtId="0" fontId="3" fillId="3" borderId="0" xfId="0" applyFont="1" applyFill="1" applyBorder="1" applyAlignment="1" applyProtection="1">
      <alignment horizontal="center" vertical="top" wrapText="1"/>
    </xf>
    <xf numFmtId="0" fontId="3" fillId="3" borderId="11" xfId="0" applyFont="1" applyFill="1" applyBorder="1" applyAlignment="1" applyProtection="1">
      <alignment horizontal="center" vertical="top" wrapText="1"/>
    </xf>
    <xf numFmtId="0" fontId="3" fillId="3" borderId="5" xfId="0" applyFont="1" applyFill="1" applyBorder="1" applyAlignment="1" applyProtection="1">
      <alignment vertical="top" wrapText="1"/>
    </xf>
    <xf numFmtId="0" fontId="3" fillId="3" borderId="5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13" fillId="3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vertical="top" wrapText="1"/>
    </xf>
    <xf numFmtId="0" fontId="15" fillId="0" borderId="6" xfId="0" applyFont="1" applyFill="1" applyBorder="1" applyAlignment="1">
      <alignment horizontal="left" vertical="center" wrapText="1"/>
    </xf>
    <xf numFmtId="9" fontId="8" fillId="5" borderId="3" xfId="1" applyFont="1" applyFill="1" applyBorder="1" applyAlignment="1" applyProtection="1">
      <alignment horizontal="center" vertical="center" wrapText="1"/>
    </xf>
    <xf numFmtId="9" fontId="8" fillId="5" borderId="12" xfId="1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3" borderId="2" xfId="0" applyFont="1" applyFill="1" applyBorder="1" applyAlignment="1" applyProtection="1">
      <alignment horizontal="center" vertical="top" wrapText="1"/>
    </xf>
    <xf numFmtId="0" fontId="3" fillId="3" borderId="3" xfId="0" applyFont="1" applyFill="1" applyBorder="1" applyAlignment="1" applyProtection="1">
      <alignment horizontal="center" vertical="top" wrapText="1"/>
    </xf>
    <xf numFmtId="0" fontId="14" fillId="3" borderId="2" xfId="0" applyFont="1" applyFill="1" applyBorder="1" applyAlignment="1" applyProtection="1">
      <alignment horizontal="center" vertical="top" wrapText="1"/>
    </xf>
    <xf numFmtId="0" fontId="4" fillId="3" borderId="3" xfId="0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 applyProtection="1">
      <alignment horizontal="center" vertical="top" wrapText="1"/>
    </xf>
    <xf numFmtId="0" fontId="2" fillId="3" borderId="3" xfId="0" applyFont="1" applyFill="1" applyBorder="1" applyAlignment="1" applyProtection="1">
      <alignment horizontal="center" vertical="top" wrapText="1"/>
    </xf>
    <xf numFmtId="14" fontId="2" fillId="3" borderId="2" xfId="0" applyNumberFormat="1" applyFont="1" applyFill="1" applyBorder="1" applyAlignment="1" applyProtection="1">
      <alignment horizontal="center" vertical="top" wrapText="1"/>
    </xf>
    <xf numFmtId="0" fontId="3" fillId="3" borderId="5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4</xdr:row>
      <xdr:rowOff>28575</xdr:rowOff>
    </xdr:from>
    <xdr:to>
      <xdr:col>1</xdr:col>
      <xdr:colOff>1685925</xdr:colOff>
      <xdr:row>8</xdr:row>
      <xdr:rowOff>228600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66775"/>
          <a:ext cx="20764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68"/>
  <sheetViews>
    <sheetView tabSelected="1" zoomScale="69" zoomScaleNormal="69" workbookViewId="0">
      <selection activeCell="E9" sqref="E9:F9"/>
    </sheetView>
  </sheetViews>
  <sheetFormatPr baseColWidth="10" defaultRowHeight="12.7" x14ac:dyDescent="0.4"/>
  <cols>
    <col min="1" max="1" width="9.1171875" customWidth="1"/>
    <col min="2" max="2" width="26.87890625" customWidth="1"/>
    <col min="3" max="3" width="56.41015625" customWidth="1"/>
    <col min="4" max="4" width="0" hidden="1" customWidth="1"/>
    <col min="5" max="5" width="20.87890625" customWidth="1"/>
    <col min="6" max="6" width="42.703125" customWidth="1"/>
    <col min="7" max="7" width="39" customWidth="1"/>
  </cols>
  <sheetData>
    <row r="2" spans="1:7" ht="20" x14ac:dyDescent="0.6">
      <c r="A2" s="96" t="s">
        <v>0</v>
      </c>
      <c r="B2" s="96"/>
      <c r="C2" s="96"/>
      <c r="D2" s="96"/>
      <c r="E2" s="96"/>
      <c r="F2" s="96"/>
      <c r="G2" s="96"/>
    </row>
    <row r="3" spans="1:7" ht="20" x14ac:dyDescent="0.6">
      <c r="A3" s="1"/>
      <c r="C3" s="1"/>
      <c r="D3" s="1"/>
      <c r="E3" s="1"/>
      <c r="F3" s="1"/>
      <c r="G3" s="1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/>
      <c r="B5" s="2"/>
      <c r="C5" s="2"/>
      <c r="D5" s="2"/>
      <c r="E5" s="2"/>
      <c r="F5" s="2"/>
      <c r="G5" s="2"/>
    </row>
    <row r="6" spans="1:7" ht="20.100000000000001" customHeight="1" x14ac:dyDescent="0.4">
      <c r="A6" s="3"/>
      <c r="B6" s="4"/>
      <c r="C6" s="5" t="s">
        <v>1</v>
      </c>
      <c r="D6" s="6"/>
      <c r="E6" s="97"/>
      <c r="F6" s="98"/>
      <c r="G6" s="2"/>
    </row>
    <row r="7" spans="1:7" ht="20.100000000000001" customHeight="1" x14ac:dyDescent="0.4">
      <c r="A7" s="3"/>
      <c r="B7" s="4"/>
      <c r="C7" s="5" t="s">
        <v>2</v>
      </c>
      <c r="D7" s="7"/>
      <c r="E7" s="99"/>
      <c r="F7" s="100"/>
      <c r="G7" s="2"/>
    </row>
    <row r="8" spans="1:7" ht="20.100000000000001" customHeight="1" x14ac:dyDescent="0.4">
      <c r="A8" s="3"/>
      <c r="B8" s="4"/>
      <c r="C8" s="5" t="s">
        <v>3</v>
      </c>
      <c r="D8" s="7"/>
      <c r="E8" s="101"/>
      <c r="F8" s="102"/>
      <c r="G8" s="2"/>
    </row>
    <row r="9" spans="1:7" ht="20.100000000000001" customHeight="1" x14ac:dyDescent="0.4">
      <c r="A9" s="3"/>
      <c r="B9" s="4"/>
      <c r="C9" s="5" t="s">
        <v>4</v>
      </c>
      <c r="D9" s="7"/>
      <c r="E9" s="103"/>
      <c r="F9" s="102"/>
      <c r="G9" s="2"/>
    </row>
    <row r="10" spans="1:7" ht="20.100000000000001" customHeight="1" x14ac:dyDescent="0.4">
      <c r="A10" s="3"/>
      <c r="B10" s="4"/>
      <c r="C10" s="5" t="s">
        <v>5</v>
      </c>
      <c r="D10" s="7"/>
      <c r="E10" s="97"/>
      <c r="F10" s="98"/>
      <c r="G10" s="2"/>
    </row>
    <row r="11" spans="1:7" ht="20.100000000000001" customHeight="1" x14ac:dyDescent="0.4">
      <c r="A11" s="3"/>
      <c r="B11" s="4"/>
      <c r="C11" s="5" t="s">
        <v>6</v>
      </c>
      <c r="D11" s="7"/>
      <c r="E11" s="97"/>
      <c r="F11" s="98"/>
      <c r="G11" s="2"/>
    </row>
    <row r="12" spans="1:7" ht="20.100000000000001" customHeight="1" x14ac:dyDescent="0.4">
      <c r="A12" s="3"/>
      <c r="B12" s="4"/>
      <c r="C12" s="5" t="s">
        <v>7</v>
      </c>
      <c r="D12" s="8"/>
      <c r="E12" s="104"/>
      <c r="F12" s="105"/>
      <c r="G12" s="2"/>
    </row>
    <row r="13" spans="1:7" ht="16.350000000000001" x14ac:dyDescent="0.4">
      <c r="A13" s="3"/>
      <c r="B13" s="4"/>
      <c r="C13" s="9"/>
      <c r="D13" s="9"/>
      <c r="E13" s="9"/>
      <c r="F13" s="9"/>
      <c r="G13" s="2"/>
    </row>
    <row r="14" spans="1:7" ht="16.7" thickBot="1" x14ac:dyDescent="0.45">
      <c r="A14" s="3"/>
      <c r="B14" s="4"/>
      <c r="C14" s="106"/>
      <c r="D14" s="106"/>
      <c r="E14" s="106"/>
      <c r="F14" s="106"/>
      <c r="G14" s="2"/>
    </row>
    <row r="15" spans="1:7" ht="16.7" thickBot="1" x14ac:dyDescent="0.45">
      <c r="A15" s="107" t="s">
        <v>8</v>
      </c>
      <c r="B15" s="108"/>
      <c r="C15" s="4"/>
      <c r="D15" s="4"/>
      <c r="E15" s="10"/>
      <c r="F15" s="11"/>
      <c r="G15" s="11"/>
    </row>
    <row r="16" spans="1:7" ht="49.35" thickBot="1" x14ac:dyDescent="0.45">
      <c r="A16" s="12" t="s">
        <v>9</v>
      </c>
      <c r="B16" s="13" t="s">
        <v>10</v>
      </c>
      <c r="C16" s="14" t="s">
        <v>11</v>
      </c>
      <c r="D16" s="15"/>
      <c r="E16" s="14" t="s">
        <v>12</v>
      </c>
      <c r="F16" s="14" t="s">
        <v>13</v>
      </c>
      <c r="G16" s="14" t="s">
        <v>14</v>
      </c>
    </row>
    <row r="17" spans="1:7" ht="16.350000000000001" x14ac:dyDescent="0.4">
      <c r="A17" s="16"/>
      <c r="B17" s="17">
        <v>1.1000000000000001</v>
      </c>
      <c r="C17" s="18" t="s">
        <v>15</v>
      </c>
      <c r="D17" s="19"/>
      <c r="E17" s="20"/>
      <c r="F17" s="20"/>
      <c r="G17" s="20"/>
    </row>
    <row r="18" spans="1:7" ht="30" x14ac:dyDescent="0.45">
      <c r="A18" s="21"/>
      <c r="B18" s="22"/>
      <c r="C18" s="23" t="s">
        <v>16</v>
      </c>
      <c r="D18" s="20"/>
      <c r="E18" s="24"/>
      <c r="F18" s="24"/>
      <c r="G18" s="25"/>
    </row>
    <row r="19" spans="1:7" ht="16.350000000000001" x14ac:dyDescent="0.4">
      <c r="A19" s="21"/>
      <c r="B19" s="22"/>
      <c r="C19" s="26" t="s">
        <v>17</v>
      </c>
      <c r="D19" s="27" t="e">
        <f>+IF(#REF!="X",0,5)</f>
        <v>#REF!</v>
      </c>
      <c r="E19" s="27"/>
      <c r="F19" s="28"/>
      <c r="G19" s="29"/>
    </row>
    <row r="20" spans="1:7" ht="16.350000000000001" x14ac:dyDescent="0.5">
      <c r="A20" s="21"/>
      <c r="B20" s="30"/>
      <c r="C20" s="31" t="s">
        <v>18</v>
      </c>
      <c r="D20" s="27" t="e">
        <f>+IF(#REF!="X",0,5)</f>
        <v>#REF!</v>
      </c>
      <c r="E20" s="27"/>
      <c r="F20" s="28"/>
      <c r="G20" s="29"/>
    </row>
    <row r="21" spans="1:7" ht="30" x14ac:dyDescent="0.5">
      <c r="A21" s="21"/>
      <c r="B21" s="30"/>
      <c r="C21" s="32" t="s">
        <v>19</v>
      </c>
      <c r="D21" s="27" t="e">
        <f>+IF(#REF!="X",0,5)</f>
        <v>#REF!</v>
      </c>
      <c r="E21" s="27"/>
      <c r="F21" s="28"/>
      <c r="G21" s="29"/>
    </row>
    <row r="22" spans="1:7" ht="16.350000000000001" x14ac:dyDescent="0.5">
      <c r="A22" s="21"/>
      <c r="B22" s="30">
        <v>1.2</v>
      </c>
      <c r="C22" s="33" t="s">
        <v>20</v>
      </c>
      <c r="D22" s="27" t="e">
        <f>+IF(#REF!="X",0,5)</f>
        <v>#REF!</v>
      </c>
      <c r="E22" s="27"/>
      <c r="F22" s="28"/>
      <c r="G22" s="29"/>
    </row>
    <row r="23" spans="1:7" ht="16.350000000000001" x14ac:dyDescent="0.5">
      <c r="A23" s="21"/>
      <c r="B23" s="30"/>
      <c r="C23" s="31" t="s">
        <v>21</v>
      </c>
      <c r="D23" s="27" t="e">
        <f>+IF(#REF!="X",0,5)</f>
        <v>#REF!</v>
      </c>
      <c r="E23" s="34"/>
      <c r="F23" s="35"/>
      <c r="G23" s="29"/>
    </row>
    <row r="24" spans="1:7" ht="16.350000000000001" x14ac:dyDescent="0.5">
      <c r="A24" s="21"/>
      <c r="B24" s="30"/>
      <c r="C24" s="31" t="s">
        <v>22</v>
      </c>
      <c r="D24" s="27"/>
      <c r="E24" s="34"/>
      <c r="F24" s="35"/>
      <c r="G24" s="29"/>
    </row>
    <row r="25" spans="1:7" ht="30" x14ac:dyDescent="0.5">
      <c r="A25" s="21"/>
      <c r="B25" s="30"/>
      <c r="C25" s="31" t="s">
        <v>23</v>
      </c>
      <c r="D25" s="27"/>
      <c r="E25" s="34"/>
      <c r="F25" s="35"/>
      <c r="G25" s="29"/>
    </row>
    <row r="26" spans="1:7" ht="16.350000000000001" x14ac:dyDescent="0.5">
      <c r="A26" s="21"/>
      <c r="B26" s="30"/>
      <c r="C26" s="31" t="s">
        <v>24</v>
      </c>
      <c r="D26" s="27"/>
      <c r="E26" s="34"/>
      <c r="F26" s="35"/>
      <c r="G26" s="29"/>
    </row>
    <row r="27" spans="1:7" ht="16.350000000000001" x14ac:dyDescent="0.5">
      <c r="A27" s="21"/>
      <c r="B27" s="30"/>
      <c r="C27" s="31" t="s">
        <v>25</v>
      </c>
      <c r="D27" s="27"/>
      <c r="E27" s="34"/>
      <c r="F27" s="35"/>
      <c r="G27" s="29"/>
    </row>
    <row r="28" spans="1:7" ht="16.350000000000001" x14ac:dyDescent="0.5">
      <c r="A28" s="21"/>
      <c r="B28" s="30"/>
      <c r="C28" s="31" t="s">
        <v>26</v>
      </c>
      <c r="D28" s="27"/>
      <c r="E28" s="34"/>
      <c r="F28" s="35"/>
      <c r="G28" s="29"/>
    </row>
    <row r="29" spans="1:7" ht="30" x14ac:dyDescent="0.5">
      <c r="A29" s="21"/>
      <c r="B29" s="30"/>
      <c r="C29" s="31" t="s">
        <v>27</v>
      </c>
      <c r="D29" s="27"/>
      <c r="E29" s="34"/>
      <c r="F29" s="35"/>
      <c r="G29" s="29"/>
    </row>
    <row r="30" spans="1:7" ht="30" x14ac:dyDescent="0.5">
      <c r="A30" s="21"/>
      <c r="B30" s="30"/>
      <c r="C30" s="31" t="s">
        <v>28</v>
      </c>
      <c r="D30" s="27"/>
      <c r="E30" s="34"/>
      <c r="F30" s="35"/>
      <c r="G30" s="29"/>
    </row>
    <row r="31" spans="1:7" ht="30" x14ac:dyDescent="0.5">
      <c r="A31" s="21"/>
      <c r="B31" s="30"/>
      <c r="C31" s="31" t="s">
        <v>29</v>
      </c>
      <c r="D31" s="27"/>
      <c r="E31" s="34"/>
      <c r="F31" s="35"/>
      <c r="G31" s="29"/>
    </row>
    <row r="32" spans="1:7" ht="16.350000000000001" x14ac:dyDescent="0.5">
      <c r="A32" s="21"/>
      <c r="B32" s="30">
        <v>1.4</v>
      </c>
      <c r="C32" s="33" t="s">
        <v>30</v>
      </c>
      <c r="D32" s="27"/>
      <c r="E32" s="34"/>
      <c r="F32" s="35"/>
      <c r="G32" s="29"/>
    </row>
    <row r="33" spans="1:7" ht="30" x14ac:dyDescent="0.5">
      <c r="A33" s="21"/>
      <c r="B33" s="30"/>
      <c r="C33" s="31" t="s">
        <v>31</v>
      </c>
      <c r="D33" s="27"/>
      <c r="E33" s="34"/>
      <c r="F33" s="35"/>
      <c r="G33" s="29"/>
    </row>
    <row r="34" spans="1:7" ht="30" x14ac:dyDescent="0.5">
      <c r="A34" s="21"/>
      <c r="B34" s="30"/>
      <c r="C34" s="31" t="s">
        <v>32</v>
      </c>
      <c r="D34" s="27"/>
      <c r="E34" s="34"/>
      <c r="F34" s="35"/>
      <c r="G34" s="29"/>
    </row>
    <row r="35" spans="1:7" ht="60" x14ac:dyDescent="0.5">
      <c r="A35" s="21"/>
      <c r="B35" s="30"/>
      <c r="C35" s="31" t="s">
        <v>33</v>
      </c>
      <c r="D35" s="27"/>
      <c r="E35" s="34"/>
      <c r="F35" s="35"/>
      <c r="G35" s="29"/>
    </row>
    <row r="36" spans="1:7" ht="60" x14ac:dyDescent="0.5">
      <c r="A36" s="21"/>
      <c r="B36" s="30"/>
      <c r="C36" s="31" t="s">
        <v>34</v>
      </c>
      <c r="D36" s="27"/>
      <c r="E36" s="34"/>
      <c r="F36" s="35"/>
      <c r="G36" s="29"/>
    </row>
    <row r="37" spans="1:7" ht="30" x14ac:dyDescent="0.5">
      <c r="A37" s="21"/>
      <c r="B37" s="30"/>
      <c r="C37" s="31" t="s">
        <v>35</v>
      </c>
      <c r="D37" s="27"/>
      <c r="E37" s="34"/>
      <c r="F37" s="35"/>
      <c r="G37" s="29"/>
    </row>
    <row r="38" spans="1:7" ht="45" x14ac:dyDescent="0.5">
      <c r="A38" s="21"/>
      <c r="B38" s="30"/>
      <c r="C38" s="31" t="s">
        <v>36</v>
      </c>
      <c r="D38" s="27"/>
      <c r="E38" s="34"/>
      <c r="F38" s="35"/>
      <c r="G38" s="29"/>
    </row>
    <row r="39" spans="1:7" ht="16.350000000000001" x14ac:dyDescent="0.5">
      <c r="A39" s="21"/>
      <c r="B39" s="30"/>
      <c r="C39" s="31" t="s">
        <v>37</v>
      </c>
      <c r="D39" s="27"/>
      <c r="E39" s="34"/>
      <c r="F39" s="35"/>
      <c r="G39" s="29"/>
    </row>
    <row r="40" spans="1:7" ht="16.350000000000001" x14ac:dyDescent="0.5">
      <c r="A40" s="21"/>
      <c r="B40" s="30"/>
      <c r="C40" s="31" t="s">
        <v>38</v>
      </c>
      <c r="D40" s="27"/>
      <c r="E40" s="34"/>
      <c r="F40" s="35"/>
      <c r="G40" s="29"/>
    </row>
    <row r="41" spans="1:7" ht="16.350000000000001" x14ac:dyDescent="0.5">
      <c r="A41" s="21"/>
      <c r="B41" s="30"/>
      <c r="C41" s="31" t="s">
        <v>39</v>
      </c>
      <c r="D41" s="27"/>
      <c r="E41" s="34"/>
      <c r="F41" s="35"/>
      <c r="G41" s="29"/>
    </row>
    <row r="42" spans="1:7" ht="16.350000000000001" x14ac:dyDescent="0.5">
      <c r="A42" s="21"/>
      <c r="B42" s="30"/>
      <c r="C42" s="36"/>
      <c r="D42" s="27"/>
      <c r="E42" s="34"/>
      <c r="F42" s="35"/>
      <c r="G42" s="29"/>
    </row>
    <row r="43" spans="1:7" ht="16.350000000000001" x14ac:dyDescent="0.5">
      <c r="A43" s="21"/>
      <c r="B43" s="30"/>
      <c r="C43" s="37"/>
      <c r="D43" s="27" t="e">
        <f>+IF(#REF!="X",0,5)</f>
        <v>#REF!</v>
      </c>
      <c r="E43" s="34"/>
      <c r="F43" s="35"/>
      <c r="G43" s="29"/>
    </row>
    <row r="44" spans="1:7" ht="20" x14ac:dyDescent="0.5">
      <c r="A44" s="38"/>
      <c r="B44" s="30"/>
      <c r="C44" s="39" t="s">
        <v>40</v>
      </c>
      <c r="D44" s="40"/>
      <c r="E44" s="27">
        <f>SUM(E18:E43)</f>
        <v>0</v>
      </c>
      <c r="F44" s="41" t="s">
        <v>41</v>
      </c>
      <c r="G44" s="42">
        <v>1</v>
      </c>
    </row>
    <row r="45" spans="1:7" ht="20" x14ac:dyDescent="0.5">
      <c r="A45" s="43"/>
      <c r="B45" s="44"/>
      <c r="C45" s="39" t="s">
        <v>42</v>
      </c>
      <c r="D45" s="40"/>
      <c r="E45" s="45">
        <v>110</v>
      </c>
      <c r="F45" s="46"/>
      <c r="G45" s="47"/>
    </row>
    <row r="46" spans="1:7" ht="13" thickBot="1" x14ac:dyDescent="0.45"/>
    <row r="47" spans="1:7" ht="16.7" thickBot="1" x14ac:dyDescent="0.45">
      <c r="A47" s="12" t="s">
        <v>43</v>
      </c>
      <c r="B47" s="13" t="s">
        <v>44</v>
      </c>
      <c r="C47" s="14" t="s">
        <v>11</v>
      </c>
      <c r="D47" s="15"/>
      <c r="E47" s="14" t="s">
        <v>12</v>
      </c>
      <c r="F47" s="14" t="s">
        <v>13</v>
      </c>
      <c r="G47" s="14" t="s">
        <v>14</v>
      </c>
    </row>
    <row r="48" spans="1:7" ht="16.350000000000001" x14ac:dyDescent="0.4">
      <c r="A48" s="16"/>
      <c r="B48" s="17">
        <v>2.1</v>
      </c>
      <c r="C48" s="18" t="s">
        <v>45</v>
      </c>
      <c r="D48" s="19"/>
      <c r="E48" s="20"/>
      <c r="F48" s="20"/>
      <c r="G48" s="20"/>
    </row>
    <row r="49" spans="1:7" ht="16.350000000000001" x14ac:dyDescent="0.4">
      <c r="A49" s="16"/>
      <c r="B49" s="17"/>
      <c r="C49" s="48" t="s">
        <v>46</v>
      </c>
      <c r="D49" s="19"/>
      <c r="E49" s="24"/>
      <c r="F49" s="24"/>
      <c r="G49" s="24"/>
    </row>
    <row r="50" spans="1:7" ht="30" x14ac:dyDescent="0.45">
      <c r="A50" s="21"/>
      <c r="B50" s="22"/>
      <c r="C50" s="23" t="s">
        <v>47</v>
      </c>
      <c r="D50" s="20"/>
      <c r="E50" s="24"/>
      <c r="F50" s="24"/>
      <c r="G50" s="24"/>
    </row>
    <row r="51" spans="1:7" ht="16.350000000000001" x14ac:dyDescent="0.4">
      <c r="A51" s="21"/>
      <c r="B51" s="22"/>
      <c r="C51" s="31" t="s">
        <v>48</v>
      </c>
      <c r="D51" s="27" t="e">
        <f>+IF(#REF!="X",0,5)</f>
        <v>#REF!</v>
      </c>
      <c r="E51" s="27"/>
      <c r="F51" s="28"/>
      <c r="G51" s="29"/>
    </row>
    <row r="52" spans="1:7" ht="16.350000000000001" x14ac:dyDescent="0.5">
      <c r="A52" s="21"/>
      <c r="B52" s="30"/>
      <c r="C52" s="31" t="s">
        <v>49</v>
      </c>
      <c r="D52" s="27" t="e">
        <f>+IF(#REF!="X",0,5)</f>
        <v>#REF!</v>
      </c>
      <c r="E52" s="27"/>
      <c r="F52" s="28"/>
      <c r="G52" s="29"/>
    </row>
    <row r="53" spans="1:7" ht="16.350000000000001" x14ac:dyDescent="0.5">
      <c r="A53" s="21"/>
      <c r="B53" s="30"/>
      <c r="C53" s="31" t="s">
        <v>50</v>
      </c>
      <c r="D53" s="27"/>
      <c r="E53" s="27"/>
      <c r="F53" s="28"/>
      <c r="G53" s="29"/>
    </row>
    <row r="54" spans="1:7" ht="30" x14ac:dyDescent="0.5">
      <c r="A54" s="21"/>
      <c r="B54" s="30"/>
      <c r="C54" s="31" t="s">
        <v>51</v>
      </c>
      <c r="D54" s="27"/>
      <c r="E54" s="27"/>
      <c r="F54" s="28"/>
      <c r="G54" s="29"/>
    </row>
    <row r="55" spans="1:7" ht="16.350000000000001" x14ac:dyDescent="0.5">
      <c r="A55" s="21"/>
      <c r="B55" s="30"/>
      <c r="C55" s="31" t="s">
        <v>52</v>
      </c>
      <c r="D55" s="27"/>
      <c r="E55" s="27"/>
      <c r="F55" s="28"/>
      <c r="G55" s="29"/>
    </row>
    <row r="56" spans="1:7" ht="16.350000000000001" x14ac:dyDescent="0.5">
      <c r="A56" s="21"/>
      <c r="B56" s="30"/>
      <c r="C56" s="37"/>
      <c r="D56" s="27" t="e">
        <f>+IF(#REF!="X",0,5)</f>
        <v>#REF!</v>
      </c>
      <c r="E56" s="27"/>
      <c r="F56" s="28"/>
      <c r="G56" s="29"/>
    </row>
    <row r="57" spans="1:7" ht="16.350000000000001" x14ac:dyDescent="0.5">
      <c r="A57" s="21"/>
      <c r="B57" s="30">
        <v>2.2000000000000002</v>
      </c>
      <c r="C57" s="33" t="s">
        <v>53</v>
      </c>
      <c r="D57" s="27" t="e">
        <f>+IF(#REF!="X",0,5)</f>
        <v>#REF!</v>
      </c>
      <c r="E57" s="27"/>
      <c r="F57" s="28"/>
      <c r="G57" s="29"/>
    </row>
    <row r="58" spans="1:7" ht="30" x14ac:dyDescent="0.5">
      <c r="A58" s="21"/>
      <c r="B58" s="30"/>
      <c r="C58" s="31" t="s">
        <v>54</v>
      </c>
      <c r="D58" s="27" t="e">
        <f>+IF(#REF!="X",0,5)</f>
        <v>#REF!</v>
      </c>
      <c r="E58" s="34"/>
      <c r="F58" s="35"/>
      <c r="G58" s="29"/>
    </row>
    <row r="59" spans="1:7" ht="30" x14ac:dyDescent="0.5">
      <c r="A59" s="21"/>
      <c r="B59" s="30"/>
      <c r="C59" s="31" t="s">
        <v>55</v>
      </c>
      <c r="D59" s="27"/>
      <c r="E59" s="34"/>
      <c r="F59" s="35"/>
      <c r="G59" s="29"/>
    </row>
    <row r="60" spans="1:7" ht="16.350000000000001" x14ac:dyDescent="0.5">
      <c r="A60" s="21"/>
      <c r="B60" s="30"/>
      <c r="C60" s="31" t="s">
        <v>56</v>
      </c>
      <c r="D60" s="27"/>
      <c r="E60" s="34"/>
      <c r="F60" s="35"/>
      <c r="G60" s="29"/>
    </row>
    <row r="61" spans="1:7" ht="30" x14ac:dyDescent="0.5">
      <c r="A61" s="21"/>
      <c r="B61" s="30"/>
      <c r="C61" s="31" t="s">
        <v>57</v>
      </c>
      <c r="D61" s="27"/>
      <c r="E61" s="34"/>
      <c r="F61" s="35"/>
      <c r="G61" s="29"/>
    </row>
    <row r="62" spans="1:7" ht="30" x14ac:dyDescent="0.5">
      <c r="A62" s="21"/>
      <c r="B62" s="30"/>
      <c r="C62" s="31" t="s">
        <v>58</v>
      </c>
      <c r="D62" s="27"/>
      <c r="E62" s="34"/>
      <c r="F62" s="35"/>
      <c r="G62" s="29"/>
    </row>
    <row r="63" spans="1:7" ht="30" x14ac:dyDescent="0.5">
      <c r="A63" s="21"/>
      <c r="B63" s="30"/>
      <c r="C63" s="31" t="s">
        <v>59</v>
      </c>
      <c r="D63" s="27"/>
      <c r="E63" s="34"/>
      <c r="F63" s="35"/>
      <c r="G63" s="29"/>
    </row>
    <row r="64" spans="1:7" ht="30" x14ac:dyDescent="0.5">
      <c r="A64" s="21"/>
      <c r="B64" s="30"/>
      <c r="C64" s="31" t="s">
        <v>60</v>
      </c>
      <c r="D64" s="27"/>
      <c r="E64" s="34"/>
      <c r="F64" s="35"/>
      <c r="G64" s="29"/>
    </row>
    <row r="65" spans="1:7" ht="30" x14ac:dyDescent="0.5">
      <c r="A65" s="21"/>
      <c r="B65" s="30"/>
      <c r="C65" s="31" t="s">
        <v>61</v>
      </c>
      <c r="D65" s="27"/>
      <c r="E65" s="34"/>
      <c r="F65" s="35"/>
      <c r="G65" s="29"/>
    </row>
    <row r="66" spans="1:7" ht="60" x14ac:dyDescent="0.5">
      <c r="A66" s="21"/>
      <c r="B66" s="30"/>
      <c r="C66" s="31" t="s">
        <v>62</v>
      </c>
      <c r="D66" s="27"/>
      <c r="E66" s="34"/>
      <c r="F66" s="35"/>
      <c r="G66" s="29"/>
    </row>
    <row r="67" spans="1:7" ht="16.350000000000001" x14ac:dyDescent="0.5">
      <c r="A67" s="21"/>
      <c r="B67" s="30"/>
      <c r="C67" s="36"/>
      <c r="D67" s="27"/>
      <c r="E67" s="34"/>
      <c r="F67" s="35"/>
      <c r="G67" s="29"/>
    </row>
    <row r="68" spans="1:7" ht="16.350000000000001" x14ac:dyDescent="0.4">
      <c r="A68" s="21"/>
      <c r="B68" s="49">
        <v>2.5</v>
      </c>
      <c r="C68" s="33" t="s">
        <v>63</v>
      </c>
      <c r="D68" s="27"/>
      <c r="E68" s="34"/>
      <c r="F68" s="35"/>
      <c r="G68" s="29"/>
    </row>
    <row r="69" spans="1:7" ht="32.700000000000003" x14ac:dyDescent="0.5">
      <c r="A69" s="21"/>
      <c r="B69" s="30"/>
      <c r="C69" s="36" t="s">
        <v>64</v>
      </c>
      <c r="D69" s="27"/>
      <c r="E69" s="34"/>
      <c r="F69" s="35"/>
      <c r="G69" s="29"/>
    </row>
    <row r="70" spans="1:7" ht="16.350000000000001" x14ac:dyDescent="0.5">
      <c r="A70" s="21"/>
      <c r="B70" s="30"/>
      <c r="C70" s="36" t="s">
        <v>65</v>
      </c>
      <c r="D70" s="27"/>
      <c r="E70" s="34"/>
      <c r="F70" s="35"/>
      <c r="G70" s="29"/>
    </row>
    <row r="71" spans="1:7" ht="32.700000000000003" x14ac:dyDescent="0.5">
      <c r="A71" s="21"/>
      <c r="B71" s="30"/>
      <c r="C71" s="36" t="s">
        <v>66</v>
      </c>
      <c r="D71" s="27"/>
      <c r="E71" s="34"/>
      <c r="F71" s="35"/>
      <c r="G71" s="29"/>
    </row>
    <row r="72" spans="1:7" ht="16.350000000000001" x14ac:dyDescent="0.5">
      <c r="A72" s="21"/>
      <c r="B72" s="30"/>
      <c r="C72" s="36" t="s">
        <v>67</v>
      </c>
      <c r="D72" s="27"/>
      <c r="E72" s="34"/>
      <c r="F72" s="35"/>
      <c r="G72" s="29"/>
    </row>
    <row r="73" spans="1:7" ht="16.350000000000001" x14ac:dyDescent="0.5">
      <c r="A73" s="21"/>
      <c r="B73" s="30"/>
      <c r="C73" s="36"/>
      <c r="D73" s="27"/>
      <c r="E73" s="34"/>
      <c r="F73" s="35"/>
      <c r="G73" s="29"/>
    </row>
    <row r="74" spans="1:7" ht="16.350000000000001" x14ac:dyDescent="0.5">
      <c r="A74" s="21"/>
      <c r="B74" s="30">
        <v>2.6</v>
      </c>
      <c r="C74" s="33" t="s">
        <v>68</v>
      </c>
      <c r="D74" s="27"/>
      <c r="E74" s="34"/>
      <c r="F74" s="35"/>
      <c r="G74" s="29"/>
    </row>
    <row r="75" spans="1:7" ht="16.350000000000001" x14ac:dyDescent="0.5">
      <c r="A75" s="21"/>
      <c r="B75" s="30"/>
      <c r="C75" s="36" t="s">
        <v>69</v>
      </c>
      <c r="D75" s="27"/>
      <c r="E75" s="34"/>
      <c r="F75" s="35"/>
      <c r="G75" s="29"/>
    </row>
    <row r="76" spans="1:7" ht="32.700000000000003" x14ac:dyDescent="0.5">
      <c r="A76" s="21"/>
      <c r="B76" s="30"/>
      <c r="C76" s="36" t="s">
        <v>70</v>
      </c>
      <c r="D76" s="27"/>
      <c r="E76" s="34"/>
      <c r="F76" s="35"/>
      <c r="G76" s="29"/>
    </row>
    <row r="77" spans="1:7" ht="32.700000000000003" x14ac:dyDescent="0.5">
      <c r="A77" s="21"/>
      <c r="B77" s="30"/>
      <c r="C77" s="36" t="s">
        <v>71</v>
      </c>
      <c r="D77" s="27"/>
      <c r="E77" s="34"/>
      <c r="F77" s="35"/>
      <c r="G77" s="29"/>
    </row>
    <row r="78" spans="1:7" ht="16.350000000000001" x14ac:dyDescent="0.5">
      <c r="A78" s="21"/>
      <c r="B78" s="30"/>
      <c r="C78" s="36" t="s">
        <v>72</v>
      </c>
      <c r="D78" s="27"/>
      <c r="E78" s="34"/>
      <c r="F78" s="35"/>
      <c r="G78" s="29"/>
    </row>
    <row r="79" spans="1:7" ht="16.350000000000001" x14ac:dyDescent="0.5">
      <c r="A79" s="21"/>
      <c r="B79" s="30"/>
      <c r="C79" s="36"/>
      <c r="D79" s="27"/>
      <c r="E79" s="34"/>
      <c r="F79" s="35"/>
      <c r="G79" s="29"/>
    </row>
    <row r="80" spans="1:7" ht="27.35" x14ac:dyDescent="0.4">
      <c r="A80" s="21"/>
      <c r="B80" s="49">
        <v>2.7</v>
      </c>
      <c r="C80" s="33" t="s">
        <v>73</v>
      </c>
      <c r="D80" s="27"/>
      <c r="E80" s="34"/>
      <c r="F80" s="35"/>
      <c r="G80" s="29"/>
    </row>
    <row r="81" spans="1:7" ht="16.350000000000001" x14ac:dyDescent="0.5">
      <c r="A81" s="21"/>
      <c r="B81" s="30"/>
      <c r="C81" s="36" t="s">
        <v>74</v>
      </c>
      <c r="D81" s="27"/>
      <c r="E81" s="34"/>
      <c r="F81" s="35"/>
      <c r="G81" s="29"/>
    </row>
    <row r="82" spans="1:7" ht="16.350000000000001" x14ac:dyDescent="0.5">
      <c r="A82" s="21"/>
      <c r="B82" s="30"/>
      <c r="C82" s="36" t="s">
        <v>75</v>
      </c>
      <c r="D82" s="27"/>
      <c r="E82" s="34"/>
      <c r="F82" s="35"/>
      <c r="G82" s="29"/>
    </row>
    <row r="83" spans="1:7" ht="16.350000000000001" x14ac:dyDescent="0.5">
      <c r="A83" s="21"/>
      <c r="B83" s="30"/>
      <c r="C83" s="36" t="s">
        <v>76</v>
      </c>
      <c r="D83" s="27"/>
      <c r="E83" s="34"/>
      <c r="F83" s="35"/>
      <c r="G83" s="29"/>
    </row>
    <row r="84" spans="1:7" ht="16.350000000000001" x14ac:dyDescent="0.5">
      <c r="A84" s="21"/>
      <c r="B84" s="30"/>
      <c r="C84" s="36" t="s">
        <v>77</v>
      </c>
      <c r="D84" s="27"/>
      <c r="E84" s="34"/>
      <c r="F84" s="35"/>
      <c r="G84" s="29"/>
    </row>
    <row r="85" spans="1:7" ht="32.700000000000003" x14ac:dyDescent="0.5">
      <c r="A85" s="21"/>
      <c r="B85" s="30"/>
      <c r="C85" s="36" t="s">
        <v>78</v>
      </c>
      <c r="D85" s="27"/>
      <c r="E85" s="34"/>
      <c r="F85" s="35"/>
      <c r="G85" s="29"/>
    </row>
    <row r="86" spans="1:7" ht="32.700000000000003" x14ac:dyDescent="0.5">
      <c r="A86" s="21"/>
      <c r="B86" s="30"/>
      <c r="C86" s="36" t="s">
        <v>79</v>
      </c>
      <c r="D86" s="27"/>
      <c r="E86" s="34"/>
      <c r="F86" s="35"/>
      <c r="G86" s="29"/>
    </row>
    <row r="87" spans="1:7" ht="16.350000000000001" x14ac:dyDescent="0.5">
      <c r="A87" s="21"/>
      <c r="B87" s="30"/>
      <c r="C87" s="26" t="s">
        <v>80</v>
      </c>
      <c r="D87" s="27"/>
      <c r="E87" s="34"/>
      <c r="F87" s="35"/>
      <c r="G87" s="29"/>
    </row>
    <row r="88" spans="1:7" ht="30" x14ac:dyDescent="0.5">
      <c r="A88" s="21"/>
      <c r="B88" s="30"/>
      <c r="C88" s="31" t="s">
        <v>81</v>
      </c>
      <c r="D88" s="27"/>
      <c r="E88" s="34"/>
      <c r="F88" s="35"/>
      <c r="G88" s="29"/>
    </row>
    <row r="89" spans="1:7" ht="16.350000000000001" x14ac:dyDescent="0.5">
      <c r="A89" s="21"/>
      <c r="B89" s="30"/>
      <c r="C89" s="26"/>
      <c r="D89" s="27" t="e">
        <f>+IF(#REF!="X",0,5)</f>
        <v>#REF!</v>
      </c>
      <c r="E89" s="34"/>
      <c r="F89" s="35"/>
      <c r="G89" s="29"/>
    </row>
    <row r="90" spans="1:7" ht="20" x14ac:dyDescent="0.5">
      <c r="A90" s="38"/>
      <c r="B90" s="30"/>
      <c r="C90" s="39" t="s">
        <v>40</v>
      </c>
      <c r="D90" s="40"/>
      <c r="E90" s="27">
        <f>SUM(E49:E89)</f>
        <v>0</v>
      </c>
      <c r="F90" s="41" t="s">
        <v>41</v>
      </c>
      <c r="G90" s="42">
        <f>E90/E91</f>
        <v>0</v>
      </c>
    </row>
    <row r="91" spans="1:7" ht="20" x14ac:dyDescent="0.5">
      <c r="A91" s="43"/>
      <c r="B91" s="44"/>
      <c r="C91" s="39" t="s">
        <v>42</v>
      </c>
      <c r="D91" s="40"/>
      <c r="E91" s="45">
        <v>160</v>
      </c>
      <c r="F91" s="46"/>
      <c r="G91" s="47"/>
    </row>
    <row r="92" spans="1:7" ht="13" thickBot="1" x14ac:dyDescent="0.45"/>
    <row r="93" spans="1:7" ht="33" thickBot="1" x14ac:dyDescent="0.45">
      <c r="A93" s="12" t="s">
        <v>82</v>
      </c>
      <c r="B93" s="13" t="s">
        <v>83</v>
      </c>
      <c r="C93" s="14" t="s">
        <v>11</v>
      </c>
      <c r="D93" s="15"/>
      <c r="E93" s="14" t="s">
        <v>12</v>
      </c>
      <c r="F93" s="14" t="s">
        <v>13</v>
      </c>
      <c r="G93" s="14" t="s">
        <v>14</v>
      </c>
    </row>
    <row r="94" spans="1:7" ht="16.350000000000001" x14ac:dyDescent="0.4">
      <c r="A94" s="16"/>
      <c r="B94" s="17">
        <v>3.1</v>
      </c>
      <c r="C94" s="18" t="s">
        <v>84</v>
      </c>
      <c r="D94" s="19"/>
      <c r="E94" s="20"/>
      <c r="F94" s="20"/>
      <c r="G94" s="20"/>
    </row>
    <row r="95" spans="1:7" ht="32.700000000000003" x14ac:dyDescent="0.5">
      <c r="A95" s="21"/>
      <c r="B95" s="22"/>
      <c r="C95" s="50" t="s">
        <v>85</v>
      </c>
      <c r="D95" s="20"/>
      <c r="E95" s="25"/>
      <c r="F95" s="25"/>
      <c r="G95" s="25"/>
    </row>
    <row r="96" spans="1:7" ht="32.700000000000003" x14ac:dyDescent="0.4">
      <c r="A96" s="21"/>
      <c r="B96" s="22"/>
      <c r="C96" s="51" t="s">
        <v>86</v>
      </c>
      <c r="D96" s="27" t="e">
        <f>+IF(#REF!="X",0,5)</f>
        <v>#REF!</v>
      </c>
      <c r="E96" s="27"/>
      <c r="F96" s="28"/>
      <c r="G96" s="29"/>
    </row>
    <row r="97" spans="1:7" ht="16.350000000000001" x14ac:dyDescent="0.5">
      <c r="A97" s="21"/>
      <c r="B97" s="30"/>
      <c r="C97" s="36" t="s">
        <v>87</v>
      </c>
      <c r="D97" s="27" t="e">
        <f>+IF(#REF!="X",0,5)</f>
        <v>#REF!</v>
      </c>
      <c r="E97" s="27"/>
      <c r="F97" s="28"/>
      <c r="G97" s="29"/>
    </row>
    <row r="98" spans="1:7" ht="32.700000000000003" x14ac:dyDescent="0.5">
      <c r="A98" s="21"/>
      <c r="B98" s="30"/>
      <c r="C98" s="37" t="s">
        <v>88</v>
      </c>
      <c r="D98" s="27" t="e">
        <f>+IF(#REF!="X",0,5)</f>
        <v>#REF!</v>
      </c>
      <c r="E98" s="27"/>
      <c r="F98" s="28"/>
      <c r="G98" s="29"/>
    </row>
    <row r="99" spans="1:7" ht="16.350000000000001" x14ac:dyDescent="0.5">
      <c r="A99" s="21"/>
      <c r="B99" s="30">
        <v>3.2</v>
      </c>
      <c r="C99" s="33" t="s">
        <v>89</v>
      </c>
      <c r="D99" s="27" t="e">
        <f>+IF(#REF!="X",0,5)</f>
        <v>#REF!</v>
      </c>
      <c r="E99" s="27"/>
      <c r="F99" s="28"/>
      <c r="G99" s="29"/>
    </row>
    <row r="100" spans="1:7" ht="32.700000000000003" x14ac:dyDescent="0.5">
      <c r="A100" s="21"/>
      <c r="B100" s="30"/>
      <c r="C100" s="36" t="s">
        <v>218</v>
      </c>
      <c r="D100" s="27" t="e">
        <f>+IF(#REF!="X",0,5)</f>
        <v>#REF!</v>
      </c>
      <c r="E100" s="34"/>
      <c r="F100" s="35"/>
      <c r="G100" s="29"/>
    </row>
    <row r="101" spans="1:7" ht="49" x14ac:dyDescent="0.5">
      <c r="A101" s="21"/>
      <c r="B101" s="30"/>
      <c r="C101" s="36" t="s">
        <v>90</v>
      </c>
      <c r="D101" s="27"/>
      <c r="E101" s="34"/>
      <c r="F101" s="35"/>
      <c r="G101" s="29"/>
    </row>
    <row r="102" spans="1:7" ht="32.700000000000003" x14ac:dyDescent="0.5">
      <c r="A102" s="21"/>
      <c r="B102" s="30"/>
      <c r="C102" s="36" t="s">
        <v>91</v>
      </c>
      <c r="D102" s="27"/>
      <c r="E102" s="34"/>
      <c r="F102" s="35"/>
      <c r="G102" s="29"/>
    </row>
    <row r="103" spans="1:7" ht="16.350000000000001" x14ac:dyDescent="0.5">
      <c r="A103" s="21"/>
      <c r="B103" s="30"/>
      <c r="C103" s="36" t="s">
        <v>92</v>
      </c>
      <c r="D103" s="27"/>
      <c r="E103" s="34"/>
      <c r="F103" s="35"/>
      <c r="G103" s="29"/>
    </row>
    <row r="104" spans="1:7" ht="16.350000000000001" x14ac:dyDescent="0.5">
      <c r="A104" s="21"/>
      <c r="B104" s="30">
        <v>3.3</v>
      </c>
      <c r="C104" s="33" t="s">
        <v>93</v>
      </c>
      <c r="D104" s="27"/>
      <c r="E104" s="34"/>
      <c r="F104" s="35"/>
      <c r="G104" s="29"/>
    </row>
    <row r="105" spans="1:7" ht="49" x14ac:dyDescent="0.5">
      <c r="A105" s="21"/>
      <c r="B105" s="30"/>
      <c r="C105" s="36" t="s">
        <v>94</v>
      </c>
      <c r="D105" s="27"/>
      <c r="E105" s="34"/>
      <c r="F105" s="35"/>
      <c r="G105" s="29"/>
    </row>
    <row r="106" spans="1:7" ht="32.700000000000003" x14ac:dyDescent="0.5">
      <c r="A106" s="21"/>
      <c r="B106" s="30"/>
      <c r="C106" s="36" t="s">
        <v>95</v>
      </c>
      <c r="D106" s="27"/>
      <c r="E106" s="34"/>
      <c r="F106" s="35"/>
      <c r="G106" s="29"/>
    </row>
    <row r="107" spans="1:7" ht="16.350000000000001" x14ac:dyDescent="0.5">
      <c r="A107" s="21"/>
      <c r="B107" s="30">
        <v>3.4</v>
      </c>
      <c r="C107" s="52" t="s">
        <v>96</v>
      </c>
      <c r="D107" s="27"/>
      <c r="E107" s="34"/>
      <c r="F107" s="35"/>
      <c r="G107" s="29"/>
    </row>
    <row r="108" spans="1:7" ht="16.350000000000001" x14ac:dyDescent="0.5">
      <c r="A108" s="21"/>
      <c r="B108" s="30"/>
      <c r="C108" s="36" t="s">
        <v>97</v>
      </c>
      <c r="D108" s="27"/>
      <c r="E108" s="34"/>
      <c r="F108" s="35"/>
      <c r="G108" s="29"/>
    </row>
    <row r="109" spans="1:7" ht="32.700000000000003" x14ac:dyDescent="0.5">
      <c r="A109" s="21"/>
      <c r="B109" s="30"/>
      <c r="C109" s="36" t="s">
        <v>98</v>
      </c>
      <c r="D109" s="27"/>
      <c r="E109" s="34"/>
      <c r="F109" s="35"/>
      <c r="G109" s="29"/>
    </row>
    <row r="110" spans="1:7" ht="32.700000000000003" x14ac:dyDescent="0.5">
      <c r="A110" s="21"/>
      <c r="B110" s="30"/>
      <c r="C110" s="37" t="s">
        <v>99</v>
      </c>
      <c r="D110" s="27" t="e">
        <f>+IF(#REF!="X",0,5)</f>
        <v>#REF!</v>
      </c>
      <c r="E110" s="34"/>
      <c r="F110" s="35"/>
      <c r="G110" s="29"/>
    </row>
    <row r="111" spans="1:7" ht="20" x14ac:dyDescent="0.5">
      <c r="A111" s="38"/>
      <c r="B111" s="30"/>
      <c r="C111" s="39" t="s">
        <v>40</v>
      </c>
      <c r="D111" s="40"/>
      <c r="E111" s="27">
        <f>SUM(E95:E110)</f>
        <v>0</v>
      </c>
      <c r="F111" s="41" t="s">
        <v>41</v>
      </c>
      <c r="G111" s="42">
        <f>E111/E112</f>
        <v>0</v>
      </c>
    </row>
    <row r="112" spans="1:7" ht="20" x14ac:dyDescent="0.5">
      <c r="A112" s="43"/>
      <c r="B112" s="44"/>
      <c r="C112" s="39" t="s">
        <v>42</v>
      </c>
      <c r="D112" s="40"/>
      <c r="E112" s="45">
        <v>65</v>
      </c>
      <c r="F112" s="46"/>
      <c r="G112" s="47"/>
    </row>
    <row r="113" spans="1:7" ht="13" thickBot="1" x14ac:dyDescent="0.45"/>
    <row r="114" spans="1:7" ht="33" thickBot="1" x14ac:dyDescent="0.45">
      <c r="A114" s="12" t="s">
        <v>100</v>
      </c>
      <c r="B114" s="13" t="s">
        <v>101</v>
      </c>
      <c r="C114" s="14" t="s">
        <v>11</v>
      </c>
      <c r="D114" s="15"/>
      <c r="E114" s="14" t="s">
        <v>102</v>
      </c>
      <c r="F114" s="14" t="s">
        <v>13</v>
      </c>
      <c r="G114" s="14" t="s">
        <v>14</v>
      </c>
    </row>
    <row r="115" spans="1:7" ht="16.350000000000001" x14ac:dyDescent="0.4">
      <c r="A115" s="16"/>
      <c r="B115" s="17">
        <v>4.0999999999999996</v>
      </c>
      <c r="C115" s="18" t="s">
        <v>103</v>
      </c>
      <c r="D115" s="19"/>
      <c r="E115" s="20"/>
      <c r="F115" s="20"/>
      <c r="G115" s="20"/>
    </row>
    <row r="116" spans="1:7" ht="30" x14ac:dyDescent="0.45">
      <c r="A116" s="21"/>
      <c r="B116" s="22"/>
      <c r="C116" s="23" t="s">
        <v>104</v>
      </c>
      <c r="D116" s="20"/>
      <c r="E116" s="24"/>
      <c r="F116" s="24"/>
      <c r="G116" s="25"/>
    </row>
    <row r="117" spans="1:7" ht="45" x14ac:dyDescent="0.4">
      <c r="A117" s="21"/>
      <c r="B117" s="22"/>
      <c r="C117" s="26" t="s">
        <v>105</v>
      </c>
      <c r="D117" s="27" t="e">
        <f>+IF(#REF!="X",0,5)</f>
        <v>#REF!</v>
      </c>
      <c r="E117" s="27"/>
      <c r="F117" s="28"/>
      <c r="G117" s="29"/>
    </row>
    <row r="118" spans="1:7" ht="16.350000000000001" x14ac:dyDescent="0.5">
      <c r="A118" s="21"/>
      <c r="B118" s="30"/>
      <c r="C118" s="31" t="s">
        <v>106</v>
      </c>
      <c r="D118" s="27" t="e">
        <f>+IF(#REF!="X",0,5)</f>
        <v>#REF!</v>
      </c>
      <c r="E118" s="27"/>
      <c r="F118" s="28"/>
      <c r="G118" s="29"/>
    </row>
    <row r="119" spans="1:7" ht="30" x14ac:dyDescent="0.5">
      <c r="A119" s="21"/>
      <c r="B119" s="30"/>
      <c r="C119" s="32" t="s">
        <v>219</v>
      </c>
      <c r="D119" s="27" t="e">
        <f>+IF(#REF!="X",0,5)</f>
        <v>#REF!</v>
      </c>
      <c r="E119" s="27"/>
      <c r="F119" s="28"/>
      <c r="G119" s="29"/>
    </row>
    <row r="120" spans="1:7" ht="45" x14ac:dyDescent="0.5">
      <c r="A120" s="21"/>
      <c r="B120" s="30"/>
      <c r="C120" s="32" t="s">
        <v>107</v>
      </c>
      <c r="D120" s="27"/>
      <c r="E120" s="27"/>
      <c r="F120" s="28"/>
      <c r="G120" s="29"/>
    </row>
    <row r="121" spans="1:7" ht="30" x14ac:dyDescent="0.5">
      <c r="A121" s="21"/>
      <c r="B121" s="30"/>
      <c r="C121" s="32" t="s">
        <v>108</v>
      </c>
      <c r="D121" s="27"/>
      <c r="E121" s="27"/>
      <c r="F121" s="28"/>
      <c r="G121" s="29"/>
    </row>
    <row r="122" spans="1:7" ht="16.350000000000001" x14ac:dyDescent="0.5">
      <c r="A122" s="21"/>
      <c r="B122" s="30"/>
      <c r="C122" s="37"/>
      <c r="D122" s="27"/>
      <c r="E122" s="27"/>
      <c r="F122" s="28"/>
      <c r="G122" s="29"/>
    </row>
    <row r="123" spans="1:7" ht="16.350000000000001" x14ac:dyDescent="0.5">
      <c r="A123" s="21"/>
      <c r="B123" s="30">
        <v>4.3</v>
      </c>
      <c r="C123" s="33" t="s">
        <v>109</v>
      </c>
      <c r="D123" s="27"/>
      <c r="E123" s="34"/>
      <c r="F123" s="35"/>
      <c r="G123" s="29"/>
    </row>
    <row r="124" spans="1:7" ht="45" x14ac:dyDescent="0.5">
      <c r="A124" s="21"/>
      <c r="B124" s="30"/>
      <c r="C124" s="31" t="s">
        <v>110</v>
      </c>
      <c r="D124" s="27"/>
      <c r="E124" s="34"/>
      <c r="F124" s="35"/>
      <c r="G124" s="29"/>
    </row>
    <row r="125" spans="1:7" ht="16.350000000000001" x14ac:dyDescent="0.5">
      <c r="A125" s="21"/>
      <c r="B125" s="30"/>
      <c r="C125" s="31" t="s">
        <v>111</v>
      </c>
      <c r="D125" s="27"/>
      <c r="E125" s="34"/>
      <c r="F125" s="35"/>
      <c r="G125" s="29"/>
    </row>
    <row r="126" spans="1:7" ht="16.350000000000001" x14ac:dyDescent="0.5">
      <c r="A126" s="21"/>
      <c r="B126" s="30"/>
      <c r="C126" s="53" t="s">
        <v>220</v>
      </c>
      <c r="D126" s="27"/>
      <c r="E126" s="34"/>
      <c r="F126" s="35"/>
      <c r="G126" s="29"/>
    </row>
    <row r="127" spans="1:7" ht="16.350000000000001" x14ac:dyDescent="0.5">
      <c r="A127" s="21"/>
      <c r="B127" s="30"/>
      <c r="C127" s="36"/>
      <c r="D127" s="27"/>
      <c r="E127" s="34"/>
      <c r="F127" s="35"/>
      <c r="G127" s="29"/>
    </row>
    <row r="128" spans="1:7" ht="16.350000000000001" x14ac:dyDescent="0.5">
      <c r="A128" s="21"/>
      <c r="B128" s="30"/>
      <c r="C128" s="36"/>
      <c r="D128" s="27"/>
      <c r="E128" s="34"/>
      <c r="F128" s="35"/>
      <c r="G128" s="29"/>
    </row>
    <row r="129" spans="1:7" ht="16.350000000000001" x14ac:dyDescent="0.5">
      <c r="A129" s="21"/>
      <c r="B129" s="30"/>
      <c r="C129" s="37"/>
      <c r="D129" s="27" t="e">
        <f>+IF(#REF!="X",0,5)</f>
        <v>#REF!</v>
      </c>
      <c r="E129" s="34"/>
      <c r="F129" s="35"/>
      <c r="G129" s="29"/>
    </row>
    <row r="130" spans="1:7" ht="20" x14ac:dyDescent="0.5">
      <c r="A130" s="38"/>
      <c r="B130" s="30"/>
      <c r="C130" s="39" t="s">
        <v>40</v>
      </c>
      <c r="D130" s="40"/>
      <c r="E130" s="27">
        <v>45</v>
      </c>
      <c r="F130" s="41" t="s">
        <v>41</v>
      </c>
      <c r="G130" s="94">
        <f>E130/E131</f>
        <v>1</v>
      </c>
    </row>
    <row r="131" spans="1:7" ht="20" x14ac:dyDescent="0.5">
      <c r="A131" s="43"/>
      <c r="B131" s="44"/>
      <c r="C131" s="39" t="s">
        <v>42</v>
      </c>
      <c r="D131" s="40"/>
      <c r="E131" s="45">
        <v>45</v>
      </c>
      <c r="F131" s="46"/>
      <c r="G131" s="95"/>
    </row>
    <row r="132" spans="1:7" ht="13" thickBot="1" x14ac:dyDescent="0.45"/>
    <row r="133" spans="1:7" ht="33" thickBot="1" x14ac:dyDescent="0.45">
      <c r="A133" s="12" t="s">
        <v>112</v>
      </c>
      <c r="B133" s="13" t="s">
        <v>113</v>
      </c>
      <c r="C133" s="14" t="s">
        <v>11</v>
      </c>
      <c r="D133" s="15"/>
      <c r="E133" s="14" t="s">
        <v>12</v>
      </c>
      <c r="F133" s="14" t="s">
        <v>13</v>
      </c>
      <c r="G133" s="14" t="s">
        <v>14</v>
      </c>
    </row>
    <row r="134" spans="1:7" ht="16.350000000000001" x14ac:dyDescent="0.4">
      <c r="A134" s="16"/>
      <c r="B134" s="17">
        <v>5.0999999999999996</v>
      </c>
      <c r="C134" s="18" t="s">
        <v>114</v>
      </c>
      <c r="D134" s="19"/>
      <c r="E134" s="20"/>
      <c r="F134" s="20"/>
      <c r="G134" s="20"/>
    </row>
    <row r="135" spans="1:7" ht="32.700000000000003" x14ac:dyDescent="0.4">
      <c r="A135" s="21"/>
      <c r="B135" s="22"/>
      <c r="C135" s="54" t="s">
        <v>115</v>
      </c>
      <c r="D135" s="20"/>
      <c r="E135" s="25"/>
      <c r="F135" s="25"/>
      <c r="G135" s="25"/>
    </row>
    <row r="136" spans="1:7" ht="16.350000000000001" x14ac:dyDescent="0.4">
      <c r="A136" s="21"/>
      <c r="B136" s="22"/>
      <c r="C136" s="54" t="s">
        <v>116</v>
      </c>
      <c r="D136" s="27" t="e">
        <f>+IF(#REF!="X",0,5)</f>
        <v>#REF!</v>
      </c>
      <c r="E136" s="27"/>
      <c r="F136" s="28"/>
      <c r="G136" s="29"/>
    </row>
    <row r="137" spans="1:7" ht="16.350000000000001" x14ac:dyDescent="0.5">
      <c r="A137" s="21"/>
      <c r="B137" s="30"/>
      <c r="C137" s="36"/>
      <c r="D137" s="27" t="e">
        <f>+IF(#REF!="X",0,5)</f>
        <v>#REF!</v>
      </c>
      <c r="E137" s="27"/>
      <c r="F137" s="28"/>
      <c r="G137" s="29"/>
    </row>
    <row r="138" spans="1:7" ht="16.350000000000001" x14ac:dyDescent="0.5">
      <c r="A138" s="21"/>
      <c r="B138" s="30">
        <v>5.2</v>
      </c>
      <c r="C138" s="18" t="s">
        <v>117</v>
      </c>
      <c r="D138" s="27" t="e">
        <f>+IF(#REF!="X",0,5)</f>
        <v>#REF!</v>
      </c>
      <c r="E138" s="27"/>
      <c r="F138" s="28"/>
      <c r="G138" s="29"/>
    </row>
    <row r="139" spans="1:7" ht="49" x14ac:dyDescent="0.5">
      <c r="A139" s="21"/>
      <c r="B139" s="30"/>
      <c r="C139" s="37" t="s">
        <v>118</v>
      </c>
      <c r="D139" s="27"/>
      <c r="E139" s="27"/>
      <c r="F139" s="28"/>
      <c r="G139" s="29"/>
    </row>
    <row r="140" spans="1:7" ht="32.700000000000003" x14ac:dyDescent="0.5">
      <c r="A140" s="21"/>
      <c r="B140" s="30"/>
      <c r="C140" s="37" t="s">
        <v>119</v>
      </c>
      <c r="D140" s="27"/>
      <c r="E140" s="27"/>
      <c r="F140" s="28"/>
      <c r="G140" s="29"/>
    </row>
    <row r="141" spans="1:7" ht="16.350000000000001" x14ac:dyDescent="0.5">
      <c r="A141" s="21"/>
      <c r="B141" s="30"/>
      <c r="C141" s="37"/>
      <c r="D141" s="27"/>
      <c r="E141" s="27"/>
      <c r="F141" s="28"/>
      <c r="G141" s="29"/>
    </row>
    <row r="142" spans="1:7" ht="27.35" x14ac:dyDescent="0.5">
      <c r="A142" s="21"/>
      <c r="B142" s="30">
        <v>5.3</v>
      </c>
      <c r="C142" s="33" t="s">
        <v>120</v>
      </c>
      <c r="D142" s="27" t="e">
        <f>+IF(#REF!="X",0,5)</f>
        <v>#REF!</v>
      </c>
      <c r="E142" s="27"/>
      <c r="F142" s="28"/>
      <c r="G142" s="29"/>
    </row>
    <row r="143" spans="1:7" ht="32.700000000000003" x14ac:dyDescent="0.5">
      <c r="A143" s="21"/>
      <c r="B143" s="30"/>
      <c r="C143" s="36" t="s">
        <v>121</v>
      </c>
      <c r="D143" s="27" t="e">
        <f>+IF(#REF!="X",0,5)</f>
        <v>#REF!</v>
      </c>
      <c r="E143" s="34"/>
      <c r="F143" s="35"/>
      <c r="G143" s="29"/>
    </row>
    <row r="144" spans="1:7" ht="16.350000000000001" x14ac:dyDescent="0.5">
      <c r="A144" s="21"/>
      <c r="B144" s="30"/>
      <c r="C144" s="36" t="s">
        <v>122</v>
      </c>
      <c r="D144" s="27"/>
      <c r="E144" s="34"/>
      <c r="F144" s="35"/>
      <c r="G144" s="29"/>
    </row>
    <row r="145" spans="1:7" ht="16.350000000000001" x14ac:dyDescent="0.5">
      <c r="A145" s="21"/>
      <c r="B145" s="30"/>
      <c r="C145" s="36"/>
      <c r="D145" s="27"/>
      <c r="E145" s="34"/>
      <c r="F145" s="35"/>
      <c r="G145" s="29"/>
    </row>
    <row r="146" spans="1:7" ht="16.350000000000001" x14ac:dyDescent="0.5">
      <c r="A146" s="21"/>
      <c r="B146" s="30"/>
      <c r="C146" s="36"/>
      <c r="D146" s="27"/>
      <c r="E146" s="34"/>
      <c r="F146" s="35"/>
      <c r="G146" s="29"/>
    </row>
    <row r="147" spans="1:7" ht="16.350000000000001" x14ac:dyDescent="0.5">
      <c r="A147" s="21"/>
      <c r="B147" s="30">
        <v>5.5</v>
      </c>
      <c r="C147" s="33" t="s">
        <v>123</v>
      </c>
      <c r="D147" s="27"/>
      <c r="E147" s="34"/>
      <c r="F147" s="35"/>
      <c r="G147" s="29"/>
    </row>
    <row r="148" spans="1:7" ht="49" x14ac:dyDescent="0.5">
      <c r="A148" s="21"/>
      <c r="B148" s="30"/>
      <c r="C148" s="36" t="s">
        <v>124</v>
      </c>
      <c r="D148" s="27"/>
      <c r="E148" s="34"/>
      <c r="F148" s="35"/>
      <c r="G148" s="29"/>
    </row>
    <row r="149" spans="1:7" ht="32.700000000000003" x14ac:dyDescent="0.5">
      <c r="A149" s="21"/>
      <c r="B149" s="30"/>
      <c r="C149" s="36" t="s">
        <v>125</v>
      </c>
      <c r="D149" s="27"/>
      <c r="E149" s="34"/>
      <c r="F149" s="35"/>
      <c r="G149" s="29"/>
    </row>
    <row r="150" spans="1:7" ht="16.350000000000001" x14ac:dyDescent="0.5">
      <c r="A150" s="21"/>
      <c r="B150" s="30"/>
      <c r="C150" s="55" t="s">
        <v>126</v>
      </c>
      <c r="D150" s="27"/>
      <c r="E150" s="34"/>
      <c r="F150" s="35"/>
      <c r="G150" s="29"/>
    </row>
    <row r="151" spans="1:7" ht="32.700000000000003" x14ac:dyDescent="0.5">
      <c r="A151" s="21"/>
      <c r="B151" s="30"/>
      <c r="C151" s="36" t="s">
        <v>127</v>
      </c>
      <c r="D151" s="27"/>
      <c r="E151" s="34"/>
      <c r="F151" s="35"/>
      <c r="G151" s="29"/>
    </row>
    <row r="152" spans="1:7" ht="32.700000000000003" x14ac:dyDescent="0.5">
      <c r="A152" s="21"/>
      <c r="B152" s="30"/>
      <c r="C152" s="36" t="s">
        <v>128</v>
      </c>
      <c r="D152" s="27"/>
      <c r="E152" s="34"/>
      <c r="F152" s="35"/>
      <c r="G152" s="29"/>
    </row>
    <row r="153" spans="1:7" ht="16.350000000000001" x14ac:dyDescent="0.5">
      <c r="A153" s="21"/>
      <c r="B153" s="30"/>
      <c r="C153" s="37"/>
      <c r="D153" s="27" t="e">
        <f>+IF(#REF!="X",0,5)</f>
        <v>#REF!</v>
      </c>
      <c r="E153" s="34"/>
      <c r="F153" s="35"/>
      <c r="G153" s="29"/>
    </row>
    <row r="154" spans="1:7" ht="20" x14ac:dyDescent="0.5">
      <c r="A154" s="38"/>
      <c r="B154" s="30"/>
      <c r="C154" s="39" t="s">
        <v>40</v>
      </c>
      <c r="D154" s="40"/>
      <c r="E154" s="27">
        <f>SUM(E134:E153)</f>
        <v>0</v>
      </c>
      <c r="F154" s="41" t="s">
        <v>41</v>
      </c>
      <c r="G154" s="94" t="e">
        <f>E154/E155</f>
        <v>#DIV/0!</v>
      </c>
    </row>
    <row r="155" spans="1:7" ht="20" x14ac:dyDescent="0.5">
      <c r="A155" s="43"/>
      <c r="B155" s="44"/>
      <c r="C155" s="39" t="s">
        <v>42</v>
      </c>
      <c r="D155" s="40"/>
      <c r="E155" s="45">
        <f>E154</f>
        <v>0</v>
      </c>
      <c r="F155" s="46"/>
      <c r="G155" s="95"/>
    </row>
    <row r="156" spans="1:7" ht="13" thickBot="1" x14ac:dyDescent="0.45"/>
    <row r="157" spans="1:7" ht="16.7" thickBot="1" x14ac:dyDescent="0.45">
      <c r="A157" s="12" t="s">
        <v>129</v>
      </c>
      <c r="B157" s="13" t="s">
        <v>130</v>
      </c>
      <c r="C157" s="14" t="s">
        <v>11</v>
      </c>
      <c r="D157" s="15"/>
      <c r="E157" s="14" t="s">
        <v>12</v>
      </c>
      <c r="F157" s="14" t="s">
        <v>13</v>
      </c>
      <c r="G157" s="14" t="s">
        <v>14</v>
      </c>
    </row>
    <row r="158" spans="1:7" ht="16.350000000000001" x14ac:dyDescent="0.4">
      <c r="A158" s="16"/>
      <c r="B158" s="17">
        <v>6.1</v>
      </c>
      <c r="C158" s="18"/>
      <c r="D158" s="19"/>
      <c r="E158" s="20"/>
      <c r="F158" s="20"/>
      <c r="G158" s="20"/>
    </row>
    <row r="159" spans="1:7" ht="32.700000000000003" x14ac:dyDescent="0.5">
      <c r="A159" s="21"/>
      <c r="B159" s="22"/>
      <c r="C159" s="50" t="s">
        <v>131</v>
      </c>
      <c r="D159" s="20"/>
      <c r="E159" s="25"/>
      <c r="F159" s="25"/>
      <c r="G159" s="25"/>
    </row>
    <row r="160" spans="1:7" ht="16.350000000000001" x14ac:dyDescent="0.4">
      <c r="A160" s="21"/>
      <c r="B160" s="22"/>
      <c r="C160" s="51" t="s">
        <v>132</v>
      </c>
      <c r="D160" s="27" t="e">
        <f>+IF(#REF!="X",0,5)</f>
        <v>#REF!</v>
      </c>
      <c r="E160" s="27"/>
      <c r="F160" s="28"/>
      <c r="G160" s="29"/>
    </row>
    <row r="161" spans="1:7" ht="16.350000000000001" x14ac:dyDescent="0.5">
      <c r="A161" s="21"/>
      <c r="B161" s="30"/>
      <c r="C161" s="36" t="s">
        <v>133</v>
      </c>
      <c r="D161" s="27" t="e">
        <f>+IF(#REF!="X",0,5)</f>
        <v>#REF!</v>
      </c>
      <c r="E161" s="27"/>
      <c r="F161" s="28"/>
      <c r="G161" s="29"/>
    </row>
    <row r="162" spans="1:7" ht="32.700000000000003" x14ac:dyDescent="0.5">
      <c r="A162" s="21"/>
      <c r="B162" s="30"/>
      <c r="C162" s="37" t="s">
        <v>134</v>
      </c>
      <c r="D162" s="27" t="e">
        <f>+IF(#REF!="X",0,5)</f>
        <v>#REF!</v>
      </c>
      <c r="E162" s="27"/>
      <c r="F162" s="28"/>
      <c r="G162" s="29"/>
    </row>
    <row r="163" spans="1:7" ht="32.700000000000003" x14ac:dyDescent="0.5">
      <c r="A163" s="21"/>
      <c r="B163" s="30"/>
      <c r="C163" s="37" t="s">
        <v>135</v>
      </c>
      <c r="D163" s="27"/>
      <c r="E163" s="27"/>
      <c r="F163" s="28"/>
      <c r="G163" s="29"/>
    </row>
    <row r="164" spans="1:7" ht="32.700000000000003" x14ac:dyDescent="0.5">
      <c r="A164" s="21"/>
      <c r="B164" s="30"/>
      <c r="C164" s="37" t="s">
        <v>136</v>
      </c>
      <c r="D164" s="27"/>
      <c r="E164" s="27"/>
      <c r="F164" s="28"/>
      <c r="G164" s="29"/>
    </row>
    <row r="165" spans="1:7" ht="16.350000000000001" x14ac:dyDescent="0.5">
      <c r="A165" s="21"/>
      <c r="B165" s="30"/>
      <c r="C165" s="37"/>
      <c r="D165" s="27"/>
      <c r="E165" s="27"/>
      <c r="F165" s="28"/>
      <c r="G165" s="29"/>
    </row>
    <row r="166" spans="1:7" ht="20" x14ac:dyDescent="0.5">
      <c r="A166" s="38"/>
      <c r="B166" s="30"/>
      <c r="C166" s="39" t="s">
        <v>40</v>
      </c>
      <c r="D166" s="40"/>
      <c r="E166" s="27">
        <v>30</v>
      </c>
      <c r="F166" s="41" t="s">
        <v>41</v>
      </c>
      <c r="G166" s="94">
        <f>E166/E167</f>
        <v>1</v>
      </c>
    </row>
    <row r="167" spans="1:7" ht="20" x14ac:dyDescent="0.5">
      <c r="A167" s="43"/>
      <c r="B167" s="44"/>
      <c r="C167" s="39" t="s">
        <v>42</v>
      </c>
      <c r="D167" s="40"/>
      <c r="E167" s="45">
        <f>E166</f>
        <v>30</v>
      </c>
      <c r="F167" s="46"/>
      <c r="G167" s="95"/>
    </row>
    <row r="168" spans="1:7" ht="13" thickBot="1" x14ac:dyDescent="0.45"/>
    <row r="169" spans="1:7" ht="33" thickBot="1" x14ac:dyDescent="0.45">
      <c r="A169" s="12" t="s">
        <v>137</v>
      </c>
      <c r="B169" s="13" t="s">
        <v>138</v>
      </c>
      <c r="C169" s="14" t="s">
        <v>11</v>
      </c>
      <c r="D169" s="15"/>
      <c r="E169" s="14" t="s">
        <v>12</v>
      </c>
      <c r="F169" s="14" t="s">
        <v>13</v>
      </c>
      <c r="G169" s="14" t="s">
        <v>14</v>
      </c>
    </row>
    <row r="170" spans="1:7" ht="16.350000000000001" x14ac:dyDescent="0.4">
      <c r="A170" s="16"/>
      <c r="B170" s="17">
        <v>7.1</v>
      </c>
      <c r="C170" s="56" t="s">
        <v>139</v>
      </c>
      <c r="D170" s="19"/>
      <c r="E170" s="20"/>
      <c r="F170" s="20"/>
      <c r="G170" s="20"/>
    </row>
    <row r="171" spans="1:7" ht="45" x14ac:dyDescent="0.4">
      <c r="A171" s="21"/>
      <c r="B171" s="22"/>
      <c r="C171" s="57" t="s">
        <v>140</v>
      </c>
      <c r="D171" s="20"/>
      <c r="E171" s="24"/>
      <c r="F171" s="25"/>
      <c r="G171" s="25"/>
    </row>
    <row r="172" spans="1:7" ht="45" x14ac:dyDescent="0.4">
      <c r="A172" s="21"/>
      <c r="B172" s="22"/>
      <c r="C172" s="58" t="s">
        <v>141</v>
      </c>
      <c r="D172" s="27" t="e">
        <f>+IF(#REF!="X",0,5)</f>
        <v>#REF!</v>
      </c>
      <c r="E172" s="27"/>
      <c r="F172" s="28"/>
      <c r="G172" s="29"/>
    </row>
    <row r="173" spans="1:7" ht="75" x14ac:dyDescent="0.5">
      <c r="A173" s="21"/>
      <c r="B173" s="30"/>
      <c r="C173" s="31" t="s">
        <v>142</v>
      </c>
      <c r="D173" s="27" t="e">
        <f>+IF(#REF!="X",0,5)</f>
        <v>#REF!</v>
      </c>
      <c r="E173" s="27"/>
      <c r="F173" s="28"/>
      <c r="G173" s="29"/>
    </row>
    <row r="174" spans="1:7" ht="60" x14ac:dyDescent="0.5">
      <c r="A174" s="21"/>
      <c r="B174" s="30"/>
      <c r="C174" s="32" t="s">
        <v>143</v>
      </c>
      <c r="D174" s="27" t="e">
        <f>+IF(#REF!="X",0,5)</f>
        <v>#REF!</v>
      </c>
      <c r="E174" s="27"/>
      <c r="F174" s="28"/>
      <c r="G174" s="29"/>
    </row>
    <row r="175" spans="1:7" ht="45" x14ac:dyDescent="0.5">
      <c r="A175" s="21"/>
      <c r="B175" s="30"/>
      <c r="C175" s="59" t="s">
        <v>144</v>
      </c>
      <c r="D175" s="27"/>
      <c r="E175" s="27"/>
      <c r="F175" s="28"/>
      <c r="G175" s="29"/>
    </row>
    <row r="176" spans="1:7" ht="16.350000000000001" x14ac:dyDescent="0.5">
      <c r="A176" s="21"/>
      <c r="B176" s="30">
        <v>7.2</v>
      </c>
      <c r="C176" s="60" t="s">
        <v>145</v>
      </c>
      <c r="D176" s="27"/>
      <c r="E176" s="27"/>
      <c r="F176" s="28"/>
      <c r="G176" s="29"/>
    </row>
    <row r="177" spans="1:7" ht="49" x14ac:dyDescent="0.5">
      <c r="A177" s="21"/>
      <c r="B177" s="30"/>
      <c r="C177" s="37" t="s">
        <v>146</v>
      </c>
      <c r="D177" s="27"/>
      <c r="E177" s="27"/>
      <c r="F177" s="28"/>
      <c r="G177" s="29"/>
    </row>
    <row r="178" spans="1:7" ht="32.700000000000003" x14ac:dyDescent="0.5">
      <c r="A178" s="21"/>
      <c r="B178" s="30"/>
      <c r="C178" s="37" t="s">
        <v>147</v>
      </c>
      <c r="D178" s="27"/>
      <c r="E178" s="27"/>
      <c r="F178" s="28"/>
      <c r="G178" s="29"/>
    </row>
    <row r="179" spans="1:7" ht="32.700000000000003" x14ac:dyDescent="0.5">
      <c r="A179" s="21"/>
      <c r="B179" s="30"/>
      <c r="C179" s="37" t="s">
        <v>148</v>
      </c>
      <c r="D179" s="27"/>
      <c r="E179" s="27"/>
      <c r="F179" s="28"/>
      <c r="G179" s="29"/>
    </row>
    <row r="180" spans="1:7" ht="16.350000000000001" x14ac:dyDescent="0.5">
      <c r="A180" s="21"/>
      <c r="B180" s="30"/>
      <c r="C180" s="33" t="s">
        <v>149</v>
      </c>
      <c r="D180" s="27"/>
      <c r="E180" s="27"/>
      <c r="F180" s="28"/>
      <c r="G180" s="29"/>
    </row>
    <row r="181" spans="1:7" ht="27.35" x14ac:dyDescent="0.5">
      <c r="A181" s="21"/>
      <c r="B181" s="30"/>
      <c r="C181" s="61" t="s">
        <v>150</v>
      </c>
      <c r="D181" s="27"/>
      <c r="E181" s="27"/>
      <c r="F181" s="28"/>
      <c r="G181" s="29"/>
    </row>
    <row r="182" spans="1:7" ht="49" x14ac:dyDescent="0.5">
      <c r="A182" s="21"/>
      <c r="B182" s="30"/>
      <c r="C182" s="37" t="s">
        <v>151</v>
      </c>
      <c r="D182" s="27"/>
      <c r="E182" s="27"/>
      <c r="F182" s="28"/>
      <c r="G182" s="29"/>
    </row>
    <row r="183" spans="1:7" ht="49" x14ac:dyDescent="0.5">
      <c r="A183" s="21"/>
      <c r="B183" s="30"/>
      <c r="C183" s="62" t="s">
        <v>152</v>
      </c>
      <c r="D183" s="27"/>
      <c r="E183" s="27"/>
      <c r="F183" s="28"/>
      <c r="G183" s="29"/>
    </row>
    <row r="184" spans="1:7" ht="16.350000000000001" x14ac:dyDescent="0.5">
      <c r="A184" s="21"/>
      <c r="B184" s="30"/>
      <c r="C184" s="63" t="s">
        <v>153</v>
      </c>
      <c r="D184" s="27"/>
      <c r="E184" s="27"/>
      <c r="F184" s="28"/>
      <c r="G184" s="29"/>
    </row>
    <row r="185" spans="1:7" ht="32.700000000000003" x14ac:dyDescent="0.5">
      <c r="A185" s="21"/>
      <c r="B185" s="30"/>
      <c r="C185" s="37" t="s">
        <v>154</v>
      </c>
      <c r="D185" s="27"/>
      <c r="E185" s="27"/>
      <c r="F185" s="28"/>
      <c r="G185" s="29"/>
    </row>
    <row r="186" spans="1:7" ht="32.700000000000003" x14ac:dyDescent="0.5">
      <c r="A186" s="21"/>
      <c r="B186" s="30"/>
      <c r="C186" s="62" t="s">
        <v>155</v>
      </c>
      <c r="D186" s="27"/>
      <c r="E186" s="27"/>
      <c r="F186" s="28"/>
      <c r="G186" s="29"/>
    </row>
    <row r="187" spans="1:7" ht="16.350000000000001" x14ac:dyDescent="0.5">
      <c r="A187" s="21"/>
      <c r="B187" s="30"/>
      <c r="C187" s="64"/>
      <c r="D187" s="27"/>
      <c r="E187" s="27"/>
      <c r="F187" s="28"/>
      <c r="G187" s="29"/>
    </row>
    <row r="188" spans="1:7" ht="16.350000000000001" x14ac:dyDescent="0.5">
      <c r="A188" s="21"/>
      <c r="B188" s="30"/>
      <c r="C188" s="37"/>
      <c r="D188" s="27"/>
      <c r="E188" s="27"/>
      <c r="F188" s="28"/>
      <c r="G188" s="29"/>
    </row>
    <row r="189" spans="1:7" ht="16.350000000000001" x14ac:dyDescent="0.5">
      <c r="A189" s="21"/>
      <c r="B189" s="30"/>
      <c r="C189" s="59"/>
      <c r="D189" s="27" t="e">
        <f>+IF(#REF!="X",0,5)</f>
        <v>#REF!</v>
      </c>
      <c r="E189" s="27"/>
      <c r="F189" s="28"/>
      <c r="G189" s="29"/>
    </row>
    <row r="190" spans="1:7" ht="20" x14ac:dyDescent="0.5">
      <c r="A190" s="38"/>
      <c r="B190" s="30"/>
      <c r="C190" s="39" t="s">
        <v>40</v>
      </c>
      <c r="D190" s="40"/>
      <c r="E190" s="27">
        <v>25</v>
      </c>
      <c r="F190" s="41" t="s">
        <v>41</v>
      </c>
      <c r="G190" s="94">
        <f>E190/E191</f>
        <v>1</v>
      </c>
    </row>
    <row r="191" spans="1:7" ht="20" x14ac:dyDescent="0.5">
      <c r="A191" s="43"/>
      <c r="B191" s="44"/>
      <c r="C191" s="39" t="s">
        <v>42</v>
      </c>
      <c r="D191" s="40"/>
      <c r="E191" s="45">
        <v>25</v>
      </c>
      <c r="F191" s="46"/>
      <c r="G191" s="95"/>
    </row>
    <row r="192" spans="1:7" ht="13" thickBot="1" x14ac:dyDescent="0.45"/>
    <row r="193" spans="1:7" ht="33" thickBot="1" x14ac:dyDescent="0.45">
      <c r="A193" s="12" t="s">
        <v>156</v>
      </c>
      <c r="B193" s="13" t="s">
        <v>157</v>
      </c>
      <c r="C193" s="14" t="s">
        <v>11</v>
      </c>
      <c r="D193" s="15"/>
      <c r="E193" s="14" t="s">
        <v>12</v>
      </c>
      <c r="F193" s="14" t="s">
        <v>13</v>
      </c>
      <c r="G193" s="14" t="s">
        <v>14</v>
      </c>
    </row>
    <row r="194" spans="1:7" ht="32.700000000000003" x14ac:dyDescent="0.4">
      <c r="A194" s="16"/>
      <c r="B194" s="17">
        <v>8.1</v>
      </c>
      <c r="C194" s="65" t="s">
        <v>158</v>
      </c>
      <c r="D194" s="19"/>
      <c r="E194" s="20"/>
      <c r="F194" s="20"/>
      <c r="G194" s="20"/>
    </row>
    <row r="195" spans="1:7" ht="32.700000000000003" x14ac:dyDescent="0.4">
      <c r="A195" s="21"/>
      <c r="B195" s="22"/>
      <c r="C195" s="66" t="s">
        <v>159</v>
      </c>
      <c r="D195" s="20"/>
      <c r="E195" s="24"/>
      <c r="F195" s="25"/>
      <c r="G195" s="25"/>
    </row>
    <row r="196" spans="1:7" ht="49" x14ac:dyDescent="0.4">
      <c r="A196" s="21"/>
      <c r="B196" s="22"/>
      <c r="C196" s="67" t="s">
        <v>160</v>
      </c>
      <c r="D196" s="27" t="e">
        <f>+IF(#REF!="X",0,5)</f>
        <v>#REF!</v>
      </c>
      <c r="E196" s="27"/>
      <c r="F196" s="28"/>
      <c r="G196" s="29"/>
    </row>
    <row r="197" spans="1:7" ht="32.700000000000003" x14ac:dyDescent="0.5">
      <c r="A197" s="21"/>
      <c r="B197" s="30"/>
      <c r="C197" s="36" t="s">
        <v>221</v>
      </c>
      <c r="D197" s="27" t="e">
        <f>+IF(#REF!="X",0,5)</f>
        <v>#REF!</v>
      </c>
      <c r="E197" s="27"/>
      <c r="F197" s="28"/>
      <c r="G197" s="29"/>
    </row>
    <row r="198" spans="1:7" ht="49" x14ac:dyDescent="0.5">
      <c r="A198" s="21"/>
      <c r="B198" s="30"/>
      <c r="C198" s="37" t="s">
        <v>222</v>
      </c>
      <c r="D198" s="27" t="e">
        <f>+IF(#REF!="X",0,5)</f>
        <v>#REF!</v>
      </c>
      <c r="E198" s="27"/>
      <c r="F198" s="28"/>
      <c r="G198" s="29"/>
    </row>
    <row r="199" spans="1:7" ht="34.700000000000003" x14ac:dyDescent="0.5">
      <c r="A199" s="21"/>
      <c r="B199" s="30"/>
      <c r="C199" s="93" t="s">
        <v>161</v>
      </c>
      <c r="D199" s="27" t="e">
        <f>+IF(#REF!="X",0,5)</f>
        <v>#REF!</v>
      </c>
      <c r="E199" s="27"/>
      <c r="F199" s="28"/>
      <c r="G199" s="29"/>
    </row>
    <row r="200" spans="1:7" ht="32.700000000000003" x14ac:dyDescent="0.5">
      <c r="A200" s="21"/>
      <c r="B200" s="30"/>
      <c r="C200" s="36" t="s">
        <v>223</v>
      </c>
      <c r="D200" s="27" t="e">
        <f>+IF(#REF!="X",0,5)</f>
        <v>#REF!</v>
      </c>
      <c r="E200" s="34"/>
      <c r="F200" s="35"/>
      <c r="G200" s="29"/>
    </row>
    <row r="201" spans="1:7" ht="16.350000000000001" x14ac:dyDescent="0.5">
      <c r="A201" s="21"/>
      <c r="B201" s="30"/>
      <c r="C201" s="37"/>
      <c r="D201" s="27" t="e">
        <f>+IF(#REF!="X",0,5)</f>
        <v>#REF!</v>
      </c>
      <c r="E201" s="34"/>
      <c r="F201" s="35"/>
      <c r="G201" s="29"/>
    </row>
    <row r="202" spans="1:7" ht="20" x14ac:dyDescent="0.5">
      <c r="A202" s="38"/>
      <c r="B202" s="30"/>
      <c r="C202" s="39" t="s">
        <v>40</v>
      </c>
      <c r="D202" s="40"/>
      <c r="E202" s="27">
        <f>SUM(E195:E201)</f>
        <v>0</v>
      </c>
      <c r="F202" s="41" t="s">
        <v>41</v>
      </c>
      <c r="G202" s="94">
        <f>E202/E203</f>
        <v>0</v>
      </c>
    </row>
    <row r="203" spans="1:7" ht="20" x14ac:dyDescent="0.5">
      <c r="A203" s="43"/>
      <c r="B203" s="44"/>
      <c r="C203" s="39" t="s">
        <v>42</v>
      </c>
      <c r="D203" s="40"/>
      <c r="E203" s="45">
        <v>30</v>
      </c>
      <c r="F203" s="46"/>
      <c r="G203" s="95"/>
    </row>
    <row r="204" spans="1:7" ht="13" thickBot="1" x14ac:dyDescent="0.45"/>
    <row r="205" spans="1:7" ht="33" thickBot="1" x14ac:dyDescent="0.45">
      <c r="A205" s="12" t="s">
        <v>162</v>
      </c>
      <c r="B205" s="13" t="s">
        <v>163</v>
      </c>
      <c r="C205" s="14" t="s">
        <v>11</v>
      </c>
      <c r="D205" s="15"/>
      <c r="E205" s="14" t="s">
        <v>12</v>
      </c>
      <c r="F205" s="14" t="s">
        <v>13</v>
      </c>
      <c r="G205" s="14" t="s">
        <v>14</v>
      </c>
    </row>
    <row r="206" spans="1:7" ht="16.350000000000001" x14ac:dyDescent="0.4">
      <c r="A206" s="16"/>
      <c r="B206" s="17">
        <v>9.1</v>
      </c>
      <c r="C206" s="56" t="s">
        <v>164</v>
      </c>
      <c r="D206" s="19"/>
      <c r="E206" s="20"/>
      <c r="F206" s="20"/>
      <c r="G206" s="20"/>
    </row>
    <row r="207" spans="1:7" ht="30" x14ac:dyDescent="0.5">
      <c r="A207" s="21"/>
      <c r="B207" s="30"/>
      <c r="C207" s="59" t="s">
        <v>165</v>
      </c>
      <c r="D207" s="27" t="e">
        <f>+IF(#REF!="X",0,5)</f>
        <v>#REF!</v>
      </c>
      <c r="E207" s="27"/>
      <c r="F207" s="35"/>
      <c r="G207" s="29"/>
    </row>
    <row r="208" spans="1:7" ht="16.350000000000001" x14ac:dyDescent="0.5">
      <c r="A208" s="21"/>
      <c r="B208" s="30"/>
      <c r="C208" s="31" t="s">
        <v>166</v>
      </c>
      <c r="D208" s="27" t="e">
        <f>+IF(#REF!="X",0,5)</f>
        <v>#REF!</v>
      </c>
      <c r="E208" s="34"/>
      <c r="F208" s="35"/>
      <c r="G208" s="29"/>
    </row>
    <row r="209" spans="1:7" ht="30" x14ac:dyDescent="0.5">
      <c r="A209" s="21"/>
      <c r="B209" s="30"/>
      <c r="C209" s="31" t="s">
        <v>167</v>
      </c>
      <c r="D209" s="27"/>
      <c r="E209" s="34"/>
      <c r="F209" s="35"/>
      <c r="G209" s="29"/>
    </row>
    <row r="210" spans="1:7" ht="16.350000000000001" x14ac:dyDescent="0.5">
      <c r="A210" s="21"/>
      <c r="B210" s="30"/>
      <c r="C210" s="31" t="s">
        <v>168</v>
      </c>
      <c r="D210" s="27"/>
      <c r="E210" s="34"/>
      <c r="F210" s="35"/>
      <c r="G210" s="29"/>
    </row>
    <row r="211" spans="1:7" ht="16.350000000000001" x14ac:dyDescent="0.5">
      <c r="A211" s="21"/>
      <c r="B211" s="30"/>
      <c r="C211" s="31" t="s">
        <v>169</v>
      </c>
      <c r="D211" s="27"/>
      <c r="E211" s="34"/>
      <c r="F211" s="35"/>
      <c r="G211" s="29"/>
    </row>
    <row r="212" spans="1:7" ht="16.350000000000001" x14ac:dyDescent="0.5">
      <c r="A212" s="21"/>
      <c r="B212" s="30">
        <v>9.1999999999999993</v>
      </c>
      <c r="C212" s="33" t="s">
        <v>170</v>
      </c>
      <c r="D212" s="27"/>
      <c r="E212" s="34"/>
      <c r="F212" s="35"/>
      <c r="G212" s="29"/>
    </row>
    <row r="213" spans="1:7" ht="32.700000000000003" x14ac:dyDescent="0.5">
      <c r="A213" s="21"/>
      <c r="B213" s="30"/>
      <c r="C213" s="36" t="s">
        <v>171</v>
      </c>
      <c r="D213" s="27"/>
      <c r="E213" s="34"/>
      <c r="F213" s="35"/>
      <c r="G213" s="29"/>
    </row>
    <row r="214" spans="1:7" ht="32.700000000000003" x14ac:dyDescent="0.5">
      <c r="A214" s="21"/>
      <c r="B214" s="30"/>
      <c r="C214" s="36" t="s">
        <v>172</v>
      </c>
      <c r="D214" s="27"/>
      <c r="E214" s="34"/>
      <c r="F214" s="35"/>
      <c r="G214" s="29"/>
    </row>
    <row r="215" spans="1:7" ht="32.700000000000003" x14ac:dyDescent="0.5">
      <c r="A215" s="21"/>
      <c r="B215" s="30"/>
      <c r="C215" s="68" t="s">
        <v>173</v>
      </c>
      <c r="D215" s="27"/>
      <c r="E215" s="34"/>
      <c r="F215" s="35"/>
      <c r="G215" s="29"/>
    </row>
    <row r="216" spans="1:7" ht="65.349999999999994" x14ac:dyDescent="0.5">
      <c r="A216" s="21"/>
      <c r="B216" s="30"/>
      <c r="C216" s="68" t="s">
        <v>174</v>
      </c>
      <c r="D216" s="27"/>
      <c r="E216" s="34"/>
      <c r="F216" s="35"/>
      <c r="G216" s="29"/>
    </row>
    <row r="217" spans="1:7" ht="49" x14ac:dyDescent="0.5">
      <c r="A217" s="21"/>
      <c r="B217" s="30"/>
      <c r="C217" s="68" t="s">
        <v>175</v>
      </c>
      <c r="D217" s="27"/>
      <c r="E217" s="34"/>
      <c r="F217" s="35"/>
      <c r="G217" s="29"/>
    </row>
    <row r="218" spans="1:7" ht="32.700000000000003" x14ac:dyDescent="0.5">
      <c r="A218" s="21"/>
      <c r="B218" s="30"/>
      <c r="C218" s="68" t="s">
        <v>176</v>
      </c>
      <c r="D218" s="27"/>
      <c r="E218" s="34"/>
      <c r="F218" s="35"/>
      <c r="G218" s="29"/>
    </row>
    <row r="219" spans="1:7" ht="32.700000000000003" x14ac:dyDescent="0.5">
      <c r="A219" s="21"/>
      <c r="B219" s="30"/>
      <c r="C219" s="68" t="s">
        <v>177</v>
      </c>
      <c r="D219" s="27"/>
      <c r="E219" s="34"/>
      <c r="F219" s="35"/>
      <c r="G219" s="29"/>
    </row>
    <row r="220" spans="1:7" ht="65.349999999999994" x14ac:dyDescent="0.5">
      <c r="A220" s="21"/>
      <c r="B220" s="30"/>
      <c r="C220" s="68" t="s">
        <v>178</v>
      </c>
      <c r="D220" s="27"/>
      <c r="E220" s="34"/>
      <c r="F220" s="35"/>
      <c r="G220" s="29"/>
    </row>
    <row r="221" spans="1:7" ht="32.700000000000003" x14ac:dyDescent="0.5">
      <c r="A221" s="21"/>
      <c r="B221" s="30"/>
      <c r="C221" s="68" t="s">
        <v>179</v>
      </c>
      <c r="D221" s="27"/>
      <c r="E221" s="34"/>
      <c r="F221" s="35"/>
      <c r="G221" s="29"/>
    </row>
    <row r="222" spans="1:7" ht="32.700000000000003" x14ac:dyDescent="0.5">
      <c r="A222" s="21"/>
      <c r="B222" s="30"/>
      <c r="C222" s="36" t="s">
        <v>180</v>
      </c>
      <c r="D222" s="27"/>
      <c r="E222" s="34"/>
      <c r="F222" s="35"/>
      <c r="G222" s="29"/>
    </row>
    <row r="223" spans="1:7" ht="16.350000000000001" x14ac:dyDescent="0.5">
      <c r="A223" s="21"/>
      <c r="B223" s="30"/>
      <c r="C223" s="37"/>
      <c r="D223" s="27" t="e">
        <f>+IF(#REF!="X",0,5)</f>
        <v>#REF!</v>
      </c>
      <c r="E223" s="34"/>
      <c r="F223" s="35"/>
      <c r="G223" s="29"/>
    </row>
    <row r="224" spans="1:7" ht="20" x14ac:dyDescent="0.5">
      <c r="A224" s="38"/>
      <c r="B224" s="30"/>
      <c r="C224" s="39" t="s">
        <v>40</v>
      </c>
      <c r="D224" s="40"/>
      <c r="E224" s="27">
        <f>SUM(E207:E223)</f>
        <v>0</v>
      </c>
      <c r="F224" s="41" t="s">
        <v>41</v>
      </c>
      <c r="G224" s="94">
        <f>E224/E225</f>
        <v>0</v>
      </c>
    </row>
    <row r="225" spans="1:7" ht="20" x14ac:dyDescent="0.5">
      <c r="A225" s="43"/>
      <c r="B225" s="44"/>
      <c r="C225" s="39" t="s">
        <v>42</v>
      </c>
      <c r="D225" s="40"/>
      <c r="E225" s="45">
        <v>70</v>
      </c>
      <c r="F225" s="46"/>
      <c r="G225" s="95"/>
    </row>
    <row r="226" spans="1:7" ht="13" thickBot="1" x14ac:dyDescent="0.45"/>
    <row r="227" spans="1:7" ht="49.35" thickBot="1" x14ac:dyDescent="0.45">
      <c r="A227" s="12" t="s">
        <v>181</v>
      </c>
      <c r="B227" s="13" t="s">
        <v>182</v>
      </c>
      <c r="C227" s="14" t="s">
        <v>11</v>
      </c>
      <c r="D227" s="15"/>
      <c r="E227" s="14" t="s">
        <v>12</v>
      </c>
      <c r="F227" s="14" t="s">
        <v>13</v>
      </c>
      <c r="G227" s="14" t="s">
        <v>14</v>
      </c>
    </row>
    <row r="228" spans="1:7" ht="16.350000000000001" x14ac:dyDescent="0.4">
      <c r="A228" s="16"/>
      <c r="B228" s="17">
        <v>10.1</v>
      </c>
      <c r="C228" s="56" t="s">
        <v>183</v>
      </c>
      <c r="D228" s="19"/>
      <c r="E228" s="20"/>
      <c r="F228" s="20"/>
      <c r="G228" s="20"/>
    </row>
    <row r="229" spans="1:7" ht="30" x14ac:dyDescent="0.5">
      <c r="A229" s="21"/>
      <c r="B229" s="30"/>
      <c r="C229" s="59" t="s">
        <v>184</v>
      </c>
      <c r="D229" s="27" t="e">
        <f>+IF(#REF!="X",0,5)</f>
        <v>#REF!</v>
      </c>
      <c r="E229" s="27"/>
      <c r="F229" s="28"/>
      <c r="G229" s="29"/>
    </row>
    <row r="230" spans="1:7" ht="16.350000000000001" x14ac:dyDescent="0.5">
      <c r="A230" s="21"/>
      <c r="B230" s="30"/>
      <c r="C230" s="31" t="s">
        <v>185</v>
      </c>
      <c r="D230" s="27" t="e">
        <f>+IF(#REF!="X",0,5)</f>
        <v>#REF!</v>
      </c>
      <c r="E230" s="34"/>
      <c r="F230" s="35"/>
      <c r="G230" s="29"/>
    </row>
    <row r="231" spans="1:7" ht="30" x14ac:dyDescent="0.5">
      <c r="A231" s="21"/>
      <c r="B231" s="30"/>
      <c r="C231" s="31" t="s">
        <v>186</v>
      </c>
      <c r="D231" s="27"/>
      <c r="E231" s="34"/>
      <c r="F231" s="35"/>
      <c r="G231" s="29"/>
    </row>
    <row r="232" spans="1:7" ht="16.350000000000001" x14ac:dyDescent="0.5">
      <c r="A232" s="21"/>
      <c r="B232" s="30"/>
      <c r="C232" s="31" t="s">
        <v>187</v>
      </c>
      <c r="D232" s="27"/>
      <c r="E232" s="34"/>
      <c r="F232" s="35"/>
      <c r="G232" s="29"/>
    </row>
    <row r="233" spans="1:7" ht="30" x14ac:dyDescent="0.5">
      <c r="A233" s="21"/>
      <c r="B233" s="30"/>
      <c r="C233" s="31" t="s">
        <v>188</v>
      </c>
      <c r="D233" s="27"/>
      <c r="E233" s="34"/>
      <c r="F233" s="35"/>
      <c r="G233" s="29"/>
    </row>
    <row r="234" spans="1:7" ht="16.350000000000001" x14ac:dyDescent="0.5">
      <c r="A234" s="21"/>
      <c r="B234" s="30"/>
      <c r="C234" s="37"/>
      <c r="D234" s="27" t="e">
        <f>+IF(#REF!="X",0,5)</f>
        <v>#REF!</v>
      </c>
      <c r="E234" s="34"/>
      <c r="F234" s="35"/>
      <c r="G234" s="29"/>
    </row>
    <row r="235" spans="1:7" ht="20" x14ac:dyDescent="0.5">
      <c r="A235" s="38"/>
      <c r="B235" s="30"/>
      <c r="C235" s="39" t="s">
        <v>40</v>
      </c>
      <c r="D235" s="40"/>
      <c r="E235" s="27">
        <f>SUM(E229:E234)</f>
        <v>0</v>
      </c>
      <c r="F235" s="41" t="s">
        <v>41</v>
      </c>
      <c r="G235" s="69">
        <f>E235/E236</f>
        <v>0</v>
      </c>
    </row>
    <row r="236" spans="1:7" ht="20" x14ac:dyDescent="0.5">
      <c r="A236" s="43"/>
      <c r="B236" s="44"/>
      <c r="C236" s="39" t="s">
        <v>42</v>
      </c>
      <c r="D236" s="40"/>
      <c r="E236" s="45">
        <v>25</v>
      </c>
      <c r="F236" s="46"/>
      <c r="G236" s="70"/>
    </row>
    <row r="237" spans="1:7" ht="13" thickBot="1" x14ac:dyDescent="0.45"/>
    <row r="238" spans="1:7" ht="49.35" thickBot="1" x14ac:dyDescent="0.45">
      <c r="A238" s="12" t="s">
        <v>189</v>
      </c>
      <c r="B238" s="71" t="s">
        <v>190</v>
      </c>
      <c r="C238" s="72" t="s">
        <v>11</v>
      </c>
      <c r="D238" s="15"/>
      <c r="E238" s="72" t="s">
        <v>12</v>
      </c>
      <c r="F238" s="72" t="s">
        <v>13</v>
      </c>
      <c r="G238" s="72" t="s">
        <v>14</v>
      </c>
    </row>
    <row r="239" spans="1:7" ht="16.350000000000001" x14ac:dyDescent="0.4">
      <c r="A239" s="16"/>
      <c r="B239" s="17">
        <v>11.1</v>
      </c>
      <c r="C239" s="73" t="s">
        <v>191</v>
      </c>
      <c r="D239" s="19"/>
      <c r="E239" s="25"/>
      <c r="F239" s="25"/>
      <c r="G239" s="25"/>
    </row>
    <row r="240" spans="1:7" ht="32.700000000000003" x14ac:dyDescent="0.5">
      <c r="A240" s="21"/>
      <c r="B240" s="30"/>
      <c r="C240" s="54" t="s">
        <v>192</v>
      </c>
      <c r="D240" s="27"/>
      <c r="E240" s="34"/>
      <c r="F240" s="35"/>
      <c r="G240" s="29"/>
    </row>
    <row r="241" spans="1:7" ht="32.700000000000003" x14ac:dyDescent="0.5">
      <c r="A241" s="21"/>
      <c r="B241" s="30"/>
      <c r="C241" s="74" t="s">
        <v>193</v>
      </c>
      <c r="D241" s="27"/>
      <c r="E241" s="34"/>
      <c r="F241" s="35"/>
      <c r="G241" s="29"/>
    </row>
    <row r="242" spans="1:7" ht="32.700000000000003" x14ac:dyDescent="0.5">
      <c r="A242" s="21"/>
      <c r="B242" s="30"/>
      <c r="C242" s="74" t="s">
        <v>194</v>
      </c>
      <c r="D242" s="27"/>
      <c r="E242" s="34"/>
      <c r="F242" s="35"/>
      <c r="G242" s="29"/>
    </row>
    <row r="243" spans="1:7" ht="49" x14ac:dyDescent="0.5">
      <c r="A243" s="21"/>
      <c r="B243" s="30"/>
      <c r="C243" s="74" t="s">
        <v>195</v>
      </c>
      <c r="D243" s="27"/>
      <c r="E243" s="34"/>
      <c r="F243" s="35"/>
      <c r="G243" s="29"/>
    </row>
    <row r="244" spans="1:7" ht="32.700000000000003" x14ac:dyDescent="0.5">
      <c r="A244" s="21"/>
      <c r="B244" s="30"/>
      <c r="C244" s="74" t="s">
        <v>224</v>
      </c>
      <c r="D244" s="27"/>
      <c r="E244" s="34"/>
      <c r="F244" s="35"/>
      <c r="G244" s="29"/>
    </row>
    <row r="245" spans="1:7" ht="16.350000000000001" x14ac:dyDescent="0.5">
      <c r="A245" s="21"/>
      <c r="B245" s="30"/>
      <c r="C245" s="74" t="s">
        <v>196</v>
      </c>
      <c r="D245" s="27"/>
      <c r="E245" s="34"/>
      <c r="F245" s="35"/>
      <c r="G245" s="29"/>
    </row>
    <row r="246" spans="1:7" ht="16.350000000000001" x14ac:dyDescent="0.5">
      <c r="A246" s="21"/>
      <c r="B246" s="30"/>
      <c r="C246" s="75"/>
      <c r="D246" s="27"/>
      <c r="E246" s="34"/>
      <c r="F246" s="35"/>
      <c r="G246" s="29"/>
    </row>
    <row r="247" spans="1:7" ht="16.350000000000001" x14ac:dyDescent="0.5">
      <c r="A247" s="21"/>
      <c r="B247" s="30">
        <v>11.2</v>
      </c>
      <c r="C247" s="76" t="s">
        <v>197</v>
      </c>
      <c r="D247" s="27"/>
      <c r="E247" s="34"/>
      <c r="F247" s="35"/>
      <c r="G247" s="29"/>
    </row>
    <row r="248" spans="1:7" ht="32.700000000000003" x14ac:dyDescent="0.5">
      <c r="A248" s="21"/>
      <c r="B248" s="30"/>
      <c r="C248" s="54" t="s">
        <v>198</v>
      </c>
      <c r="D248" s="27"/>
      <c r="E248" s="34"/>
      <c r="F248" s="35"/>
      <c r="G248" s="29"/>
    </row>
    <row r="249" spans="1:7" ht="45" x14ac:dyDescent="0.5">
      <c r="A249" s="21"/>
      <c r="B249" s="30"/>
      <c r="C249" s="77" t="s">
        <v>199</v>
      </c>
      <c r="D249" s="27"/>
      <c r="E249" s="34"/>
      <c r="F249" s="35"/>
      <c r="G249" s="29"/>
    </row>
    <row r="250" spans="1:7" ht="32.700000000000003" x14ac:dyDescent="0.5">
      <c r="A250" s="21"/>
      <c r="B250" s="30"/>
      <c r="C250" s="36" t="s">
        <v>200</v>
      </c>
      <c r="D250" s="27"/>
      <c r="E250" s="34"/>
      <c r="F250" s="35"/>
      <c r="G250" s="29"/>
    </row>
    <row r="251" spans="1:7" ht="32.700000000000003" x14ac:dyDescent="0.5">
      <c r="A251" s="21"/>
      <c r="B251" s="30"/>
      <c r="C251" s="36" t="s">
        <v>201</v>
      </c>
      <c r="D251" s="27"/>
      <c r="E251" s="34"/>
      <c r="F251" s="35"/>
      <c r="G251" s="29"/>
    </row>
    <row r="252" spans="1:7" ht="16.350000000000001" x14ac:dyDescent="0.5">
      <c r="A252" s="21"/>
      <c r="B252" s="30"/>
      <c r="C252" s="37"/>
      <c r="D252" s="27" t="e">
        <f>+IF(#REF!="X",0,5)</f>
        <v>#REF!</v>
      </c>
      <c r="E252" s="34"/>
      <c r="F252" s="35"/>
      <c r="G252" s="29"/>
    </row>
    <row r="253" spans="1:7" ht="20" x14ac:dyDescent="0.5">
      <c r="A253" s="38"/>
      <c r="B253" s="30"/>
      <c r="C253" s="39" t="s">
        <v>40</v>
      </c>
      <c r="D253" s="40"/>
      <c r="E253" s="27">
        <f>SUM(E240:E251)</f>
        <v>0</v>
      </c>
      <c r="F253" s="41" t="s">
        <v>41</v>
      </c>
      <c r="G253" s="94">
        <f>E253/E254</f>
        <v>0</v>
      </c>
    </row>
    <row r="254" spans="1:7" ht="20" x14ac:dyDescent="0.5">
      <c r="A254" s="43"/>
      <c r="B254" s="44"/>
      <c r="C254" s="39" t="s">
        <v>42</v>
      </c>
      <c r="D254" s="40"/>
      <c r="E254" s="45">
        <v>50</v>
      </c>
      <c r="F254" s="46"/>
      <c r="G254" s="95"/>
    </row>
    <row r="257" spans="1:7" s="10" customFormat="1" ht="16.5" customHeight="1" x14ac:dyDescent="0.4">
      <c r="A257" s="3"/>
      <c r="B257" s="78" t="s">
        <v>202</v>
      </c>
      <c r="C257" s="79"/>
      <c r="D257" s="79"/>
      <c r="E257" s="80"/>
      <c r="F257" s="80"/>
      <c r="G257" s="81"/>
    </row>
    <row r="258" spans="1:7" s="10" customFormat="1" ht="29.45" customHeight="1" x14ac:dyDescent="0.4">
      <c r="A258" s="3"/>
      <c r="B258" s="82"/>
      <c r="C258" s="83"/>
      <c r="D258" s="83"/>
      <c r="E258" s="83"/>
      <c r="F258" s="83"/>
      <c r="G258" s="84"/>
    </row>
    <row r="259" spans="1:7" s="10" customFormat="1" ht="16.350000000000001" x14ac:dyDescent="0.4">
      <c r="A259" s="3"/>
      <c r="B259" s="85"/>
      <c r="E259" s="86"/>
      <c r="G259" s="87"/>
    </row>
    <row r="260" spans="1:7" s="10" customFormat="1" ht="16.350000000000001" x14ac:dyDescent="0.4">
      <c r="A260" s="3"/>
      <c r="B260" s="85"/>
      <c r="E260" s="86"/>
      <c r="G260" s="87"/>
    </row>
    <row r="261" spans="1:7" s="10" customFormat="1" ht="34.950000000000003" customHeight="1" x14ac:dyDescent="0.4">
      <c r="A261" s="3"/>
      <c r="B261" s="82"/>
      <c r="C261" s="88"/>
      <c r="D261" s="88"/>
      <c r="E261" s="89"/>
      <c r="F261" s="88"/>
      <c r="G261" s="90"/>
    </row>
    <row r="262" spans="1:7" s="10" customFormat="1" ht="9.75" customHeight="1" x14ac:dyDescent="0.4">
      <c r="A262" s="3"/>
      <c r="B262" s="7"/>
      <c r="E262" s="86"/>
      <c r="G262" s="86"/>
    </row>
    <row r="263" spans="1:7" s="10" customFormat="1" ht="67.5" customHeight="1" x14ac:dyDescent="0.4">
      <c r="A263" s="3"/>
      <c r="B263" s="4" t="s">
        <v>203</v>
      </c>
      <c r="C263" s="4"/>
      <c r="D263" s="4"/>
      <c r="E263" s="4"/>
      <c r="F263" s="4"/>
      <c r="G263" s="4"/>
    </row>
    <row r="264" spans="1:7" s="10" customFormat="1" ht="48" customHeight="1" x14ac:dyDescent="0.4">
      <c r="A264" s="3"/>
      <c r="B264" s="20" t="s">
        <v>204</v>
      </c>
      <c r="C264" s="20" t="s">
        <v>205</v>
      </c>
      <c r="D264" s="20"/>
      <c r="E264" s="20"/>
      <c r="F264" s="20" t="s">
        <v>206</v>
      </c>
      <c r="G264" s="20"/>
    </row>
    <row r="265" spans="1:7" s="10" customFormat="1" ht="52.95" customHeight="1" x14ac:dyDescent="0.4">
      <c r="A265" s="3"/>
      <c r="B265" s="20">
        <v>0</v>
      </c>
      <c r="C265" s="27" t="s">
        <v>207</v>
      </c>
      <c r="D265" s="27"/>
      <c r="E265" s="27"/>
      <c r="F265" s="91" t="s">
        <v>208</v>
      </c>
      <c r="G265" s="92" t="s">
        <v>209</v>
      </c>
    </row>
    <row r="266" spans="1:7" s="10" customFormat="1" ht="49" x14ac:dyDescent="0.4">
      <c r="A266" s="3"/>
      <c r="B266" s="20">
        <v>3</v>
      </c>
      <c r="C266" s="27" t="s">
        <v>210</v>
      </c>
      <c r="D266" s="27"/>
      <c r="E266" s="27"/>
      <c r="F266" s="91" t="s">
        <v>211</v>
      </c>
      <c r="G266" s="92" t="s">
        <v>212</v>
      </c>
    </row>
    <row r="267" spans="1:7" s="10" customFormat="1" ht="32.700000000000003" x14ac:dyDescent="0.4">
      <c r="A267" s="3"/>
      <c r="B267" s="20">
        <v>5</v>
      </c>
      <c r="C267" s="27" t="s">
        <v>213</v>
      </c>
      <c r="D267" s="27"/>
      <c r="E267" s="27"/>
      <c r="F267" s="91" t="s">
        <v>214</v>
      </c>
      <c r="G267" s="92" t="s">
        <v>215</v>
      </c>
    </row>
    <row r="268" spans="1:7" s="10" customFormat="1" ht="16.350000000000001" x14ac:dyDescent="0.4">
      <c r="A268" s="3"/>
      <c r="B268" s="20" t="s">
        <v>216</v>
      </c>
      <c r="C268" s="27" t="s">
        <v>217</v>
      </c>
      <c r="D268" s="27"/>
      <c r="E268" s="27"/>
      <c r="F268" s="5"/>
      <c r="G268" s="5"/>
    </row>
  </sheetData>
  <mergeCells count="17">
    <mergeCell ref="G154:G155"/>
    <mergeCell ref="A2:G2"/>
    <mergeCell ref="E6:F6"/>
    <mergeCell ref="E7:F7"/>
    <mergeCell ref="E8:F8"/>
    <mergeCell ref="E9:F9"/>
    <mergeCell ref="E10:F10"/>
    <mergeCell ref="E11:F11"/>
    <mergeCell ref="E12:F12"/>
    <mergeCell ref="C14:F14"/>
    <mergeCell ref="A15:B15"/>
    <mergeCell ref="G130:G131"/>
    <mergeCell ref="G166:G167"/>
    <mergeCell ref="G190:G191"/>
    <mergeCell ref="G202:G203"/>
    <mergeCell ref="G224:G225"/>
    <mergeCell ref="G253:G254"/>
  </mergeCells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AUDITORIA GENERAL</vt:lpstr>
      <vt:lpstr>'AUDITORIA GENERAL'!Área_de_impresión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 NLD</dc:creator>
  <cp:lastModifiedBy>David</cp:lastModifiedBy>
  <cp:lastPrinted>2018-10-02T20:46:32Z</cp:lastPrinted>
  <dcterms:created xsi:type="dcterms:W3CDTF">2016-12-13T23:41:48Z</dcterms:created>
  <dcterms:modified xsi:type="dcterms:W3CDTF">2018-10-02T23:42:20Z</dcterms:modified>
</cp:coreProperties>
</file>