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600" windowHeight="10695"/>
  </bookViews>
  <sheets>
    <sheet name="Sheet1" sheetId="1" r:id="rId1"/>
  </sheets>
  <calcPr calcId="145621" iterateDelta="1E-4" concurrentCalc="0"/>
</workbook>
</file>

<file path=xl/calcChain.xml><?xml version="1.0" encoding="utf-8"?>
<calcChain xmlns="http://schemas.openxmlformats.org/spreadsheetml/2006/main">
  <c r="I5" i="1" l="1"/>
  <c r="I9" i="1"/>
  <c r="I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F9" i="1"/>
  <c r="E9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H5" i="1"/>
  <c r="G5" i="1"/>
  <c r="F5" i="1"/>
  <c r="E5" i="1"/>
</calcChain>
</file>

<file path=xl/sharedStrings.xml><?xml version="1.0" encoding="utf-8"?>
<sst xmlns="http://schemas.openxmlformats.org/spreadsheetml/2006/main" count="61" uniqueCount="56">
  <si>
    <t>Insurance</t>
  </si>
  <si>
    <t>isFitbit</t>
  </si>
  <si>
    <t>MbrCnt</t>
  </si>
  <si>
    <t>AvgAge</t>
  </si>
  <si>
    <t>PctFemale</t>
  </si>
  <si>
    <t>Avg_IPH_Admit</t>
  </si>
  <si>
    <t>Avg_cnt_ERVisits</t>
  </si>
  <si>
    <t>PMPM</t>
  </si>
  <si>
    <t>PMPM_Ip</t>
  </si>
  <si>
    <t>PMPM_Op</t>
  </si>
  <si>
    <t>PMPM_Dr</t>
  </si>
  <si>
    <t>PMPM_Rx</t>
  </si>
  <si>
    <t>PMPM_Er</t>
  </si>
  <si>
    <t>avgCharlson_Var_1</t>
  </si>
  <si>
    <t>avgAIDS_HIV_1</t>
  </si>
  <si>
    <t>avgAMI_1</t>
  </si>
  <si>
    <t>avgAngina_1</t>
  </si>
  <si>
    <t>avgCancer_1</t>
  </si>
  <si>
    <t>avgCEVD_1</t>
  </si>
  <si>
    <t>avgCHF_1</t>
  </si>
  <si>
    <t>avgCOPD_1</t>
  </si>
  <si>
    <t>avgDementia_1</t>
  </si>
  <si>
    <t>avgDiabetes_1</t>
  </si>
  <si>
    <t>avgHypertension_1</t>
  </si>
  <si>
    <t>avgLiver_1</t>
  </si>
  <si>
    <t>avgParalysis_1</t>
  </si>
  <si>
    <t>avgPVD_1</t>
  </si>
  <si>
    <t>avgRenal_Failure_1</t>
  </si>
  <si>
    <t>avgRheumatic_1</t>
  </si>
  <si>
    <t>avgUlcers_1</t>
  </si>
  <si>
    <t>avgDepression_1</t>
  </si>
  <si>
    <t>avgSkin_1</t>
  </si>
  <si>
    <t>avgCharlson_Var_2</t>
  </si>
  <si>
    <t>avgAIDS_HIV_2</t>
  </si>
  <si>
    <t>avgAMI_2</t>
  </si>
  <si>
    <t>avgAngina_2</t>
  </si>
  <si>
    <t>avgCancer_2</t>
  </si>
  <si>
    <t>avgCEVD_2</t>
  </si>
  <si>
    <t>avgCHF_2</t>
  </si>
  <si>
    <t>avgCOPD_2</t>
  </si>
  <si>
    <t>avgDementia_2</t>
  </si>
  <si>
    <t>avgDiabetes_2</t>
  </si>
  <si>
    <t>avgHypertension_2</t>
  </si>
  <si>
    <t>avgLiver_2</t>
  </si>
  <si>
    <t>avgParalysis_2</t>
  </si>
  <si>
    <t>avgPVD_2</t>
  </si>
  <si>
    <t>avgRenal_Failure_2</t>
  </si>
  <si>
    <t>avgRheumatic_2</t>
  </si>
  <si>
    <t>avgUlcers_2</t>
  </si>
  <si>
    <t>avgDepression_2</t>
  </si>
  <si>
    <t>avgSkin_2</t>
  </si>
  <si>
    <t>ASO</t>
  </si>
  <si>
    <t>Other</t>
  </si>
  <si>
    <t>UHC-FI</t>
  </si>
  <si>
    <t>Fitbit Difference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</si>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</sst>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.000_);_(* \(#,##0.000\);_(* &quot;-&quot;??_);_(@_)"/>
    <numFmt numFmtId="167" formatCode="\+0.0%;\-0.0%;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3" applyNumberFormat="1" applyFont="1" applyAlignment="1">
      <alignment horizontal="center"/>
    </xf>
    <xf numFmtId="165" fontId="0" fillId="0" borderId="0" xfId="3" applyNumberFormat="1" applyFon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44" fontId="0" fillId="0" borderId="0" xfId="2" applyFont="1" applyAlignment="1">
      <alignment horizontal="center"/>
    </xf>
    <xf numFmtId="44" fontId="0" fillId="0" borderId="0" xfId="2" applyFont="1"/>
    <xf numFmtId="167" fontId="0" fillId="0" borderId="0" xfId="3" applyNumberFormat="1" applyFont="1"/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/>
    <xf numFmtId="167" fontId="0" fillId="0" borderId="2" xfId="3" applyNumberFormat="1" applyFont="1" applyBorder="1"/>
    <xf numFmtId="167" fontId="0" fillId="0" borderId="3" xfId="3" applyNumberFormat="1" applyFont="1" applyBorder="1"/>
    <xf numFmtId="44" fontId="0" fillId="0" borderId="1" xfId="2" applyFont="1" applyBorder="1" applyAlignment="1">
      <alignment horizontal="center"/>
    </xf>
    <xf numFmtId="44" fontId="0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abSelected="1" workbookViewId="0">
      <pane xSplit="6" ySplit="2" topLeftCell="G3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1" max="1" width="9.5703125" bestFit="1" customWidth="1"/>
    <col min="2" max="2" width="7.140625" bestFit="1" customWidth="1"/>
    <col min="3" max="3" width="7.5703125" bestFit="1" customWidth="1"/>
    <col min="4" max="4" width="8" bestFit="1" customWidth="1"/>
    <col min="5" max="5" width="10" style="3" bestFit="1" customWidth="1"/>
    <col min="6" max="6" width="10.28515625" style="5" bestFit="1" customWidth="1"/>
    <col min="7" max="7" width="14.85546875" style="7" bestFit="1" customWidth="1"/>
    <col min="8" max="8" width="16.140625" style="7" bestFit="1" customWidth="1"/>
    <col min="9" max="13" width="11" style="9" bestFit="1" customWidth="1"/>
    <col min="14" max="14" width="10" style="9" bestFit="1" customWidth="1"/>
    <col min="15" max="15" width="18" style="7" bestFit="1" customWidth="1"/>
    <col min="16" max="16" width="14.42578125" style="7" bestFit="1" customWidth="1"/>
    <col min="17" max="17" width="9.5703125" style="7" bestFit="1" customWidth="1"/>
    <col min="18" max="18" width="12.140625" style="7" bestFit="1" customWidth="1"/>
    <col min="19" max="19" width="12" style="7" bestFit="1" customWidth="1"/>
    <col min="20" max="20" width="10.7109375" style="7" bestFit="1" customWidth="1"/>
    <col min="21" max="21" width="9.42578125" style="7" bestFit="1" customWidth="1"/>
    <col min="22" max="22" width="11" style="7" bestFit="1" customWidth="1"/>
    <col min="23" max="23" width="14.85546875" style="7" bestFit="1" customWidth="1"/>
    <col min="24" max="24" width="14" style="7" bestFit="1" customWidth="1"/>
    <col min="25" max="25" width="18.28515625" style="7" bestFit="1" customWidth="1"/>
    <col min="26" max="26" width="10.28515625" style="7" bestFit="1" customWidth="1"/>
    <col min="27" max="27" width="13.85546875" style="7" bestFit="1" customWidth="1"/>
    <col min="28" max="28" width="9.7109375" style="7" bestFit="1" customWidth="1"/>
    <col min="29" max="29" width="18.42578125" style="7" bestFit="1" customWidth="1"/>
    <col min="30" max="30" width="15.5703125" style="7" bestFit="1" customWidth="1"/>
    <col min="31" max="31" width="11.42578125" style="7" bestFit="1" customWidth="1"/>
    <col min="32" max="32" width="16.140625" style="7" bestFit="1" customWidth="1"/>
    <col min="33" max="33" width="9.7109375" style="7" bestFit="1" customWidth="1"/>
    <col min="34" max="34" width="18" style="7" bestFit="1" customWidth="1"/>
    <col min="35" max="35" width="14.42578125" style="7" bestFit="1" customWidth="1"/>
    <col min="36" max="36" width="9.5703125" style="7" bestFit="1" customWidth="1"/>
    <col min="37" max="37" width="12.140625" style="7" bestFit="1" customWidth="1"/>
    <col min="38" max="38" width="12" style="7" bestFit="1" customWidth="1"/>
    <col min="39" max="39" width="10.7109375" style="7" bestFit="1" customWidth="1"/>
    <col min="40" max="40" width="9.42578125" style="7" bestFit="1" customWidth="1"/>
    <col min="41" max="41" width="11" style="7" bestFit="1" customWidth="1"/>
    <col min="42" max="42" width="14.85546875" style="7" bestFit="1" customWidth="1"/>
    <col min="43" max="43" width="14" style="7" bestFit="1" customWidth="1"/>
    <col min="44" max="44" width="18.28515625" style="7" bestFit="1" customWidth="1"/>
    <col min="45" max="45" width="10.28515625" style="7" bestFit="1" customWidth="1"/>
    <col min="46" max="46" width="13.85546875" style="7" bestFit="1" customWidth="1"/>
    <col min="47" max="47" width="9.7109375" style="7" bestFit="1" customWidth="1"/>
    <col min="48" max="48" width="18.42578125" style="7" bestFit="1" customWidth="1"/>
    <col min="49" max="49" width="15.5703125" style="7" bestFit="1" customWidth="1"/>
    <col min="50" max="50" width="11.42578125" style="7" bestFit="1" customWidth="1"/>
    <col min="51" max="51" width="16.140625" style="7" bestFit="1" customWidth="1"/>
    <col min="52" max="52" width="9.7109375" style="7" bestFit="1" customWidth="1"/>
  </cols>
  <sheetData>
    <row r="1" spans="1:52" ht="15.75" thickBot="1" x14ac:dyDescent="0.3"/>
    <row r="2" spans="1:52" x14ac:dyDescent="0.25">
      <c r="A2" s="1" t="s">
        <v>0</v>
      </c>
      <c r="B2" s="1" t="s">
        <v>1</v>
      </c>
      <c r="C2" s="1" t="s">
        <v>55</v>
      </c>
      <c r="D2" s="1" t="s">
        <v>2</v>
      </c>
      <c r="E2" s="2" t="s">
        <v>3</v>
      </c>
      <c r="F2" s="4" t="s">
        <v>4</v>
      </c>
      <c r="G2" s="6" t="s">
        <v>5</v>
      </c>
      <c r="H2" s="6" t="s">
        <v>6</v>
      </c>
      <c r="I2" s="15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11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11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</row>
    <row r="3" spans="1:52" x14ac:dyDescent="0.25">
      <c r="A3" t="s">
        <v>51</v>
      </c>
      <c r="B3">
        <v>0</v>
      </c>
      <c r="D3">
        <v>2857930</v>
      </c>
      <c r="E3" s="3">
        <v>43.989970999999997</v>
      </c>
      <c r="F3" s="5">
        <v>0.494203</v>
      </c>
      <c r="G3" s="7">
        <v>4.9392999999999999E-2</v>
      </c>
      <c r="H3" s="7">
        <v>0.17358399999999999</v>
      </c>
      <c r="I3" s="16">
        <v>464.104848</v>
      </c>
      <c r="J3" s="9">
        <v>107.944158</v>
      </c>
      <c r="K3" s="9">
        <v>150.86816300000001</v>
      </c>
      <c r="L3" s="9">
        <v>111.644796</v>
      </c>
      <c r="M3" s="9">
        <v>65.501880999999997</v>
      </c>
      <c r="N3" s="9">
        <v>28.145848000000001</v>
      </c>
      <c r="O3" s="7">
        <v>0.63308399999999998</v>
      </c>
      <c r="P3" s="7">
        <v>1.8129999999999999E-3</v>
      </c>
      <c r="Q3" s="7">
        <v>4.4000000000000003E-3</v>
      </c>
      <c r="R3" s="7">
        <v>2.496E-2</v>
      </c>
      <c r="S3" s="7">
        <v>2.5211000000000001E-2</v>
      </c>
      <c r="T3" s="7">
        <v>1.3197E-2</v>
      </c>
      <c r="U3" s="7">
        <v>1.0074E-2</v>
      </c>
      <c r="V3" s="12">
        <v>5.9818999999999997E-2</v>
      </c>
      <c r="W3" s="7">
        <v>1.9369999999999999E-3</v>
      </c>
      <c r="X3" s="7">
        <v>7.1585999999999997E-2</v>
      </c>
      <c r="Y3" s="7">
        <v>0.18021300000000001</v>
      </c>
      <c r="Z3" s="7">
        <v>1.9193999999999999E-2</v>
      </c>
      <c r="AA3" s="7">
        <v>1.518E-3</v>
      </c>
      <c r="AB3" s="7">
        <v>1.4286E-2</v>
      </c>
      <c r="AC3" s="7">
        <v>1.2418E-2</v>
      </c>
      <c r="AD3" s="7">
        <v>9.5989999999999999E-3</v>
      </c>
      <c r="AE3" s="7">
        <v>2.663E-3</v>
      </c>
      <c r="AF3" s="12">
        <v>5.7675999999999998E-2</v>
      </c>
      <c r="AG3" s="7">
        <v>9.528E-3</v>
      </c>
      <c r="AH3" s="7">
        <v>0.39806399999999997</v>
      </c>
      <c r="AI3" s="7">
        <v>1.4760000000000001E-3</v>
      </c>
      <c r="AJ3" s="7">
        <v>2.3530000000000001E-3</v>
      </c>
      <c r="AK3" s="7">
        <v>1.5551000000000001E-2</v>
      </c>
      <c r="AL3" s="7">
        <v>1.8502000000000001E-2</v>
      </c>
      <c r="AM3" s="7">
        <v>6.0109999999999999E-3</v>
      </c>
      <c r="AN3" s="7">
        <v>6.3530000000000001E-3</v>
      </c>
      <c r="AO3" s="7">
        <v>2.4514999999999999E-2</v>
      </c>
      <c r="AP3" s="7">
        <v>1.271E-3</v>
      </c>
      <c r="AQ3" s="7">
        <v>5.6142999999999998E-2</v>
      </c>
      <c r="AR3" s="7">
        <v>0.123378</v>
      </c>
      <c r="AS3" s="7">
        <v>6.7510000000000001E-3</v>
      </c>
      <c r="AT3" s="7">
        <v>7.8899999999999999E-4</v>
      </c>
      <c r="AU3" s="7">
        <v>6.5469999999999999E-3</v>
      </c>
      <c r="AV3" s="7">
        <v>8.182E-3</v>
      </c>
      <c r="AW3" s="7">
        <v>6.8100000000000001E-3</v>
      </c>
      <c r="AX3" s="7">
        <v>8.8999999999999995E-4</v>
      </c>
      <c r="AY3" s="7">
        <v>3.5215000000000003E-2</v>
      </c>
      <c r="AZ3" s="7">
        <v>2.3449999999999999E-3</v>
      </c>
    </row>
    <row r="4" spans="1:52" x14ac:dyDescent="0.25">
      <c r="A4" t="s">
        <v>51</v>
      </c>
      <c r="B4">
        <v>1</v>
      </c>
      <c r="D4">
        <v>157037</v>
      </c>
      <c r="E4" s="3">
        <v>45.626865000000002</v>
      </c>
      <c r="F4" s="5">
        <v>0.62114599999999998</v>
      </c>
      <c r="G4" s="7">
        <v>5.2178000000000002E-2</v>
      </c>
      <c r="H4" s="7">
        <v>0.15104000000000001</v>
      </c>
      <c r="I4" s="16">
        <v>619.50954300000001</v>
      </c>
      <c r="J4" s="9">
        <v>118.51151400000001</v>
      </c>
      <c r="K4" s="9">
        <v>205.47949299999999</v>
      </c>
      <c r="L4" s="9">
        <v>163.371984</v>
      </c>
      <c r="M4" s="9">
        <v>105.74834</v>
      </c>
      <c r="N4" s="9">
        <v>26.398209000000001</v>
      </c>
      <c r="O4" s="7">
        <v>0.73478500000000002</v>
      </c>
      <c r="P4" s="7">
        <v>1.4829999999999999E-3</v>
      </c>
      <c r="Q4" s="7">
        <v>4.3039999999999997E-3</v>
      </c>
      <c r="R4" s="7">
        <v>2.6075999999999998E-2</v>
      </c>
      <c r="S4" s="7">
        <v>3.2615999999999999E-2</v>
      </c>
      <c r="T4" s="7">
        <v>1.2519000000000001E-2</v>
      </c>
      <c r="U4" s="7">
        <v>8.8059999999999996E-3</v>
      </c>
      <c r="V4" s="12">
        <v>7.8451999999999994E-2</v>
      </c>
      <c r="W4" s="7">
        <v>9.7999999999999997E-4</v>
      </c>
      <c r="X4" s="7">
        <v>7.4153999999999998E-2</v>
      </c>
      <c r="Y4" s="7">
        <v>0.21045900000000001</v>
      </c>
      <c r="Z4" s="7">
        <v>2.3574000000000001E-2</v>
      </c>
      <c r="AA4" s="7">
        <v>1.101E-3</v>
      </c>
      <c r="AB4" s="7">
        <v>1.2729000000000001E-2</v>
      </c>
      <c r="AC4" s="7">
        <v>1.1112E-2</v>
      </c>
      <c r="AD4" s="7">
        <v>1.3601E-2</v>
      </c>
      <c r="AE4" s="7">
        <v>3.1329999999999999E-3</v>
      </c>
      <c r="AF4" s="12">
        <v>8.0827999999999997E-2</v>
      </c>
      <c r="AG4" s="7">
        <v>9.7040000000000008E-3</v>
      </c>
      <c r="AH4" s="7">
        <v>0.45408700000000002</v>
      </c>
      <c r="AI4" s="7">
        <v>1.2290000000000001E-3</v>
      </c>
      <c r="AJ4" s="7">
        <v>2.2030000000000001E-3</v>
      </c>
      <c r="AK4" s="7">
        <v>1.6511999999999999E-2</v>
      </c>
      <c r="AL4" s="7">
        <v>2.4050999999999999E-2</v>
      </c>
      <c r="AM4" s="7">
        <v>5.3169999999999997E-3</v>
      </c>
      <c r="AN4" s="7">
        <v>5.1380000000000002E-3</v>
      </c>
      <c r="AO4" s="7">
        <v>3.1565000000000003E-2</v>
      </c>
      <c r="AP4" s="7">
        <v>6.11E-4</v>
      </c>
      <c r="AQ4" s="7">
        <v>5.8171E-2</v>
      </c>
      <c r="AR4" s="7">
        <v>0.14082600000000001</v>
      </c>
      <c r="AS4" s="7">
        <v>7.9209999999999992E-3</v>
      </c>
      <c r="AT4" s="7">
        <v>5.6599999999999999E-4</v>
      </c>
      <c r="AU4" s="7">
        <v>5.6160000000000003E-3</v>
      </c>
      <c r="AV4" s="7">
        <v>7.3039999999999997E-3</v>
      </c>
      <c r="AW4" s="7">
        <v>1.0048E-2</v>
      </c>
      <c r="AX4" s="7">
        <v>1.0059999999999999E-3</v>
      </c>
      <c r="AY4" s="7">
        <v>4.9369999999999997E-2</v>
      </c>
      <c r="AZ4" s="7">
        <v>2.0049999999999998E-3</v>
      </c>
    </row>
    <row r="5" spans="1:52" x14ac:dyDescent="0.25">
      <c r="A5" t="s">
        <v>54</v>
      </c>
      <c r="E5" s="10">
        <f>E4/E3-1</f>
        <v>3.7210617847418082E-2</v>
      </c>
      <c r="F5" s="10">
        <f t="shared" ref="F5:AZ5" si="0">F4/F3-1</f>
        <v>0.25686408216866341</v>
      </c>
      <c r="G5" s="10">
        <f t="shared" si="0"/>
        <v>5.6384507926224403E-2</v>
      </c>
      <c r="H5" s="10">
        <f t="shared" si="0"/>
        <v>-0.12987372108028383</v>
      </c>
      <c r="I5" s="13">
        <f t="shared" si="0"/>
        <v>0.33484824748049169</v>
      </c>
      <c r="J5" s="10">
        <f t="shared" si="0"/>
        <v>9.7896506821610441E-2</v>
      </c>
      <c r="K5" s="10">
        <f t="shared" si="0"/>
        <v>0.36198047960589252</v>
      </c>
      <c r="L5" s="10">
        <f t="shared" si="0"/>
        <v>0.46331929344919942</v>
      </c>
      <c r="M5" s="10">
        <f t="shared" si="0"/>
        <v>0.61443211073587345</v>
      </c>
      <c r="N5" s="10">
        <f t="shared" si="0"/>
        <v>-6.2092248917140491E-2</v>
      </c>
      <c r="O5" s="10">
        <f t="shared" si="0"/>
        <v>0.16064376923125523</v>
      </c>
      <c r="P5" s="10">
        <f t="shared" si="0"/>
        <v>-0.18201875344732488</v>
      </c>
      <c r="Q5" s="10">
        <f t="shared" si="0"/>
        <v>-2.1818181818181959E-2</v>
      </c>
      <c r="R5" s="10">
        <f t="shared" si="0"/>
        <v>4.4711538461538414E-2</v>
      </c>
      <c r="S5" s="10">
        <f t="shared" si="0"/>
        <v>0.2937209948038555</v>
      </c>
      <c r="T5" s="10">
        <f t="shared" si="0"/>
        <v>-5.1375312571038889E-2</v>
      </c>
      <c r="U5" s="10">
        <f t="shared" si="0"/>
        <v>-0.12586857256303352</v>
      </c>
      <c r="V5" s="13">
        <f t="shared" si="0"/>
        <v>0.31148966047576843</v>
      </c>
      <c r="W5" s="10">
        <f t="shared" si="0"/>
        <v>-0.4940629839958699</v>
      </c>
      <c r="X5" s="10">
        <f t="shared" si="0"/>
        <v>3.5872936048948034E-2</v>
      </c>
      <c r="Y5" s="10">
        <f t="shared" si="0"/>
        <v>0.16783472890412998</v>
      </c>
      <c r="Z5" s="10">
        <f t="shared" si="0"/>
        <v>0.22819631134729623</v>
      </c>
      <c r="AA5" s="10">
        <f t="shared" si="0"/>
        <v>-0.27470355731225304</v>
      </c>
      <c r="AB5" s="10">
        <f t="shared" si="0"/>
        <v>-0.1089878202435951</v>
      </c>
      <c r="AC5" s="10">
        <f t="shared" si="0"/>
        <v>-0.10516991464003866</v>
      </c>
      <c r="AD5" s="10">
        <f t="shared" si="0"/>
        <v>0.41691842900302123</v>
      </c>
      <c r="AE5" s="10">
        <f t="shared" si="0"/>
        <v>0.17649267743146835</v>
      </c>
      <c r="AF5" s="13">
        <f t="shared" si="0"/>
        <v>0.40141479991677653</v>
      </c>
      <c r="AG5" s="10">
        <f t="shared" si="0"/>
        <v>1.8471872376154552E-2</v>
      </c>
      <c r="AH5" s="10">
        <f t="shared" si="0"/>
        <v>0.14073867518790961</v>
      </c>
      <c r="AI5" s="10">
        <f t="shared" si="0"/>
        <v>-0.16734417344173447</v>
      </c>
      <c r="AJ5" s="10">
        <f t="shared" si="0"/>
        <v>-6.3748406289842685E-2</v>
      </c>
      <c r="AK5" s="10">
        <f t="shared" si="0"/>
        <v>6.1796669024499984E-2</v>
      </c>
      <c r="AL5" s="10">
        <f t="shared" si="0"/>
        <v>0.29991352286239326</v>
      </c>
      <c r="AM5" s="10">
        <f t="shared" si="0"/>
        <v>-0.11545499916819169</v>
      </c>
      <c r="AN5" s="10">
        <f t="shared" si="0"/>
        <v>-0.19124822918306306</v>
      </c>
      <c r="AO5" s="10">
        <f t="shared" si="0"/>
        <v>0.28757903324495215</v>
      </c>
      <c r="AP5" s="10">
        <f t="shared" si="0"/>
        <v>-0.51927616050354053</v>
      </c>
      <c r="AQ5" s="10">
        <f t="shared" si="0"/>
        <v>3.6122045490978527E-2</v>
      </c>
      <c r="AR5" s="10">
        <f t="shared" si="0"/>
        <v>0.14141905364003304</v>
      </c>
      <c r="AS5" s="10">
        <f t="shared" si="0"/>
        <v>0.17330765812472215</v>
      </c>
      <c r="AT5" s="10">
        <f t="shared" si="0"/>
        <v>-0.28263624841571611</v>
      </c>
      <c r="AU5" s="10">
        <f t="shared" si="0"/>
        <v>-0.14220253551244844</v>
      </c>
      <c r="AV5" s="10">
        <f t="shared" si="0"/>
        <v>-0.10730872647274514</v>
      </c>
      <c r="AW5" s="10">
        <f t="shared" si="0"/>
        <v>0.4754772393538913</v>
      </c>
      <c r="AX5" s="10">
        <f t="shared" si="0"/>
        <v>0.13033707865168531</v>
      </c>
      <c r="AY5" s="10">
        <f t="shared" si="0"/>
        <v>0.40195939230441557</v>
      </c>
      <c r="AZ5" s="10">
        <f t="shared" si="0"/>
        <v>-0.14498933901918976</v>
      </c>
    </row>
    <row r="6" spans="1:52" x14ac:dyDescent="0.25">
      <c r="I6" s="16"/>
      <c r="V6" s="12"/>
      <c r="AF6" s="12"/>
    </row>
    <row r="7" spans="1:52" x14ac:dyDescent="0.25">
      <c r="A7" t="s">
        <v>53</v>
      </c>
      <c r="B7">
        <v>0</v>
      </c>
      <c r="D7">
        <v>2355538</v>
      </c>
      <c r="E7" s="3">
        <v>43.275429000000003</v>
      </c>
      <c r="F7" s="5">
        <v>0.47534199999999999</v>
      </c>
      <c r="G7" s="7">
        <v>4.6545999999999997E-2</v>
      </c>
      <c r="H7" s="7">
        <v>0.177896</v>
      </c>
      <c r="I7" s="16">
        <v>473.80320799999998</v>
      </c>
      <c r="J7" s="9">
        <v>103.442505</v>
      </c>
      <c r="K7" s="9">
        <v>142.143857</v>
      </c>
      <c r="L7" s="9">
        <v>100.44767</v>
      </c>
      <c r="M7" s="9">
        <v>98.679629000000006</v>
      </c>
      <c r="N7" s="9">
        <v>29.089545000000001</v>
      </c>
      <c r="O7" s="7">
        <v>0.59452199999999999</v>
      </c>
      <c r="P7" s="7">
        <v>2.0019999999999999E-3</v>
      </c>
      <c r="Q7" s="7">
        <v>4.1009999999999996E-3</v>
      </c>
      <c r="R7" s="7">
        <v>2.1455999999999999E-2</v>
      </c>
      <c r="S7" s="7">
        <v>2.2026E-2</v>
      </c>
      <c r="T7" s="7">
        <v>1.004E-2</v>
      </c>
      <c r="U7" s="7">
        <v>8.0579999999999992E-3</v>
      </c>
      <c r="V7" s="12">
        <v>5.7842999999999999E-2</v>
      </c>
      <c r="W7" s="7">
        <v>6.3599999999999996E-4</v>
      </c>
      <c r="X7" s="7">
        <v>6.6223000000000004E-2</v>
      </c>
      <c r="Y7" s="7">
        <v>0.17596700000000001</v>
      </c>
      <c r="Z7" s="7">
        <v>1.9348000000000001E-2</v>
      </c>
      <c r="AA7" s="7">
        <v>1.2409999999999999E-3</v>
      </c>
      <c r="AB7" s="7">
        <v>1.0498E-2</v>
      </c>
      <c r="AC7" s="7">
        <v>9.7509999999999993E-3</v>
      </c>
      <c r="AD7" s="7">
        <v>8.9119999999999998E-3</v>
      </c>
      <c r="AE7" s="7">
        <v>2.483E-3</v>
      </c>
      <c r="AF7" s="12">
        <v>5.8701000000000003E-2</v>
      </c>
      <c r="AG7" s="7">
        <v>9.5829999999999995E-3</v>
      </c>
      <c r="AH7" s="7">
        <v>0.36566599999999999</v>
      </c>
      <c r="AI7" s="7">
        <v>1.6490000000000001E-3</v>
      </c>
      <c r="AJ7" s="7">
        <v>2.2390000000000001E-3</v>
      </c>
      <c r="AK7" s="7">
        <v>1.3044999999999999E-2</v>
      </c>
      <c r="AL7" s="7">
        <v>1.6219999999999998E-2</v>
      </c>
      <c r="AM7" s="7">
        <v>4.5310000000000003E-3</v>
      </c>
      <c r="AN7" s="7">
        <v>4.8799999999999998E-3</v>
      </c>
      <c r="AO7" s="7">
        <v>2.205E-2</v>
      </c>
      <c r="AP7" s="7">
        <v>3.57E-4</v>
      </c>
      <c r="AQ7" s="7">
        <v>5.2149000000000001E-2</v>
      </c>
      <c r="AR7" s="7">
        <v>0.116922</v>
      </c>
      <c r="AS7" s="7">
        <v>6.8589999999999996E-3</v>
      </c>
      <c r="AT7" s="7">
        <v>6.11E-4</v>
      </c>
      <c r="AU7" s="7">
        <v>4.5399999999999998E-3</v>
      </c>
      <c r="AV7" s="7">
        <v>6.2659999999999999E-3</v>
      </c>
      <c r="AW7" s="7">
        <v>6.3150000000000003E-3</v>
      </c>
      <c r="AX7" s="7">
        <v>8.4800000000000001E-4</v>
      </c>
      <c r="AY7" s="7">
        <v>3.4252999999999999E-2</v>
      </c>
      <c r="AZ7" s="7">
        <v>2.2330000000000002E-3</v>
      </c>
    </row>
    <row r="8" spans="1:52" x14ac:dyDescent="0.25">
      <c r="A8" t="s">
        <v>53</v>
      </c>
      <c r="B8">
        <v>1</v>
      </c>
      <c r="D8">
        <v>138709</v>
      </c>
      <c r="E8" s="3">
        <v>44.590884000000003</v>
      </c>
      <c r="F8" s="5">
        <v>0.626498</v>
      </c>
      <c r="G8" s="7">
        <v>4.8569000000000001E-2</v>
      </c>
      <c r="H8" s="7">
        <v>0.137936</v>
      </c>
      <c r="I8" s="16">
        <v>594.98658799999998</v>
      </c>
      <c r="J8" s="9">
        <v>114.400755</v>
      </c>
      <c r="K8" s="9">
        <v>178.514884</v>
      </c>
      <c r="L8" s="9">
        <v>135.237166</v>
      </c>
      <c r="M8" s="9">
        <v>143.123639</v>
      </c>
      <c r="N8" s="9">
        <v>23.710141</v>
      </c>
      <c r="O8" s="7">
        <v>0.65854400000000002</v>
      </c>
      <c r="P8" s="7">
        <v>1.557E-3</v>
      </c>
      <c r="Q8" s="7">
        <v>3.82E-3</v>
      </c>
      <c r="R8" s="7">
        <v>2.3574000000000001E-2</v>
      </c>
      <c r="S8" s="7">
        <v>2.8584999999999999E-2</v>
      </c>
      <c r="T8" s="7">
        <v>1.0042000000000001E-2</v>
      </c>
      <c r="U8" s="7">
        <v>7.9080000000000001E-3</v>
      </c>
      <c r="V8" s="12">
        <v>6.9655999999999996E-2</v>
      </c>
      <c r="W8" s="7">
        <v>5.9100000000000005E-4</v>
      </c>
      <c r="X8" s="7">
        <v>6.3543000000000002E-2</v>
      </c>
      <c r="Y8" s="7">
        <v>0.19200600000000001</v>
      </c>
      <c r="Z8" s="7">
        <v>2.0698000000000001E-2</v>
      </c>
      <c r="AA8" s="7">
        <v>9.8700000000000003E-4</v>
      </c>
      <c r="AB8" s="7">
        <v>1.0381E-2</v>
      </c>
      <c r="AC8" s="7">
        <v>9.4000000000000004E-3</v>
      </c>
      <c r="AD8" s="7">
        <v>1.2609E-2</v>
      </c>
      <c r="AE8" s="7">
        <v>2.4220000000000001E-3</v>
      </c>
      <c r="AF8" s="12">
        <v>7.8062000000000006E-2</v>
      </c>
      <c r="AG8" s="7">
        <v>9.2270000000000008E-3</v>
      </c>
      <c r="AH8" s="7">
        <v>0.40218700000000002</v>
      </c>
      <c r="AI8" s="7">
        <v>1.2539999999999999E-3</v>
      </c>
      <c r="AJ8" s="7">
        <v>1.939E-3</v>
      </c>
      <c r="AK8" s="7">
        <v>1.4296E-2</v>
      </c>
      <c r="AL8" s="7">
        <v>2.1021999999999999E-2</v>
      </c>
      <c r="AM8" s="7">
        <v>4.3899999999999998E-3</v>
      </c>
      <c r="AN8" s="7">
        <v>4.7000000000000002E-3</v>
      </c>
      <c r="AO8" s="7">
        <v>2.6853999999999999E-2</v>
      </c>
      <c r="AP8" s="7">
        <v>2.52E-4</v>
      </c>
      <c r="AQ8" s="7">
        <v>5.0277000000000002E-2</v>
      </c>
      <c r="AR8" s="7">
        <v>0.126112</v>
      </c>
      <c r="AS8" s="7">
        <v>7.2519999999999998E-3</v>
      </c>
      <c r="AT8" s="7">
        <v>5.2599999999999999E-4</v>
      </c>
      <c r="AU8" s="7">
        <v>4.3610000000000003E-3</v>
      </c>
      <c r="AV8" s="7">
        <v>5.868E-3</v>
      </c>
      <c r="AW8" s="7">
        <v>9.2630000000000004E-3</v>
      </c>
      <c r="AX8" s="7">
        <v>7.4200000000000004E-4</v>
      </c>
      <c r="AY8" s="7">
        <v>4.6514E-2</v>
      </c>
      <c r="AZ8" s="7">
        <v>1.874E-3</v>
      </c>
    </row>
    <row r="9" spans="1:52" x14ac:dyDescent="0.25">
      <c r="A9" t="s">
        <v>54</v>
      </c>
      <c r="E9" s="10">
        <f>E8/E7-1</f>
        <v>3.0397272318201551E-2</v>
      </c>
      <c r="F9" s="10">
        <f t="shared" ref="F9" si="1">F8/F7-1</f>
        <v>0.317994202069247</v>
      </c>
      <c r="G9" s="10">
        <f t="shared" ref="G9" si="2">G8/G7-1</f>
        <v>4.3462381300219288E-2</v>
      </c>
      <c r="H9" s="10">
        <f t="shared" ref="H9:I9" si="3">H8/H7-1</f>
        <v>-0.22462562396006658</v>
      </c>
      <c r="I9" s="13">
        <f t="shared" si="3"/>
        <v>0.25576732692784976</v>
      </c>
      <c r="J9" s="10">
        <f t="shared" ref="J9" si="4">J8/J7-1</f>
        <v>0.10593565962077212</v>
      </c>
      <c r="K9" s="10">
        <f t="shared" ref="K9" si="5">K8/K7-1</f>
        <v>0.25587477199243303</v>
      </c>
      <c r="L9" s="10">
        <f t="shared" ref="L9" si="6">L8/L7-1</f>
        <v>0.34634447966787074</v>
      </c>
      <c r="M9" s="10">
        <f t="shared" ref="M9" si="7">M8/M7-1</f>
        <v>0.45038687772123653</v>
      </c>
      <c r="N9" s="10">
        <f t="shared" ref="N9" si="8">N8/N7-1</f>
        <v>-0.18492568378089103</v>
      </c>
      <c r="O9" s="10">
        <f t="shared" ref="O9" si="9">O8/O7-1</f>
        <v>0.10768651118041062</v>
      </c>
      <c r="P9" s="10">
        <f t="shared" ref="P9" si="10">P8/P7-1</f>
        <v>-0.22227772227772225</v>
      </c>
      <c r="Q9" s="10">
        <f t="shared" ref="Q9" si="11">Q8/Q7-1</f>
        <v>-6.8519873201658088E-2</v>
      </c>
      <c r="R9" s="10">
        <f t="shared" ref="R9" si="12">R8/R7-1</f>
        <v>9.8713646532438526E-2</v>
      </c>
      <c r="S9" s="10">
        <f t="shared" ref="S9" si="13">S8/S7-1</f>
        <v>0.2977844365749569</v>
      </c>
      <c r="T9" s="10">
        <f t="shared" ref="T9" si="14">T8/T7-1</f>
        <v>1.9920318725108466E-4</v>
      </c>
      <c r="U9" s="10">
        <f t="shared" ref="U9" si="15">U8/U7-1</f>
        <v>-1.8615040953089967E-2</v>
      </c>
      <c r="V9" s="13">
        <f t="shared" ref="V9" si="16">V8/V7-1</f>
        <v>0.20422523036495344</v>
      </c>
      <c r="W9" s="10">
        <f t="shared" ref="W9" si="17">W8/W7-1</f>
        <v>-7.0754716981131893E-2</v>
      </c>
      <c r="X9" s="10">
        <f t="shared" ref="X9" si="18">X8/X7-1</f>
        <v>-4.0469323346873476E-2</v>
      </c>
      <c r="Y9" s="10">
        <f t="shared" ref="Y9" si="19">Y8/Y7-1</f>
        <v>9.1147772025436558E-2</v>
      </c>
      <c r="Z9" s="10">
        <f t="shared" ref="Z9" si="20">Z8/Z7-1</f>
        <v>6.9774653710977796E-2</v>
      </c>
      <c r="AA9" s="10">
        <f t="shared" ref="AA9" si="21">AA8/AA7-1</f>
        <v>-0.20467365028203055</v>
      </c>
      <c r="AB9" s="10">
        <f t="shared" ref="AB9" si="22">AB8/AB7-1</f>
        <v>-1.1144979996189797E-2</v>
      </c>
      <c r="AC9" s="10">
        <f t="shared" ref="AC9" si="23">AC8/AC7-1</f>
        <v>-3.5996308070966987E-2</v>
      </c>
      <c r="AD9" s="10">
        <f t="shared" ref="AD9" si="24">AD8/AD7-1</f>
        <v>0.41483393177737882</v>
      </c>
      <c r="AE9" s="10">
        <f t="shared" ref="AE9" si="25">AE8/AE7-1</f>
        <v>-2.456705598066844E-2</v>
      </c>
      <c r="AF9" s="13">
        <f t="shared" ref="AF9" si="26">AF8/AF7-1</f>
        <v>0.32982402344082717</v>
      </c>
      <c r="AG9" s="10">
        <f t="shared" ref="AG9" si="27">AG8/AG7-1</f>
        <v>-3.7149118230199174E-2</v>
      </c>
      <c r="AH9" s="10">
        <f t="shared" ref="AH9" si="28">AH8/AH7-1</f>
        <v>9.9875296035179639E-2</v>
      </c>
      <c r="AI9" s="10">
        <f t="shared" ref="AI9" si="29">AI8/AI7-1</f>
        <v>-0.23953911461491817</v>
      </c>
      <c r="AJ9" s="10">
        <f t="shared" ref="AJ9" si="30">AJ8/AJ7-1</f>
        <v>-0.13398838767306842</v>
      </c>
      <c r="AK9" s="10">
        <f t="shared" ref="AK9" si="31">AK8/AK7-1</f>
        <v>9.5898811805289474E-2</v>
      </c>
      <c r="AL9" s="10">
        <f t="shared" ref="AL9" si="32">AL8/AL7-1</f>
        <v>0.29605425400739827</v>
      </c>
      <c r="AM9" s="10">
        <f t="shared" ref="AM9" si="33">AM8/AM7-1</f>
        <v>-3.1118958287353893E-2</v>
      </c>
      <c r="AN9" s="10">
        <f t="shared" ref="AN9" si="34">AN8/AN7-1</f>
        <v>-3.6885245901639219E-2</v>
      </c>
      <c r="AO9" s="10">
        <f t="shared" ref="AO9" si="35">AO8/AO7-1</f>
        <v>0.21786848072562348</v>
      </c>
      <c r="AP9" s="10">
        <f t="shared" ref="AP9" si="36">AP8/AP7-1</f>
        <v>-0.29411764705882348</v>
      </c>
      <c r="AQ9" s="10">
        <f t="shared" ref="AQ9" si="37">AQ8/AQ7-1</f>
        <v>-3.5897140884772472E-2</v>
      </c>
      <c r="AR9" s="10">
        <f t="shared" ref="AR9" si="38">AR8/AR7-1</f>
        <v>7.8599408152443484E-2</v>
      </c>
      <c r="AS9" s="10">
        <f t="shared" ref="AS9" si="39">AS8/AS7-1</f>
        <v>5.7296982067356783E-2</v>
      </c>
      <c r="AT9" s="10">
        <f t="shared" ref="AT9" si="40">AT8/AT7-1</f>
        <v>-0.13911620294599014</v>
      </c>
      <c r="AU9" s="10">
        <f t="shared" ref="AU9" si="41">AU8/AU7-1</f>
        <v>-3.9427312775330292E-2</v>
      </c>
      <c r="AV9" s="10">
        <f t="shared" ref="AV9" si="42">AV8/AV7-1</f>
        <v>-6.3517395467602933E-2</v>
      </c>
      <c r="AW9" s="10">
        <f t="shared" ref="AW9" si="43">AW8/AW7-1</f>
        <v>0.46682501979414104</v>
      </c>
      <c r="AX9" s="10">
        <f t="shared" ref="AX9" si="44">AX8/AX7-1</f>
        <v>-0.125</v>
      </c>
      <c r="AY9" s="10">
        <f t="shared" ref="AY9" si="45">AY8/AY7-1</f>
        <v>0.3579540478206289</v>
      </c>
      <c r="AZ9" s="10">
        <f t="shared" ref="AZ9" si="46">AZ8/AZ7-1</f>
        <v>-0.16077026421854013</v>
      </c>
    </row>
    <row r="10" spans="1:52" x14ac:dyDescent="0.25">
      <c r="I10" s="16"/>
      <c r="V10" s="12"/>
      <c r="AF10" s="12"/>
    </row>
    <row r="11" spans="1:52" x14ac:dyDescent="0.25">
      <c r="A11" t="s">
        <v>52</v>
      </c>
      <c r="B11">
        <v>0</v>
      </c>
      <c r="D11">
        <v>8445949</v>
      </c>
      <c r="E11" s="3">
        <v>50.292718999999998</v>
      </c>
      <c r="F11" s="5">
        <v>0.51104000000000005</v>
      </c>
      <c r="G11" s="7">
        <v>4.2879E-2</v>
      </c>
      <c r="H11" s="7">
        <v>0.14441899999999999</v>
      </c>
      <c r="I11" s="16">
        <v>344.76860699999997</v>
      </c>
      <c r="J11" s="9">
        <v>84.115483999999995</v>
      </c>
      <c r="K11" s="9">
        <v>121.267445</v>
      </c>
      <c r="L11" s="9">
        <v>90.181044999999997</v>
      </c>
      <c r="M11" s="9">
        <v>26.351984000000002</v>
      </c>
      <c r="N11" s="9">
        <v>22.852647000000001</v>
      </c>
      <c r="O11" s="7">
        <v>0.52956899999999996</v>
      </c>
      <c r="P11" s="7">
        <v>1.7489999999999999E-3</v>
      </c>
      <c r="Q11" s="7">
        <v>3.8969999999999999E-3</v>
      </c>
      <c r="R11" s="7">
        <v>2.2207999999999999E-2</v>
      </c>
      <c r="S11" s="7">
        <v>2.1448999999999999E-2</v>
      </c>
      <c r="T11" s="7">
        <v>1.1882E-2</v>
      </c>
      <c r="U11" s="7">
        <v>9.9240000000000005E-3</v>
      </c>
      <c r="V11" s="12">
        <v>4.8620999999999998E-2</v>
      </c>
      <c r="W11" s="7">
        <v>3.0219999999999999E-3</v>
      </c>
      <c r="X11" s="7">
        <v>5.6920999999999999E-2</v>
      </c>
      <c r="Y11" s="7">
        <v>0.14951999999999999</v>
      </c>
      <c r="Z11" s="7">
        <v>1.5161000000000001E-2</v>
      </c>
      <c r="AA11" s="7">
        <v>1.3960000000000001E-3</v>
      </c>
      <c r="AB11" s="7">
        <v>1.303E-2</v>
      </c>
      <c r="AC11" s="7">
        <v>1.1672E-2</v>
      </c>
      <c r="AD11" s="7">
        <v>7.8449999999999995E-3</v>
      </c>
      <c r="AE11" s="7">
        <v>2.2590000000000002E-3</v>
      </c>
      <c r="AF11" s="12">
        <v>4.7065000000000003E-2</v>
      </c>
      <c r="AG11" s="7">
        <v>7.9030000000000003E-3</v>
      </c>
      <c r="AH11" s="7">
        <v>0.332121</v>
      </c>
      <c r="AI11" s="7">
        <v>1.4450000000000001E-3</v>
      </c>
      <c r="AJ11" s="7">
        <v>2.0249999999999999E-3</v>
      </c>
      <c r="AK11" s="7">
        <v>1.3901E-2</v>
      </c>
      <c r="AL11" s="7">
        <v>1.5573999999999999E-2</v>
      </c>
      <c r="AM11" s="7">
        <v>5.6499999999999996E-3</v>
      </c>
      <c r="AN11" s="7">
        <v>6.4339999999999996E-3</v>
      </c>
      <c r="AO11" s="7">
        <v>2.0344000000000001E-2</v>
      </c>
      <c r="AP11" s="7">
        <v>2.0860000000000002E-3</v>
      </c>
      <c r="AQ11" s="7">
        <v>4.4810000000000003E-2</v>
      </c>
      <c r="AR11" s="7">
        <v>0.100942</v>
      </c>
      <c r="AS11" s="7">
        <v>5.3670000000000002E-3</v>
      </c>
      <c r="AT11" s="7">
        <v>7.3200000000000001E-4</v>
      </c>
      <c r="AU11" s="7">
        <v>6.3449999999999999E-3</v>
      </c>
      <c r="AV11" s="7">
        <v>7.6080000000000002E-3</v>
      </c>
      <c r="AW11" s="7">
        <v>5.5880000000000001E-3</v>
      </c>
      <c r="AX11" s="7">
        <v>7.8600000000000002E-4</v>
      </c>
      <c r="AY11" s="7">
        <v>2.7879999999999999E-2</v>
      </c>
      <c r="AZ11" s="7">
        <v>2.0040000000000001E-3</v>
      </c>
    </row>
    <row r="12" spans="1:52" x14ac:dyDescent="0.25">
      <c r="A12" t="s">
        <v>52</v>
      </c>
      <c r="B12">
        <v>1</v>
      </c>
      <c r="D12">
        <v>413187</v>
      </c>
      <c r="E12" s="3">
        <v>47.808805</v>
      </c>
      <c r="F12" s="5">
        <v>0.57712600000000003</v>
      </c>
      <c r="G12" s="7">
        <v>4.7341000000000001E-2</v>
      </c>
      <c r="H12" s="7">
        <v>0.13128600000000001</v>
      </c>
      <c r="I12" s="16">
        <v>506.30573199999998</v>
      </c>
      <c r="J12" s="9">
        <v>105.35598</v>
      </c>
      <c r="K12" s="9">
        <v>185.21064699999999</v>
      </c>
      <c r="L12" s="9">
        <v>146.07829000000001</v>
      </c>
      <c r="M12" s="9">
        <v>46.616568999999998</v>
      </c>
      <c r="N12" s="9">
        <v>23.044243999999999</v>
      </c>
      <c r="O12" s="7">
        <v>0.65103</v>
      </c>
      <c r="P12" s="7">
        <v>1.58E-3</v>
      </c>
      <c r="Q12" s="7">
        <v>4.1139999999999996E-3</v>
      </c>
      <c r="R12" s="7">
        <v>2.4649000000000001E-2</v>
      </c>
      <c r="S12" s="7">
        <v>2.9985999999999999E-2</v>
      </c>
      <c r="T12" s="7">
        <v>1.1389E-2</v>
      </c>
      <c r="U12" s="7">
        <v>8.352E-3</v>
      </c>
      <c r="V12" s="12">
        <v>6.5051999999999999E-2</v>
      </c>
      <c r="W12" s="7">
        <v>1.415E-3</v>
      </c>
      <c r="X12" s="7">
        <v>6.5255999999999995E-2</v>
      </c>
      <c r="Y12" s="7">
        <v>0.19134399999999999</v>
      </c>
      <c r="Z12" s="7">
        <v>2.0261999999999999E-2</v>
      </c>
      <c r="AA12" s="7">
        <v>1.0640000000000001E-3</v>
      </c>
      <c r="AB12" s="7">
        <v>1.1540999999999999E-2</v>
      </c>
      <c r="AC12" s="7">
        <v>1.0285000000000001E-2</v>
      </c>
      <c r="AD12" s="7">
        <v>1.1159000000000001E-2</v>
      </c>
      <c r="AE12" s="7">
        <v>2.679E-3</v>
      </c>
      <c r="AF12" s="12">
        <v>6.5785999999999997E-2</v>
      </c>
      <c r="AG12" s="7">
        <v>8.8210000000000007E-3</v>
      </c>
      <c r="AH12" s="7">
        <v>0.40039200000000003</v>
      </c>
      <c r="AI12" s="7">
        <v>1.2849999999999999E-3</v>
      </c>
      <c r="AJ12" s="7">
        <v>2.209E-3</v>
      </c>
      <c r="AK12" s="7">
        <v>1.5223E-2</v>
      </c>
      <c r="AL12" s="7">
        <v>2.2234E-2</v>
      </c>
      <c r="AM12" s="7">
        <v>4.9680000000000002E-3</v>
      </c>
      <c r="AN12" s="7">
        <v>5.0600000000000003E-3</v>
      </c>
      <c r="AO12" s="7">
        <v>2.5003000000000001E-2</v>
      </c>
      <c r="AP12" s="7">
        <v>9.41E-4</v>
      </c>
      <c r="AQ12" s="7">
        <v>5.1192000000000001E-2</v>
      </c>
      <c r="AR12" s="7">
        <v>0.12612599999999999</v>
      </c>
      <c r="AS12" s="7">
        <v>6.9020000000000001E-3</v>
      </c>
      <c r="AT12" s="7">
        <v>5.4199999999999995E-4</v>
      </c>
      <c r="AU12" s="7">
        <v>5.1789999999999996E-3</v>
      </c>
      <c r="AV12" s="7">
        <v>6.5680000000000001E-3</v>
      </c>
      <c r="AW12" s="7">
        <v>8.2520000000000007E-3</v>
      </c>
      <c r="AX12" s="7">
        <v>8.1300000000000003E-4</v>
      </c>
      <c r="AY12" s="7">
        <v>3.8899999999999997E-2</v>
      </c>
      <c r="AZ12" s="7">
        <v>1.853E-3</v>
      </c>
    </row>
    <row r="13" spans="1:52" ht="15.75" thickBot="1" x14ac:dyDescent="0.3">
      <c r="A13" t="s">
        <v>54</v>
      </c>
      <c r="E13" s="10">
        <f>E12/E11-1</f>
        <v>-4.9389137222825452E-2</v>
      </c>
      <c r="F13" s="10">
        <f t="shared" ref="F13" si="47">F12/F11-1</f>
        <v>0.12931668753913583</v>
      </c>
      <c r="G13" s="10">
        <f t="shared" ref="G13" si="48">G12/G11-1</f>
        <v>0.10406026259940759</v>
      </c>
      <c r="H13" s="10">
        <f t="shared" ref="H13:I13" si="49">H12/H11-1</f>
        <v>-9.093678809574901E-2</v>
      </c>
      <c r="I13" s="14">
        <f t="shared" si="49"/>
        <v>0.46853780106493281</v>
      </c>
      <c r="J13" s="10">
        <f t="shared" ref="J13" si="50">J12/J11-1</f>
        <v>0.25251588637354816</v>
      </c>
      <c r="K13" s="10">
        <f t="shared" ref="K13" si="51">K12/K11-1</f>
        <v>0.52729074979686419</v>
      </c>
      <c r="L13" s="10">
        <f t="shared" ref="L13" si="52">L12/L11-1</f>
        <v>0.6198336357712424</v>
      </c>
      <c r="M13" s="10">
        <f t="shared" ref="M13" si="53">M12/M11-1</f>
        <v>0.76899655828570612</v>
      </c>
      <c r="N13" s="10">
        <f t="shared" ref="N13" si="54">N12/N11-1</f>
        <v>8.384017833907631E-3</v>
      </c>
      <c r="O13" s="10">
        <f t="shared" ref="O13" si="55">O12/O11-1</f>
        <v>0.22935821394379219</v>
      </c>
      <c r="P13" s="10">
        <f t="shared" ref="P13" si="56">P12/P11-1</f>
        <v>-9.6626643796455025E-2</v>
      </c>
      <c r="Q13" s="10">
        <f t="shared" ref="Q13" si="57">Q12/Q11-1</f>
        <v>5.5683859379009437E-2</v>
      </c>
      <c r="R13" s="10">
        <f t="shared" ref="R13" si="58">R12/R11-1</f>
        <v>0.10991534582132578</v>
      </c>
      <c r="S13" s="10">
        <f t="shared" ref="S13" si="59">S12/S11-1</f>
        <v>0.39801389342160465</v>
      </c>
      <c r="T13" s="10">
        <f t="shared" ref="T13" si="60">T12/T11-1</f>
        <v>-4.1491331425685951E-2</v>
      </c>
      <c r="U13" s="10">
        <f t="shared" ref="U13" si="61">U12/U11-1</f>
        <v>-0.15840386940749707</v>
      </c>
      <c r="V13" s="14">
        <f t="shared" ref="V13" si="62">V12/V11-1</f>
        <v>0.33794039612513105</v>
      </c>
      <c r="W13" s="10">
        <f t="shared" ref="W13" si="63">W12/W11-1</f>
        <v>-0.53176704169424216</v>
      </c>
      <c r="X13" s="10">
        <f t="shared" ref="X13" si="64">X12/X11-1</f>
        <v>0.14643101842905071</v>
      </c>
      <c r="Y13" s="10">
        <f t="shared" ref="Y13" si="65">Y12/Y11-1</f>
        <v>0.27972177635098983</v>
      </c>
      <c r="Z13" s="10">
        <f t="shared" ref="Z13" si="66">Z12/Z11-1</f>
        <v>0.33645537893278799</v>
      </c>
      <c r="AA13" s="10">
        <f t="shared" ref="AA13" si="67">AA12/AA11-1</f>
        <v>-0.23782234957020054</v>
      </c>
      <c r="AB13" s="10">
        <f t="shared" ref="AB13" si="68">AB12/AB11-1</f>
        <v>-0.11427475057559489</v>
      </c>
      <c r="AC13" s="10">
        <f t="shared" ref="AC13" si="69">AC12/AC11-1</f>
        <v>-0.11883139136394782</v>
      </c>
      <c r="AD13" s="10">
        <f t="shared" ref="AD13" si="70">AD12/AD11-1</f>
        <v>0.4224346717654559</v>
      </c>
      <c r="AE13" s="10">
        <f t="shared" ref="AE13" si="71">AE12/AE11-1</f>
        <v>0.18592297476759612</v>
      </c>
      <c r="AF13" s="14">
        <f t="shared" ref="AF13" si="72">AF12/AF11-1</f>
        <v>0.39776904281313064</v>
      </c>
      <c r="AG13" s="10">
        <f t="shared" ref="AG13" si="73">AG12/AG11-1</f>
        <v>0.11615842085284078</v>
      </c>
      <c r="AH13" s="10">
        <f t="shared" ref="AH13" si="74">AH12/AH11-1</f>
        <v>0.20556062398944963</v>
      </c>
      <c r="AI13" s="10">
        <f t="shared" ref="AI13" si="75">AI12/AI11-1</f>
        <v>-0.11072664359861606</v>
      </c>
      <c r="AJ13" s="10">
        <f t="shared" ref="AJ13" si="76">AJ12/AJ11-1</f>
        <v>9.0864197530864166E-2</v>
      </c>
      <c r="AK13" s="10">
        <f t="shared" ref="AK13" si="77">AK12/AK11-1</f>
        <v>9.5101071865333342E-2</v>
      </c>
      <c r="AL13" s="10">
        <f t="shared" ref="AL13" si="78">AL12/AL11-1</f>
        <v>0.4276358032618468</v>
      </c>
      <c r="AM13" s="10">
        <f t="shared" ref="AM13" si="79">AM12/AM11-1</f>
        <v>-0.1207079646017698</v>
      </c>
      <c r="AN13" s="10">
        <f t="shared" ref="AN13" si="80">AN12/AN11-1</f>
        <v>-0.21355299968915131</v>
      </c>
      <c r="AO13" s="10">
        <f t="shared" ref="AO13" si="81">AO12/AO11-1</f>
        <v>0.22901101061738105</v>
      </c>
      <c r="AP13" s="10">
        <f t="shared" ref="AP13" si="82">AP12/AP11-1</f>
        <v>-0.54889741131351877</v>
      </c>
      <c r="AQ13" s="10">
        <f t="shared" ref="AQ13" si="83">AQ12/AQ11-1</f>
        <v>0.14242356616826601</v>
      </c>
      <c r="AR13" s="10">
        <f t="shared" ref="AR13" si="84">AR12/AR11-1</f>
        <v>0.24948980602722348</v>
      </c>
      <c r="AS13" s="10">
        <f t="shared" ref="AS13" si="85">AS12/AS11-1</f>
        <v>0.28600708030557098</v>
      </c>
      <c r="AT13" s="10">
        <f t="shared" ref="AT13" si="86">AT12/AT11-1</f>
        <v>-0.25956284153005471</v>
      </c>
      <c r="AU13" s="10">
        <f t="shared" ref="AU13" si="87">AU12/AU11-1</f>
        <v>-0.18376674546887317</v>
      </c>
      <c r="AV13" s="10">
        <f t="shared" ref="AV13" si="88">AV12/AV11-1</f>
        <v>-0.13669821240799163</v>
      </c>
      <c r="AW13" s="10">
        <f t="shared" ref="AW13" si="89">AW12/AW11-1</f>
        <v>0.47673586256263434</v>
      </c>
      <c r="AX13" s="10">
        <f t="shared" ref="AX13" si="90">AX12/AX11-1</f>
        <v>3.4351145038167941E-2</v>
      </c>
      <c r="AY13" s="10">
        <f t="shared" ref="AY13" si="91">AY12/AY11-1</f>
        <v>0.39526542324246772</v>
      </c>
      <c r="AZ13" s="10">
        <f t="shared" ref="AZ13" si="92">AZ12/AZ11-1</f>
        <v>-7.5349301397205637E-2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Grossinger</dc:creator>
  <cp:lastModifiedBy>Seth Grossinger</cp:lastModifiedBy>
  <dcterms:created xsi:type="dcterms:W3CDTF">2018-07-20T06:15:06Z</dcterms:created>
  <dcterms:modified xsi:type="dcterms:W3CDTF">2018-07-23T16:35:39Z</dcterms:modified>
</cp:coreProperties>
</file>