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\Documents\GitHub\263-OR-18\"/>
    </mc:Choice>
  </mc:AlternateContent>
  <xr:revisionPtr revIDLastSave="0" documentId="13_ncr:1_{5FC3BCA1-3958-4014-9029-8EA2F1C3ADDA}" xr6:coauthVersionLast="47" xr6:coauthVersionMax="47" xr10:uidLastSave="{00000000-0000-0000-0000-000000000000}"/>
  <bookViews>
    <workbookView xWindow="32835" yWindow="-225" windowWidth="18600" windowHeight="8955" xr2:uid="{00000000-000D-0000-FFFF-FFFF00000000}"/>
  </bookViews>
  <sheets>
    <sheet name="SatDemand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10" i="1"/>
  <c r="M17" i="1"/>
  <c r="M33" i="1"/>
  <c r="L8" i="1"/>
  <c r="L10" i="1"/>
  <c r="L16" i="1"/>
  <c r="L40" i="1"/>
  <c r="L42" i="1"/>
  <c r="L48" i="1"/>
  <c r="F3" i="1"/>
  <c r="G3" i="1" s="1"/>
  <c r="J3" i="1" s="1"/>
  <c r="F4" i="1"/>
  <c r="G4" i="1" s="1"/>
  <c r="J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G11" i="1" s="1"/>
  <c r="K11" i="1" s="1"/>
  <c r="F12" i="1"/>
  <c r="G12" i="1" s="1"/>
  <c r="J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G18" i="1" s="1"/>
  <c r="F19" i="1"/>
  <c r="G19" i="1" s="1"/>
  <c r="K19" i="1" s="1"/>
  <c r="F20" i="1"/>
  <c r="G20" i="1" s="1"/>
  <c r="J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G26" i="1" s="1"/>
  <c r="F27" i="1"/>
  <c r="G27" i="1" s="1"/>
  <c r="K27" i="1" s="1"/>
  <c r="F28" i="1"/>
  <c r="G28" i="1" s="1"/>
  <c r="J28" i="1" s="1"/>
  <c r="F29" i="1"/>
  <c r="I29" i="1" s="1"/>
  <c r="F30" i="1"/>
  <c r="I30" i="1" s="1"/>
  <c r="F31" i="1"/>
  <c r="I31" i="1" s="1"/>
  <c r="F32" i="1"/>
  <c r="H32" i="1" s="1"/>
  <c r="F33" i="1"/>
  <c r="I33" i="1" s="1"/>
  <c r="F34" i="1"/>
  <c r="I34" i="1" s="1"/>
  <c r="F35" i="1"/>
  <c r="G35" i="1" s="1"/>
  <c r="K35" i="1" s="1"/>
  <c r="F36" i="1"/>
  <c r="H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G43" i="1" s="1"/>
  <c r="K43" i="1" s="1"/>
  <c r="F44" i="1"/>
  <c r="G44" i="1" s="1"/>
  <c r="J44" i="1" s="1"/>
  <c r="F45" i="1"/>
  <c r="I45" i="1" s="1"/>
  <c r="F46" i="1"/>
  <c r="I46" i="1" s="1"/>
  <c r="F47" i="1"/>
  <c r="I47" i="1" s="1"/>
  <c r="F48" i="1"/>
  <c r="H48" i="1" s="1"/>
  <c r="F49" i="1"/>
  <c r="I49" i="1" s="1"/>
  <c r="F50" i="1"/>
  <c r="G50" i="1" s="1"/>
  <c r="F51" i="1"/>
  <c r="G51" i="1" s="1"/>
  <c r="K51" i="1" s="1"/>
  <c r="F52" i="1"/>
  <c r="G52" i="1" s="1"/>
  <c r="J52" i="1" s="1"/>
  <c r="F53" i="1"/>
  <c r="I53" i="1" s="1"/>
  <c r="F54" i="1"/>
  <c r="I54" i="1" s="1"/>
  <c r="F55" i="1"/>
  <c r="I55" i="1" s="1"/>
  <c r="F56" i="1"/>
  <c r="I56" i="1" s="1"/>
  <c r="F2" i="1"/>
  <c r="H2" i="1" s="1"/>
  <c r="L50" i="1" l="1"/>
  <c r="L18" i="1"/>
  <c r="M41" i="1"/>
  <c r="M18" i="1"/>
  <c r="M34" i="1"/>
  <c r="M15" i="1"/>
  <c r="H11" i="1"/>
  <c r="L34" i="1"/>
  <c r="M2" i="1"/>
  <c r="M31" i="1"/>
  <c r="M9" i="1"/>
  <c r="M39" i="1"/>
  <c r="I3" i="1"/>
  <c r="L32" i="1"/>
  <c r="M50" i="1"/>
  <c r="M26" i="1"/>
  <c r="K3" i="1"/>
  <c r="L26" i="1"/>
  <c r="M49" i="1"/>
  <c r="M25" i="1"/>
  <c r="L56" i="1"/>
  <c r="L24" i="1"/>
  <c r="M42" i="1"/>
  <c r="M23" i="1"/>
  <c r="H20" i="1"/>
  <c r="H12" i="1"/>
  <c r="L2" i="1"/>
  <c r="L49" i="1"/>
  <c r="L41" i="1"/>
  <c r="L33" i="1"/>
  <c r="L25" i="1"/>
  <c r="L17" i="1"/>
  <c r="L9" i="1"/>
  <c r="M56" i="1"/>
  <c r="M48" i="1"/>
  <c r="M40" i="1"/>
  <c r="M32" i="1"/>
  <c r="M24" i="1"/>
  <c r="M16" i="1"/>
  <c r="M8" i="1"/>
  <c r="I44" i="1"/>
  <c r="L47" i="1"/>
  <c r="L31" i="1"/>
  <c r="L15" i="1"/>
  <c r="M54" i="1"/>
  <c r="M38" i="1"/>
  <c r="M22" i="1"/>
  <c r="M6" i="1"/>
  <c r="G39" i="1"/>
  <c r="K39" i="1" s="1"/>
  <c r="I36" i="1"/>
  <c r="L54" i="1"/>
  <c r="L46" i="1"/>
  <c r="L38" i="1"/>
  <c r="L30" i="1"/>
  <c r="L22" i="1"/>
  <c r="L14" i="1"/>
  <c r="L6" i="1"/>
  <c r="M53" i="1"/>
  <c r="M45" i="1"/>
  <c r="M37" i="1"/>
  <c r="M29" i="1"/>
  <c r="M21" i="1"/>
  <c r="M13" i="1"/>
  <c r="M5" i="1"/>
  <c r="L55" i="1"/>
  <c r="L23" i="1"/>
  <c r="L7" i="1"/>
  <c r="M46" i="1"/>
  <c r="M30" i="1"/>
  <c r="M14" i="1"/>
  <c r="H52" i="1"/>
  <c r="I12" i="1"/>
  <c r="L53" i="1"/>
  <c r="L45" i="1"/>
  <c r="L37" i="1"/>
  <c r="L29" i="1"/>
  <c r="L21" i="1"/>
  <c r="L13" i="1"/>
  <c r="L5" i="1"/>
  <c r="M52" i="1"/>
  <c r="M44" i="1"/>
  <c r="M36" i="1"/>
  <c r="M28" i="1"/>
  <c r="M20" i="1"/>
  <c r="M12" i="1"/>
  <c r="M4" i="1"/>
  <c r="M55" i="1"/>
  <c r="M47" i="1"/>
  <c r="L39" i="1"/>
  <c r="H44" i="1"/>
  <c r="I4" i="1"/>
  <c r="L52" i="1"/>
  <c r="L44" i="1"/>
  <c r="L36" i="1"/>
  <c r="L28" i="1"/>
  <c r="L20" i="1"/>
  <c r="L12" i="1"/>
  <c r="L4" i="1"/>
  <c r="M51" i="1"/>
  <c r="M43" i="1"/>
  <c r="M35" i="1"/>
  <c r="M27" i="1"/>
  <c r="M19" i="1"/>
  <c r="M11" i="1"/>
  <c r="M3" i="1"/>
  <c r="H43" i="1"/>
  <c r="L51" i="1"/>
  <c r="L43" i="1"/>
  <c r="L35" i="1"/>
  <c r="L27" i="1"/>
  <c r="L19" i="1"/>
  <c r="L11" i="1"/>
  <c r="L3" i="1"/>
  <c r="G34" i="1"/>
  <c r="K34" i="1" s="1"/>
  <c r="I35" i="1"/>
  <c r="J51" i="1"/>
  <c r="G23" i="1"/>
  <c r="K23" i="1" s="1"/>
  <c r="H4" i="1"/>
  <c r="I28" i="1"/>
  <c r="J43" i="1"/>
  <c r="G15" i="1"/>
  <c r="K15" i="1" s="1"/>
  <c r="H35" i="1"/>
  <c r="H3" i="1"/>
  <c r="I27" i="1"/>
  <c r="J35" i="1"/>
  <c r="G7" i="1"/>
  <c r="K7" i="1" s="1"/>
  <c r="H28" i="1"/>
  <c r="I52" i="1"/>
  <c r="I20" i="1"/>
  <c r="J27" i="1"/>
  <c r="G2" i="1"/>
  <c r="J2" i="1" s="1"/>
  <c r="H27" i="1"/>
  <c r="I51" i="1"/>
  <c r="I19" i="1"/>
  <c r="J19" i="1"/>
  <c r="G55" i="1"/>
  <c r="K55" i="1" s="1"/>
  <c r="J11" i="1"/>
  <c r="G47" i="1"/>
  <c r="K47" i="1" s="1"/>
  <c r="H51" i="1"/>
  <c r="H19" i="1"/>
  <c r="I43" i="1"/>
  <c r="I11" i="1"/>
  <c r="K50" i="1"/>
  <c r="J50" i="1"/>
  <c r="K26" i="1"/>
  <c r="J26" i="1"/>
  <c r="K18" i="1"/>
  <c r="J18" i="1"/>
  <c r="H54" i="1"/>
  <c r="H38" i="1"/>
  <c r="H22" i="1"/>
  <c r="H14" i="1"/>
  <c r="G42" i="1"/>
  <c r="G10" i="1"/>
  <c r="H53" i="1"/>
  <c r="H45" i="1"/>
  <c r="H37" i="1"/>
  <c r="H29" i="1"/>
  <c r="H21" i="1"/>
  <c r="H13" i="1"/>
  <c r="H5" i="1"/>
  <c r="K52" i="1"/>
  <c r="K44" i="1"/>
  <c r="K28" i="1"/>
  <c r="K20" i="1"/>
  <c r="K12" i="1"/>
  <c r="K4" i="1"/>
  <c r="G31" i="1"/>
  <c r="H50" i="1"/>
  <c r="H42" i="1"/>
  <c r="H34" i="1"/>
  <c r="H26" i="1"/>
  <c r="H18" i="1"/>
  <c r="H10" i="1"/>
  <c r="I2" i="1"/>
  <c r="I50" i="1"/>
  <c r="I26" i="1"/>
  <c r="I18" i="1"/>
  <c r="K2" i="1"/>
  <c r="J39" i="1"/>
  <c r="J15" i="1"/>
  <c r="J7" i="1"/>
  <c r="H49" i="1"/>
  <c r="H41" i="1"/>
  <c r="H33" i="1"/>
  <c r="H25" i="1"/>
  <c r="H17" i="1"/>
  <c r="H9" i="1"/>
  <c r="H56" i="1"/>
  <c r="H40" i="1"/>
  <c r="H24" i="1"/>
  <c r="H8" i="1"/>
  <c r="I48" i="1"/>
  <c r="I32" i="1"/>
  <c r="H16" i="1"/>
  <c r="H55" i="1"/>
  <c r="H47" i="1"/>
  <c r="H39" i="1"/>
  <c r="H31" i="1"/>
  <c r="H23" i="1"/>
  <c r="H15" i="1"/>
  <c r="H7" i="1"/>
  <c r="H46" i="1"/>
  <c r="H30" i="1"/>
  <c r="H6" i="1"/>
  <c r="G49" i="1"/>
  <c r="G41" i="1"/>
  <c r="G33" i="1"/>
  <c r="G25" i="1"/>
  <c r="G17" i="1"/>
  <c r="G9" i="1"/>
  <c r="O2" i="1"/>
  <c r="G56" i="1"/>
  <c r="G48" i="1"/>
  <c r="G40" i="1"/>
  <c r="G32" i="1"/>
  <c r="G24" i="1"/>
  <c r="G16" i="1"/>
  <c r="G8" i="1"/>
  <c r="G54" i="1"/>
  <c r="G46" i="1"/>
  <c r="G38" i="1"/>
  <c r="G30" i="1"/>
  <c r="G22" i="1"/>
  <c r="G14" i="1"/>
  <c r="G6" i="1"/>
  <c r="G53" i="1"/>
  <c r="G45" i="1"/>
  <c r="G37" i="1"/>
  <c r="G29" i="1"/>
  <c r="G21" i="1"/>
  <c r="G13" i="1"/>
  <c r="G5" i="1"/>
  <c r="G36" i="1"/>
  <c r="V2" i="1" l="1"/>
  <c r="J23" i="1"/>
  <c r="U2" i="1"/>
  <c r="J34" i="1"/>
  <c r="Q2" i="1"/>
  <c r="J47" i="1"/>
  <c r="J55" i="1"/>
  <c r="R2" i="1"/>
  <c r="J25" i="1"/>
  <c r="K25" i="1"/>
  <c r="K22" i="1"/>
  <c r="J22" i="1"/>
  <c r="K32" i="1"/>
  <c r="J32" i="1"/>
  <c r="K33" i="1"/>
  <c r="J33" i="1"/>
  <c r="K21" i="1"/>
  <c r="J21" i="1"/>
  <c r="K30" i="1"/>
  <c r="J30" i="1"/>
  <c r="K40" i="1"/>
  <c r="J40" i="1"/>
  <c r="K41" i="1"/>
  <c r="J41" i="1"/>
  <c r="K5" i="1"/>
  <c r="J5" i="1"/>
  <c r="J37" i="1"/>
  <c r="K37" i="1"/>
  <c r="K45" i="1"/>
  <c r="J45" i="1"/>
  <c r="K54" i="1"/>
  <c r="J54" i="1"/>
  <c r="P2" i="1"/>
  <c r="P4" i="1" s="1"/>
  <c r="Q4" i="1" s="1"/>
  <c r="K10" i="1"/>
  <c r="J10" i="1"/>
  <c r="K24" i="1"/>
  <c r="J24" i="1"/>
  <c r="K13" i="1"/>
  <c r="J13" i="1"/>
  <c r="K38" i="1"/>
  <c r="J38" i="1"/>
  <c r="K48" i="1"/>
  <c r="J48" i="1"/>
  <c r="J49" i="1"/>
  <c r="K49" i="1"/>
  <c r="K46" i="1"/>
  <c r="J46" i="1"/>
  <c r="J53" i="1"/>
  <c r="K53" i="1"/>
  <c r="K8" i="1"/>
  <c r="J8" i="1"/>
  <c r="J9" i="1"/>
  <c r="K9" i="1"/>
  <c r="K31" i="1"/>
  <c r="J31" i="1"/>
  <c r="K42" i="1"/>
  <c r="J42" i="1"/>
  <c r="K29" i="1"/>
  <c r="J29" i="1"/>
  <c r="K56" i="1"/>
  <c r="J56" i="1"/>
  <c r="J36" i="1"/>
  <c r="K36" i="1"/>
  <c r="K6" i="1"/>
  <c r="J6" i="1"/>
  <c r="K16" i="1"/>
  <c r="J16" i="1"/>
  <c r="J17" i="1"/>
  <c r="K17" i="1"/>
  <c r="K14" i="1"/>
  <c r="J14" i="1"/>
  <c r="S2" i="1" l="1"/>
  <c r="T2" i="1"/>
</calcChain>
</file>

<file path=xl/sharedStrings.xml><?xml version="1.0" encoding="utf-8"?>
<sst xmlns="http://schemas.openxmlformats.org/spreadsheetml/2006/main" count="76" uniqueCount="68">
  <si>
    <t>Store</t>
  </si>
  <si>
    <t>Countdown Airport</t>
  </si>
  <si>
    <t>Countdown Auckland City</t>
  </si>
  <si>
    <t>Countdown Aviemore Drive</t>
  </si>
  <si>
    <t>Countdown Birkenhead</t>
  </si>
  <si>
    <t>Countdown Blockhouse Bay</t>
  </si>
  <si>
    <t>Countdown Botany Downs</t>
  </si>
  <si>
    <t>Countdown Browns Bay</t>
  </si>
  <si>
    <t>Countdown Glenfield</t>
  </si>
  <si>
    <t>Countdown Greenlane</t>
  </si>
  <si>
    <t>Countdown Grey Lynn</t>
  </si>
  <si>
    <t>Countdown Grey Lynn Central</t>
  </si>
  <si>
    <t>Countdown Hauraki Corner</t>
  </si>
  <si>
    <t>Countdown Henderson</t>
  </si>
  <si>
    <t>Countdown Highland Park</t>
  </si>
  <si>
    <t>Countdown Hobsonville</t>
  </si>
  <si>
    <t>Countdown Howick</t>
  </si>
  <si>
    <t>Countdown Kelston</t>
  </si>
  <si>
    <t>Countdown Lincoln Road</t>
  </si>
  <si>
    <t>Countdown Lynfield</t>
  </si>
  <si>
    <t>Countdown Lynmall</t>
  </si>
  <si>
    <t>Countdown Mairangi Bay</t>
  </si>
  <si>
    <t>Countdown Mangere East</t>
  </si>
  <si>
    <t>Countdown Mangere Mall</t>
  </si>
  <si>
    <t>Countdown Manukau</t>
  </si>
  <si>
    <t>Countdown Manukau Mall</t>
  </si>
  <si>
    <t>Countdown Manurewa</t>
  </si>
  <si>
    <t>Countdown Meadowbank</t>
  </si>
  <si>
    <t>Countdown Meadowlands</t>
  </si>
  <si>
    <t>Countdown Metro Albert Street</t>
  </si>
  <si>
    <t>Countdown Metro Halsey Street</t>
  </si>
  <si>
    <t>Countdown Milford</t>
  </si>
  <si>
    <t>Countdown Mt Eden</t>
  </si>
  <si>
    <t>Countdown Mt Roskill</t>
  </si>
  <si>
    <t>Countdown Mt Wellington</t>
  </si>
  <si>
    <t>Countdown Newmarket</t>
  </si>
  <si>
    <t>Countdown Northcote</t>
  </si>
  <si>
    <t>Countdown Northwest</t>
  </si>
  <si>
    <t>Countdown Onehunga</t>
  </si>
  <si>
    <t>Countdown Pakuranga</t>
  </si>
  <si>
    <t>Countdown Papakura</t>
  </si>
  <si>
    <t>Countdown Papatoetoe</t>
  </si>
  <si>
    <t>Countdown Ponsonby</t>
  </si>
  <si>
    <t>Countdown Pt Chevalier</t>
  </si>
  <si>
    <t>Countdown Roselands</t>
  </si>
  <si>
    <t>Countdown St Johns</t>
  </si>
  <si>
    <t>Countdown St Lukes</t>
  </si>
  <si>
    <t>Countdown Sunnynook</t>
  </si>
  <si>
    <t>Countdown Sylvia Park</t>
  </si>
  <si>
    <t>Countdown Takanini</t>
  </si>
  <si>
    <t>Countdown Takapuna</t>
  </si>
  <si>
    <t>Countdown Te Atatu</t>
  </si>
  <si>
    <t>Countdown Te Atatu South</t>
  </si>
  <si>
    <t>Countdown Three Kings</t>
  </si>
  <si>
    <t>Countdown Victoria Street West</t>
  </si>
  <si>
    <t>Countdown Westgate</t>
  </si>
  <si>
    <t>Avg</t>
  </si>
  <si>
    <t>Ceil Avg</t>
  </si>
  <si>
    <t>&lt;avg</t>
  </si>
  <si>
    <t>&lt;ceil</t>
  </si>
  <si>
    <t>&gt;avg</t>
  </si>
  <si>
    <t>&gt;ceil</t>
  </si>
  <si>
    <t>&lt;round</t>
  </si>
  <si>
    <t>&gt;round</t>
  </si>
  <si>
    <t>Sat 1</t>
  </si>
  <si>
    <t>Sat 2</t>
  </si>
  <si>
    <t>Sat 3</t>
  </si>
  <si>
    <t>Sat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</si>
</sst>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workbookViewId="0">
      <selection activeCell="P10" sqref="P10"/>
    </sheetView>
  </sheetViews>
  <sheetFormatPr defaultRowHeight="15" x14ac:dyDescent="0.25"/>
  <cols>
    <col min="8" max="13" width="0" hidden="1" customWidth="1"/>
    <col min="15" max="18" width="11.5703125" bestFit="1" customWidth="1"/>
  </cols>
  <sheetData>
    <row r="1" spans="1:22" x14ac:dyDescent="0.25">
      <c r="A1" t="s">
        <v>0</v>
      </c>
      <c r="B1" s="1" t="s">
        <v>64</v>
      </c>
      <c r="C1" s="1" t="s">
        <v>65</v>
      </c>
      <c r="D1" s="1" t="s">
        <v>66</v>
      </c>
      <c r="E1" s="1" t="s">
        <v>67</v>
      </c>
      <c r="F1" t="s">
        <v>56</v>
      </c>
      <c r="G1" t="s">
        <v>57</v>
      </c>
      <c r="H1" t="s">
        <v>58</v>
      </c>
      <c r="I1" t="s">
        <v>60</v>
      </c>
      <c r="J1" t="s">
        <v>59</v>
      </c>
      <c r="K1" t="s">
        <v>61</v>
      </c>
      <c r="L1" t="s">
        <v>62</v>
      </c>
      <c r="M1" t="s">
        <v>63</v>
      </c>
      <c r="O1" t="s">
        <v>56</v>
      </c>
      <c r="P1" t="s">
        <v>57</v>
      </c>
      <c r="Q1" t="s">
        <v>58</v>
      </c>
      <c r="R1" t="s">
        <v>60</v>
      </c>
      <c r="S1" t="s">
        <v>59</v>
      </c>
      <c r="T1" t="s">
        <v>61</v>
      </c>
      <c r="U1" t="s">
        <v>62</v>
      </c>
      <c r="V1" t="s">
        <v>63</v>
      </c>
    </row>
    <row r="2" spans="1:22" x14ac:dyDescent="0.25">
      <c r="A2" t="s">
        <v>1</v>
      </c>
      <c r="B2">
        <v>5</v>
      </c>
      <c r="C2">
        <v>5</v>
      </c>
      <c r="D2">
        <v>6</v>
      </c>
      <c r="E2">
        <v>3</v>
      </c>
      <c r="F2">
        <f>AVERAGE(B2:E2)</f>
        <v>4.75</v>
      </c>
      <c r="G2">
        <f t="shared" ref="G2:G56" si="0">_xlfn.CEILING.MATH(F2)</f>
        <v>5</v>
      </c>
      <c r="H2">
        <f>COUNTIF(B2:E2,"&lt;"&amp;F2)*25</f>
        <v>25</v>
      </c>
      <c r="I2">
        <f>COUNTIF(B2:E2,"&gt;"&amp;F2)*25</f>
        <v>75</v>
      </c>
      <c r="J2">
        <f>COUNTIF(B2:E2,"&lt;"&amp;G2)*25</f>
        <v>25</v>
      </c>
      <c r="K2">
        <f>COUNTIF(B2:E2,"&gt;"&amp;G2)*25</f>
        <v>25</v>
      </c>
      <c r="L2">
        <f>COUNTIF(B2:E2,"&lt;"&amp;ROUND(F2,0))*25</f>
        <v>25</v>
      </c>
      <c r="M2">
        <f>COUNTIF(B2:E2,"&gt;"&amp;ROUND(F2,0))*25</f>
        <v>25</v>
      </c>
      <c r="O2" s="2">
        <f>AVERAGE(F:F)</f>
        <v>3.7545454545454544</v>
      </c>
      <c r="P2" s="2">
        <f t="shared" ref="P2:V2" si="1">AVERAGE(G:G)</f>
        <v>4.1454545454545455</v>
      </c>
      <c r="Q2" s="2">
        <f t="shared" si="1"/>
        <v>42.272727272727273</v>
      </c>
      <c r="R2" s="2">
        <f t="shared" si="1"/>
        <v>45</v>
      </c>
      <c r="S2" s="2">
        <f t="shared" si="1"/>
        <v>42.272727272727273</v>
      </c>
      <c r="T2" s="2">
        <f t="shared" si="1"/>
        <v>22.727272727272727</v>
      </c>
      <c r="U2" s="2">
        <f t="shared" si="1"/>
        <v>36.81818181818182</v>
      </c>
      <c r="V2" s="2">
        <f t="shared" si="1"/>
        <v>29.545454545454547</v>
      </c>
    </row>
    <row r="3" spans="1:22" x14ac:dyDescent="0.25">
      <c r="A3" t="s">
        <v>2</v>
      </c>
      <c r="B3">
        <v>2</v>
      </c>
      <c r="C3">
        <v>4</v>
      </c>
      <c r="D3">
        <v>3</v>
      </c>
      <c r="E3">
        <v>5</v>
      </c>
      <c r="F3">
        <f t="shared" ref="F3:F56" si="2">AVERAGE(B3:E3)</f>
        <v>3.5</v>
      </c>
      <c r="G3">
        <f t="shared" si="0"/>
        <v>4</v>
      </c>
      <c r="H3">
        <f t="shared" ref="H3:H56" si="3">COUNTIF(B3:E3,"&lt;"&amp;F3)*25</f>
        <v>50</v>
      </c>
      <c r="I3">
        <f t="shared" ref="I3:I56" si="4">COUNTIF(B3:E3,"&gt;"&amp;F3)*25</f>
        <v>50</v>
      </c>
      <c r="J3">
        <f t="shared" ref="J3:J56" si="5">COUNTIF(B3:E3,"&lt;"&amp;G3)*25</f>
        <v>50</v>
      </c>
      <c r="K3">
        <f t="shared" ref="K3:K56" si="6">COUNTIF(B3:E3,"&gt;"&amp;G3)*25</f>
        <v>25</v>
      </c>
      <c r="L3">
        <f t="shared" ref="L3:L56" si="7">COUNTIF(B3:E3,"&lt;"&amp;ROUND(F3,0))*25</f>
        <v>50</v>
      </c>
      <c r="M3">
        <f t="shared" ref="M3:M56" si="8">COUNTIF(B3:E3,"&gt;"&amp;ROUND(F3,0))*25</f>
        <v>25</v>
      </c>
    </row>
    <row r="4" spans="1:22" x14ac:dyDescent="0.25">
      <c r="A4" t="s">
        <v>3</v>
      </c>
      <c r="B4">
        <v>4</v>
      </c>
      <c r="C4">
        <v>4</v>
      </c>
      <c r="D4">
        <v>6</v>
      </c>
      <c r="E4">
        <v>2</v>
      </c>
      <c r="F4">
        <f t="shared" si="2"/>
        <v>4</v>
      </c>
      <c r="G4">
        <f t="shared" si="0"/>
        <v>4</v>
      </c>
      <c r="H4">
        <f t="shared" si="3"/>
        <v>25</v>
      </c>
      <c r="I4">
        <f t="shared" si="4"/>
        <v>25</v>
      </c>
      <c r="J4">
        <f t="shared" si="5"/>
        <v>25</v>
      </c>
      <c r="K4">
        <f t="shared" si="6"/>
        <v>25</v>
      </c>
      <c r="L4">
        <f t="shared" si="7"/>
        <v>25</v>
      </c>
      <c r="M4">
        <f t="shared" si="8"/>
        <v>25</v>
      </c>
      <c r="P4" s="2">
        <f>(P2-O2)*COUNT(B:B)</f>
        <v>21.500000000000011</v>
      </c>
      <c r="Q4" s="3">
        <f>P4*7.5/60*225</f>
        <v>604.68750000000034</v>
      </c>
    </row>
    <row r="5" spans="1:22" x14ac:dyDescent="0.25">
      <c r="A5" t="s">
        <v>4</v>
      </c>
      <c r="B5">
        <v>5</v>
      </c>
      <c r="C5">
        <v>2</v>
      </c>
      <c r="D5">
        <v>6</v>
      </c>
      <c r="E5">
        <v>4</v>
      </c>
      <c r="F5">
        <f t="shared" si="2"/>
        <v>4.25</v>
      </c>
      <c r="G5">
        <f t="shared" si="0"/>
        <v>5</v>
      </c>
      <c r="H5">
        <f t="shared" si="3"/>
        <v>50</v>
      </c>
      <c r="I5">
        <f t="shared" si="4"/>
        <v>50</v>
      </c>
      <c r="J5">
        <f t="shared" si="5"/>
        <v>50</v>
      </c>
      <c r="K5">
        <f t="shared" si="6"/>
        <v>25</v>
      </c>
      <c r="L5">
        <f t="shared" si="7"/>
        <v>25</v>
      </c>
      <c r="M5">
        <f t="shared" si="8"/>
        <v>50</v>
      </c>
    </row>
    <row r="6" spans="1:22" x14ac:dyDescent="0.25">
      <c r="A6" t="s">
        <v>5</v>
      </c>
      <c r="B6">
        <v>2</v>
      </c>
      <c r="C6">
        <v>2</v>
      </c>
      <c r="D6">
        <v>3</v>
      </c>
      <c r="E6">
        <v>2</v>
      </c>
      <c r="F6">
        <f t="shared" si="2"/>
        <v>2.25</v>
      </c>
      <c r="G6">
        <f t="shared" si="0"/>
        <v>3</v>
      </c>
      <c r="H6">
        <f t="shared" si="3"/>
        <v>75</v>
      </c>
      <c r="I6">
        <f t="shared" si="4"/>
        <v>25</v>
      </c>
      <c r="J6">
        <f t="shared" si="5"/>
        <v>75</v>
      </c>
      <c r="K6">
        <f t="shared" si="6"/>
        <v>0</v>
      </c>
      <c r="L6">
        <f t="shared" si="7"/>
        <v>0</v>
      </c>
      <c r="M6">
        <f t="shared" si="8"/>
        <v>25</v>
      </c>
    </row>
    <row r="7" spans="1:22" x14ac:dyDescent="0.25">
      <c r="A7" t="s">
        <v>6</v>
      </c>
      <c r="B7">
        <v>2</v>
      </c>
      <c r="C7">
        <v>4</v>
      </c>
      <c r="D7">
        <v>3</v>
      </c>
      <c r="E7">
        <v>5</v>
      </c>
      <c r="F7">
        <f t="shared" si="2"/>
        <v>3.5</v>
      </c>
      <c r="G7">
        <f t="shared" si="0"/>
        <v>4</v>
      </c>
      <c r="H7">
        <f t="shared" si="3"/>
        <v>50</v>
      </c>
      <c r="I7">
        <f t="shared" si="4"/>
        <v>50</v>
      </c>
      <c r="J7">
        <f t="shared" si="5"/>
        <v>50</v>
      </c>
      <c r="K7">
        <f t="shared" si="6"/>
        <v>25</v>
      </c>
      <c r="L7">
        <f t="shared" si="7"/>
        <v>50</v>
      </c>
      <c r="M7">
        <f t="shared" si="8"/>
        <v>25</v>
      </c>
    </row>
    <row r="8" spans="1:22" x14ac:dyDescent="0.25">
      <c r="A8" t="s">
        <v>7</v>
      </c>
      <c r="B8">
        <v>2</v>
      </c>
      <c r="C8">
        <v>4</v>
      </c>
      <c r="D8">
        <v>6</v>
      </c>
      <c r="E8">
        <v>5</v>
      </c>
      <c r="F8">
        <f t="shared" si="2"/>
        <v>4.25</v>
      </c>
      <c r="G8">
        <f t="shared" si="0"/>
        <v>5</v>
      </c>
      <c r="H8">
        <f t="shared" si="3"/>
        <v>50</v>
      </c>
      <c r="I8">
        <f t="shared" si="4"/>
        <v>50</v>
      </c>
      <c r="J8">
        <f t="shared" si="5"/>
        <v>50</v>
      </c>
      <c r="K8">
        <f t="shared" si="6"/>
        <v>25</v>
      </c>
      <c r="L8">
        <f t="shared" si="7"/>
        <v>25</v>
      </c>
      <c r="M8">
        <f t="shared" si="8"/>
        <v>50</v>
      </c>
    </row>
    <row r="9" spans="1:22" x14ac:dyDescent="0.25">
      <c r="A9" t="s">
        <v>8</v>
      </c>
      <c r="B9">
        <v>6</v>
      </c>
      <c r="C9">
        <v>3</v>
      </c>
      <c r="D9">
        <v>6</v>
      </c>
      <c r="E9">
        <v>3</v>
      </c>
      <c r="F9">
        <f t="shared" si="2"/>
        <v>4.5</v>
      </c>
      <c r="G9">
        <f t="shared" si="0"/>
        <v>5</v>
      </c>
      <c r="H9">
        <f t="shared" si="3"/>
        <v>50</v>
      </c>
      <c r="I9">
        <f t="shared" si="4"/>
        <v>50</v>
      </c>
      <c r="J9">
        <f t="shared" si="5"/>
        <v>50</v>
      </c>
      <c r="K9">
        <f t="shared" si="6"/>
        <v>50</v>
      </c>
      <c r="L9">
        <f t="shared" si="7"/>
        <v>50</v>
      </c>
      <c r="M9">
        <f t="shared" si="8"/>
        <v>50</v>
      </c>
    </row>
    <row r="10" spans="1:22" x14ac:dyDescent="0.25">
      <c r="A10" t="s">
        <v>9</v>
      </c>
      <c r="B10">
        <v>4</v>
      </c>
      <c r="C10">
        <v>4</v>
      </c>
      <c r="D10">
        <v>2</v>
      </c>
      <c r="E10">
        <v>4</v>
      </c>
      <c r="F10">
        <f t="shared" si="2"/>
        <v>3.5</v>
      </c>
      <c r="G10">
        <f t="shared" si="0"/>
        <v>4</v>
      </c>
      <c r="H10">
        <f t="shared" si="3"/>
        <v>25</v>
      </c>
      <c r="I10">
        <f t="shared" si="4"/>
        <v>75</v>
      </c>
      <c r="J10">
        <f t="shared" si="5"/>
        <v>25</v>
      </c>
      <c r="K10">
        <f t="shared" si="6"/>
        <v>0</v>
      </c>
      <c r="L10">
        <f t="shared" si="7"/>
        <v>25</v>
      </c>
      <c r="M10">
        <f t="shared" si="8"/>
        <v>0</v>
      </c>
    </row>
    <row r="11" spans="1:22" x14ac:dyDescent="0.25">
      <c r="A11" t="s">
        <v>10</v>
      </c>
      <c r="B11">
        <v>2</v>
      </c>
      <c r="C11">
        <v>3</v>
      </c>
      <c r="D11">
        <v>2</v>
      </c>
      <c r="E11">
        <v>5</v>
      </c>
      <c r="F11">
        <f t="shared" si="2"/>
        <v>3</v>
      </c>
      <c r="G11">
        <f t="shared" si="0"/>
        <v>3</v>
      </c>
      <c r="H11">
        <f t="shared" si="3"/>
        <v>50</v>
      </c>
      <c r="I11">
        <f t="shared" si="4"/>
        <v>25</v>
      </c>
      <c r="J11">
        <f t="shared" si="5"/>
        <v>50</v>
      </c>
      <c r="K11">
        <f t="shared" si="6"/>
        <v>25</v>
      </c>
      <c r="L11">
        <f t="shared" si="7"/>
        <v>50</v>
      </c>
      <c r="M11">
        <f t="shared" si="8"/>
        <v>25</v>
      </c>
    </row>
    <row r="12" spans="1:22" x14ac:dyDescent="0.25">
      <c r="A12" t="s">
        <v>11</v>
      </c>
      <c r="B12">
        <v>6</v>
      </c>
      <c r="C12">
        <v>6</v>
      </c>
      <c r="D12">
        <v>6</v>
      </c>
      <c r="E12">
        <v>4</v>
      </c>
      <c r="F12">
        <f t="shared" si="2"/>
        <v>5.5</v>
      </c>
      <c r="G12">
        <f t="shared" si="0"/>
        <v>6</v>
      </c>
      <c r="H12">
        <f t="shared" si="3"/>
        <v>25</v>
      </c>
      <c r="I12">
        <f t="shared" si="4"/>
        <v>75</v>
      </c>
      <c r="J12">
        <f t="shared" si="5"/>
        <v>25</v>
      </c>
      <c r="K12">
        <f t="shared" si="6"/>
        <v>0</v>
      </c>
      <c r="L12">
        <f t="shared" si="7"/>
        <v>25</v>
      </c>
      <c r="M12">
        <f t="shared" si="8"/>
        <v>0</v>
      </c>
    </row>
    <row r="13" spans="1:22" x14ac:dyDescent="0.25">
      <c r="A13" t="s">
        <v>12</v>
      </c>
      <c r="B13">
        <v>2</v>
      </c>
      <c r="C13">
        <v>4</v>
      </c>
      <c r="D13">
        <v>5</v>
      </c>
      <c r="E13">
        <v>6</v>
      </c>
      <c r="F13">
        <f t="shared" si="2"/>
        <v>4.25</v>
      </c>
      <c r="G13">
        <f t="shared" si="0"/>
        <v>5</v>
      </c>
      <c r="H13">
        <f t="shared" si="3"/>
        <v>50</v>
      </c>
      <c r="I13">
        <f t="shared" si="4"/>
        <v>50</v>
      </c>
      <c r="J13">
        <f t="shared" si="5"/>
        <v>50</v>
      </c>
      <c r="K13">
        <f t="shared" si="6"/>
        <v>25</v>
      </c>
      <c r="L13">
        <f t="shared" si="7"/>
        <v>25</v>
      </c>
      <c r="M13">
        <f t="shared" si="8"/>
        <v>50</v>
      </c>
    </row>
    <row r="14" spans="1:22" x14ac:dyDescent="0.25">
      <c r="A14" t="s">
        <v>13</v>
      </c>
      <c r="B14">
        <v>5</v>
      </c>
      <c r="C14">
        <v>3</v>
      </c>
      <c r="D14">
        <v>6</v>
      </c>
      <c r="E14">
        <v>3</v>
      </c>
      <c r="F14">
        <f t="shared" si="2"/>
        <v>4.25</v>
      </c>
      <c r="G14">
        <f t="shared" si="0"/>
        <v>5</v>
      </c>
      <c r="H14">
        <f t="shared" si="3"/>
        <v>50</v>
      </c>
      <c r="I14">
        <f t="shared" si="4"/>
        <v>50</v>
      </c>
      <c r="J14">
        <f t="shared" si="5"/>
        <v>50</v>
      </c>
      <c r="K14">
        <f t="shared" si="6"/>
        <v>25</v>
      </c>
      <c r="L14">
        <f t="shared" si="7"/>
        <v>50</v>
      </c>
      <c r="M14">
        <f t="shared" si="8"/>
        <v>50</v>
      </c>
    </row>
    <row r="15" spans="1:22" x14ac:dyDescent="0.25">
      <c r="A15" t="s">
        <v>14</v>
      </c>
      <c r="B15">
        <v>2</v>
      </c>
      <c r="C15">
        <v>4</v>
      </c>
      <c r="D15">
        <v>3</v>
      </c>
      <c r="E15">
        <v>2</v>
      </c>
      <c r="F15">
        <f t="shared" si="2"/>
        <v>2.75</v>
      </c>
      <c r="G15">
        <f t="shared" si="0"/>
        <v>3</v>
      </c>
      <c r="H15">
        <f t="shared" si="3"/>
        <v>50</v>
      </c>
      <c r="I15">
        <f t="shared" si="4"/>
        <v>50</v>
      </c>
      <c r="J15">
        <f t="shared" si="5"/>
        <v>50</v>
      </c>
      <c r="K15">
        <f t="shared" si="6"/>
        <v>25</v>
      </c>
      <c r="L15">
        <f t="shared" si="7"/>
        <v>50</v>
      </c>
      <c r="M15">
        <f t="shared" si="8"/>
        <v>25</v>
      </c>
    </row>
    <row r="16" spans="1:22" x14ac:dyDescent="0.25">
      <c r="A16" t="s">
        <v>15</v>
      </c>
      <c r="B16">
        <v>6</v>
      </c>
      <c r="C16">
        <v>6</v>
      </c>
      <c r="D16">
        <v>6</v>
      </c>
      <c r="E16">
        <v>6</v>
      </c>
      <c r="F16">
        <f t="shared" si="2"/>
        <v>6</v>
      </c>
      <c r="G16">
        <f t="shared" si="0"/>
        <v>6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</row>
    <row r="17" spans="1:13" x14ac:dyDescent="0.25">
      <c r="A17" t="s">
        <v>16</v>
      </c>
      <c r="B17">
        <v>3</v>
      </c>
      <c r="C17">
        <v>4</v>
      </c>
      <c r="D17">
        <v>5</v>
      </c>
      <c r="E17">
        <v>4</v>
      </c>
      <c r="F17">
        <f t="shared" si="2"/>
        <v>4</v>
      </c>
      <c r="G17">
        <f t="shared" si="0"/>
        <v>4</v>
      </c>
      <c r="H17">
        <f t="shared" si="3"/>
        <v>25</v>
      </c>
      <c r="I17">
        <f t="shared" si="4"/>
        <v>25</v>
      </c>
      <c r="J17">
        <f t="shared" si="5"/>
        <v>25</v>
      </c>
      <c r="K17">
        <f t="shared" si="6"/>
        <v>25</v>
      </c>
      <c r="L17">
        <f t="shared" si="7"/>
        <v>25</v>
      </c>
      <c r="M17">
        <f t="shared" si="8"/>
        <v>25</v>
      </c>
    </row>
    <row r="18" spans="1:13" x14ac:dyDescent="0.25">
      <c r="A18" t="s">
        <v>17</v>
      </c>
      <c r="B18">
        <v>4</v>
      </c>
      <c r="C18">
        <v>5</v>
      </c>
      <c r="D18">
        <v>5</v>
      </c>
      <c r="E18">
        <v>2</v>
      </c>
      <c r="F18">
        <f t="shared" si="2"/>
        <v>4</v>
      </c>
      <c r="G18">
        <f t="shared" si="0"/>
        <v>4</v>
      </c>
      <c r="H18">
        <f t="shared" si="3"/>
        <v>25</v>
      </c>
      <c r="I18">
        <f t="shared" si="4"/>
        <v>50</v>
      </c>
      <c r="J18">
        <f t="shared" si="5"/>
        <v>25</v>
      </c>
      <c r="K18">
        <f t="shared" si="6"/>
        <v>50</v>
      </c>
      <c r="L18">
        <f t="shared" si="7"/>
        <v>25</v>
      </c>
      <c r="M18">
        <f t="shared" si="8"/>
        <v>50</v>
      </c>
    </row>
    <row r="19" spans="1:13" x14ac:dyDescent="0.25">
      <c r="A19" t="s">
        <v>18</v>
      </c>
      <c r="B19">
        <v>4</v>
      </c>
      <c r="C19">
        <v>4</v>
      </c>
      <c r="D19">
        <v>6</v>
      </c>
      <c r="E19">
        <v>4</v>
      </c>
      <c r="F19">
        <f t="shared" si="2"/>
        <v>4.5</v>
      </c>
      <c r="G19">
        <f t="shared" si="0"/>
        <v>5</v>
      </c>
      <c r="H19">
        <f t="shared" si="3"/>
        <v>75</v>
      </c>
      <c r="I19">
        <f t="shared" si="4"/>
        <v>25</v>
      </c>
      <c r="J19">
        <f t="shared" si="5"/>
        <v>75</v>
      </c>
      <c r="K19">
        <f t="shared" si="6"/>
        <v>25</v>
      </c>
      <c r="L19">
        <f t="shared" si="7"/>
        <v>75</v>
      </c>
      <c r="M19">
        <f t="shared" si="8"/>
        <v>25</v>
      </c>
    </row>
    <row r="20" spans="1:13" x14ac:dyDescent="0.25">
      <c r="A20" t="s">
        <v>19</v>
      </c>
      <c r="B20">
        <v>6</v>
      </c>
      <c r="C20">
        <v>4</v>
      </c>
      <c r="D20">
        <v>2</v>
      </c>
      <c r="E20">
        <v>2</v>
      </c>
      <c r="F20">
        <f t="shared" si="2"/>
        <v>3.5</v>
      </c>
      <c r="G20">
        <f t="shared" si="0"/>
        <v>4</v>
      </c>
      <c r="H20">
        <f t="shared" si="3"/>
        <v>50</v>
      </c>
      <c r="I20">
        <f t="shared" si="4"/>
        <v>50</v>
      </c>
      <c r="J20">
        <f t="shared" si="5"/>
        <v>50</v>
      </c>
      <c r="K20">
        <f t="shared" si="6"/>
        <v>25</v>
      </c>
      <c r="L20">
        <f t="shared" si="7"/>
        <v>50</v>
      </c>
      <c r="M20">
        <f t="shared" si="8"/>
        <v>25</v>
      </c>
    </row>
    <row r="21" spans="1:13" x14ac:dyDescent="0.25">
      <c r="A21" t="s">
        <v>20</v>
      </c>
      <c r="B21">
        <v>4</v>
      </c>
      <c r="C21">
        <v>5</v>
      </c>
      <c r="D21">
        <v>5</v>
      </c>
      <c r="E21">
        <v>2</v>
      </c>
      <c r="F21">
        <f t="shared" si="2"/>
        <v>4</v>
      </c>
      <c r="G21">
        <f t="shared" si="0"/>
        <v>4</v>
      </c>
      <c r="H21">
        <f t="shared" si="3"/>
        <v>25</v>
      </c>
      <c r="I21">
        <f t="shared" si="4"/>
        <v>50</v>
      </c>
      <c r="J21">
        <f t="shared" si="5"/>
        <v>25</v>
      </c>
      <c r="K21">
        <f t="shared" si="6"/>
        <v>50</v>
      </c>
      <c r="L21">
        <f t="shared" si="7"/>
        <v>25</v>
      </c>
      <c r="M21">
        <f t="shared" si="8"/>
        <v>50</v>
      </c>
    </row>
    <row r="22" spans="1:13" x14ac:dyDescent="0.25">
      <c r="A22" t="s">
        <v>21</v>
      </c>
      <c r="B22">
        <v>2</v>
      </c>
      <c r="C22">
        <v>5</v>
      </c>
      <c r="D22">
        <v>4</v>
      </c>
      <c r="E22">
        <v>3</v>
      </c>
      <c r="F22">
        <f t="shared" si="2"/>
        <v>3.5</v>
      </c>
      <c r="G22">
        <f t="shared" si="0"/>
        <v>4</v>
      </c>
      <c r="H22">
        <f t="shared" si="3"/>
        <v>50</v>
      </c>
      <c r="I22">
        <f t="shared" si="4"/>
        <v>50</v>
      </c>
      <c r="J22">
        <f t="shared" si="5"/>
        <v>50</v>
      </c>
      <c r="K22">
        <f t="shared" si="6"/>
        <v>25</v>
      </c>
      <c r="L22">
        <f t="shared" si="7"/>
        <v>50</v>
      </c>
      <c r="M22">
        <f t="shared" si="8"/>
        <v>25</v>
      </c>
    </row>
    <row r="23" spans="1:13" x14ac:dyDescent="0.25">
      <c r="A23" t="s">
        <v>22</v>
      </c>
      <c r="B23">
        <v>4</v>
      </c>
      <c r="C23">
        <v>3</v>
      </c>
      <c r="D23">
        <v>4</v>
      </c>
      <c r="E23">
        <v>3</v>
      </c>
      <c r="F23">
        <f t="shared" si="2"/>
        <v>3.5</v>
      </c>
      <c r="G23">
        <f t="shared" si="0"/>
        <v>4</v>
      </c>
      <c r="H23">
        <f t="shared" si="3"/>
        <v>50</v>
      </c>
      <c r="I23">
        <f t="shared" si="4"/>
        <v>50</v>
      </c>
      <c r="J23">
        <f t="shared" si="5"/>
        <v>50</v>
      </c>
      <c r="K23">
        <f t="shared" si="6"/>
        <v>0</v>
      </c>
      <c r="L23">
        <f t="shared" si="7"/>
        <v>50</v>
      </c>
      <c r="M23">
        <f t="shared" si="8"/>
        <v>0</v>
      </c>
    </row>
    <row r="24" spans="1:13" x14ac:dyDescent="0.25">
      <c r="A24" t="s">
        <v>23</v>
      </c>
      <c r="B24">
        <v>2</v>
      </c>
      <c r="C24">
        <v>3</v>
      </c>
      <c r="D24">
        <v>4</v>
      </c>
      <c r="E24">
        <v>6</v>
      </c>
      <c r="F24">
        <f t="shared" si="2"/>
        <v>3.75</v>
      </c>
      <c r="G24">
        <f t="shared" si="0"/>
        <v>4</v>
      </c>
      <c r="H24">
        <f t="shared" si="3"/>
        <v>50</v>
      </c>
      <c r="I24">
        <f t="shared" si="4"/>
        <v>50</v>
      </c>
      <c r="J24">
        <f t="shared" si="5"/>
        <v>50</v>
      </c>
      <c r="K24">
        <f t="shared" si="6"/>
        <v>25</v>
      </c>
      <c r="L24">
        <f t="shared" si="7"/>
        <v>50</v>
      </c>
      <c r="M24">
        <f t="shared" si="8"/>
        <v>25</v>
      </c>
    </row>
    <row r="25" spans="1:13" x14ac:dyDescent="0.25">
      <c r="A25" t="s">
        <v>24</v>
      </c>
      <c r="B25">
        <v>6</v>
      </c>
      <c r="C25">
        <v>6</v>
      </c>
      <c r="D25">
        <v>6</v>
      </c>
      <c r="E25">
        <v>6</v>
      </c>
      <c r="F25">
        <f t="shared" si="2"/>
        <v>6</v>
      </c>
      <c r="G25">
        <f t="shared" si="0"/>
        <v>6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</row>
    <row r="26" spans="1:13" x14ac:dyDescent="0.25">
      <c r="A26" t="s">
        <v>25</v>
      </c>
      <c r="B26">
        <v>5</v>
      </c>
      <c r="C26">
        <v>2</v>
      </c>
      <c r="D26">
        <v>3</v>
      </c>
      <c r="E26">
        <v>5</v>
      </c>
      <c r="F26">
        <f t="shared" si="2"/>
        <v>3.75</v>
      </c>
      <c r="G26">
        <f t="shared" si="0"/>
        <v>4</v>
      </c>
      <c r="H26">
        <f t="shared" si="3"/>
        <v>50</v>
      </c>
      <c r="I26">
        <f t="shared" si="4"/>
        <v>50</v>
      </c>
      <c r="J26">
        <f t="shared" si="5"/>
        <v>50</v>
      </c>
      <c r="K26">
        <f t="shared" si="6"/>
        <v>50</v>
      </c>
      <c r="L26">
        <f t="shared" si="7"/>
        <v>50</v>
      </c>
      <c r="M26">
        <f t="shared" si="8"/>
        <v>50</v>
      </c>
    </row>
    <row r="27" spans="1:13" x14ac:dyDescent="0.25">
      <c r="A27" t="s">
        <v>26</v>
      </c>
      <c r="B27">
        <v>4</v>
      </c>
      <c r="C27">
        <v>2</v>
      </c>
      <c r="D27">
        <v>6</v>
      </c>
      <c r="E27">
        <v>2</v>
      </c>
      <c r="F27">
        <f t="shared" si="2"/>
        <v>3.5</v>
      </c>
      <c r="G27">
        <f t="shared" si="0"/>
        <v>4</v>
      </c>
      <c r="H27">
        <f t="shared" si="3"/>
        <v>50</v>
      </c>
      <c r="I27">
        <f t="shared" si="4"/>
        <v>50</v>
      </c>
      <c r="J27">
        <f t="shared" si="5"/>
        <v>50</v>
      </c>
      <c r="K27">
        <f t="shared" si="6"/>
        <v>25</v>
      </c>
      <c r="L27">
        <f t="shared" si="7"/>
        <v>50</v>
      </c>
      <c r="M27">
        <f t="shared" si="8"/>
        <v>25</v>
      </c>
    </row>
    <row r="28" spans="1:13" x14ac:dyDescent="0.25">
      <c r="A28" t="s">
        <v>27</v>
      </c>
      <c r="B28">
        <v>3</v>
      </c>
      <c r="C28">
        <v>5</v>
      </c>
      <c r="D28">
        <v>4</v>
      </c>
      <c r="E28">
        <v>5</v>
      </c>
      <c r="F28">
        <f t="shared" si="2"/>
        <v>4.25</v>
      </c>
      <c r="G28">
        <f t="shared" si="0"/>
        <v>5</v>
      </c>
      <c r="H28">
        <f t="shared" si="3"/>
        <v>50</v>
      </c>
      <c r="I28">
        <f t="shared" si="4"/>
        <v>50</v>
      </c>
      <c r="J28">
        <f t="shared" si="5"/>
        <v>50</v>
      </c>
      <c r="K28">
        <f t="shared" si="6"/>
        <v>0</v>
      </c>
      <c r="L28">
        <f t="shared" si="7"/>
        <v>25</v>
      </c>
      <c r="M28">
        <f t="shared" si="8"/>
        <v>50</v>
      </c>
    </row>
    <row r="29" spans="1:13" x14ac:dyDescent="0.25">
      <c r="A29" t="s">
        <v>28</v>
      </c>
      <c r="B29">
        <v>3</v>
      </c>
      <c r="C29">
        <v>3</v>
      </c>
      <c r="D29">
        <v>2</v>
      </c>
      <c r="E29">
        <v>4</v>
      </c>
      <c r="F29">
        <f t="shared" si="2"/>
        <v>3</v>
      </c>
      <c r="G29">
        <f t="shared" si="0"/>
        <v>3</v>
      </c>
      <c r="H29">
        <f t="shared" si="3"/>
        <v>25</v>
      </c>
      <c r="I29">
        <f t="shared" si="4"/>
        <v>25</v>
      </c>
      <c r="J29">
        <f t="shared" si="5"/>
        <v>25</v>
      </c>
      <c r="K29">
        <f t="shared" si="6"/>
        <v>25</v>
      </c>
      <c r="L29">
        <f t="shared" si="7"/>
        <v>25</v>
      </c>
      <c r="M29">
        <f t="shared" si="8"/>
        <v>25</v>
      </c>
    </row>
    <row r="30" spans="1:13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f t="shared" si="2"/>
        <v>0</v>
      </c>
      <c r="G30">
        <f t="shared" si="0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</row>
    <row r="31" spans="1:13" x14ac:dyDescent="0.25">
      <c r="A31" t="s">
        <v>30</v>
      </c>
      <c r="B31">
        <v>0</v>
      </c>
      <c r="C31">
        <v>0</v>
      </c>
      <c r="D31">
        <v>0</v>
      </c>
      <c r="E31">
        <v>0</v>
      </c>
      <c r="F31">
        <f t="shared" si="2"/>
        <v>0</v>
      </c>
      <c r="G31">
        <f t="shared" si="0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</row>
    <row r="32" spans="1:13" x14ac:dyDescent="0.25">
      <c r="A32" t="s">
        <v>31</v>
      </c>
      <c r="B32">
        <v>2</v>
      </c>
      <c r="C32">
        <v>3</v>
      </c>
      <c r="D32">
        <v>3</v>
      </c>
      <c r="E32">
        <v>6</v>
      </c>
      <c r="F32">
        <f t="shared" si="2"/>
        <v>3.5</v>
      </c>
      <c r="G32">
        <f t="shared" si="0"/>
        <v>4</v>
      </c>
      <c r="H32">
        <f t="shared" si="3"/>
        <v>75</v>
      </c>
      <c r="I32">
        <f t="shared" si="4"/>
        <v>25</v>
      </c>
      <c r="J32">
        <f t="shared" si="5"/>
        <v>75</v>
      </c>
      <c r="K32">
        <f t="shared" si="6"/>
        <v>25</v>
      </c>
      <c r="L32">
        <f t="shared" si="7"/>
        <v>75</v>
      </c>
      <c r="M32">
        <f t="shared" si="8"/>
        <v>25</v>
      </c>
    </row>
    <row r="33" spans="1:13" x14ac:dyDescent="0.25">
      <c r="A33" t="s">
        <v>32</v>
      </c>
      <c r="B33">
        <v>5</v>
      </c>
      <c r="C33">
        <v>3</v>
      </c>
      <c r="D33">
        <v>6</v>
      </c>
      <c r="E33">
        <v>5</v>
      </c>
      <c r="F33">
        <f t="shared" si="2"/>
        <v>4.75</v>
      </c>
      <c r="G33">
        <f t="shared" si="0"/>
        <v>5</v>
      </c>
      <c r="H33">
        <f t="shared" si="3"/>
        <v>25</v>
      </c>
      <c r="I33">
        <f t="shared" si="4"/>
        <v>75</v>
      </c>
      <c r="J33">
        <f t="shared" si="5"/>
        <v>25</v>
      </c>
      <c r="K33">
        <f t="shared" si="6"/>
        <v>25</v>
      </c>
      <c r="L33">
        <f t="shared" si="7"/>
        <v>25</v>
      </c>
      <c r="M33">
        <f t="shared" si="8"/>
        <v>25</v>
      </c>
    </row>
    <row r="34" spans="1:13" x14ac:dyDescent="0.25">
      <c r="A34" t="s">
        <v>33</v>
      </c>
      <c r="B34">
        <v>4</v>
      </c>
      <c r="C34">
        <v>5</v>
      </c>
      <c r="D34">
        <v>2</v>
      </c>
      <c r="E34">
        <v>6</v>
      </c>
      <c r="F34">
        <f t="shared" si="2"/>
        <v>4.25</v>
      </c>
      <c r="G34">
        <f t="shared" si="0"/>
        <v>5</v>
      </c>
      <c r="H34">
        <f t="shared" si="3"/>
        <v>50</v>
      </c>
      <c r="I34">
        <f t="shared" si="4"/>
        <v>50</v>
      </c>
      <c r="J34">
        <f t="shared" si="5"/>
        <v>50</v>
      </c>
      <c r="K34">
        <f t="shared" si="6"/>
        <v>25</v>
      </c>
      <c r="L34">
        <f t="shared" si="7"/>
        <v>25</v>
      </c>
      <c r="M34">
        <f t="shared" si="8"/>
        <v>50</v>
      </c>
    </row>
    <row r="35" spans="1:13" x14ac:dyDescent="0.25">
      <c r="A35" t="s">
        <v>34</v>
      </c>
      <c r="B35">
        <v>6</v>
      </c>
      <c r="C35">
        <v>3</v>
      </c>
      <c r="D35">
        <v>4</v>
      </c>
      <c r="E35">
        <v>2</v>
      </c>
      <c r="F35">
        <f t="shared" si="2"/>
        <v>3.75</v>
      </c>
      <c r="G35">
        <f t="shared" si="0"/>
        <v>4</v>
      </c>
      <c r="H35">
        <f t="shared" si="3"/>
        <v>50</v>
      </c>
      <c r="I35">
        <f t="shared" si="4"/>
        <v>50</v>
      </c>
      <c r="J35">
        <f t="shared" si="5"/>
        <v>50</v>
      </c>
      <c r="K35">
        <f t="shared" si="6"/>
        <v>25</v>
      </c>
      <c r="L35">
        <f t="shared" si="7"/>
        <v>50</v>
      </c>
      <c r="M35">
        <f t="shared" si="8"/>
        <v>25</v>
      </c>
    </row>
    <row r="36" spans="1:13" x14ac:dyDescent="0.25">
      <c r="A36" t="s">
        <v>35</v>
      </c>
      <c r="B36">
        <v>2</v>
      </c>
      <c r="C36">
        <v>4</v>
      </c>
      <c r="D36">
        <v>4</v>
      </c>
      <c r="E36">
        <v>3</v>
      </c>
      <c r="F36">
        <f t="shared" si="2"/>
        <v>3.25</v>
      </c>
      <c r="G36">
        <f t="shared" si="0"/>
        <v>4</v>
      </c>
      <c r="H36">
        <f t="shared" si="3"/>
        <v>50</v>
      </c>
      <c r="I36">
        <f t="shared" si="4"/>
        <v>50</v>
      </c>
      <c r="J36">
        <f t="shared" si="5"/>
        <v>50</v>
      </c>
      <c r="K36">
        <f t="shared" si="6"/>
        <v>0</v>
      </c>
      <c r="L36">
        <f t="shared" si="7"/>
        <v>25</v>
      </c>
      <c r="M36">
        <f t="shared" si="8"/>
        <v>50</v>
      </c>
    </row>
    <row r="37" spans="1:13" x14ac:dyDescent="0.25">
      <c r="A37" t="s">
        <v>36</v>
      </c>
      <c r="B37">
        <v>3</v>
      </c>
      <c r="C37">
        <v>6</v>
      </c>
      <c r="D37">
        <v>3</v>
      </c>
      <c r="E37">
        <v>6</v>
      </c>
      <c r="F37">
        <f t="shared" si="2"/>
        <v>4.5</v>
      </c>
      <c r="G37">
        <f t="shared" si="0"/>
        <v>5</v>
      </c>
      <c r="H37">
        <f t="shared" si="3"/>
        <v>50</v>
      </c>
      <c r="I37">
        <f t="shared" si="4"/>
        <v>50</v>
      </c>
      <c r="J37">
        <f t="shared" si="5"/>
        <v>50</v>
      </c>
      <c r="K37">
        <f t="shared" si="6"/>
        <v>50</v>
      </c>
      <c r="L37">
        <f t="shared" si="7"/>
        <v>50</v>
      </c>
      <c r="M37">
        <f t="shared" si="8"/>
        <v>50</v>
      </c>
    </row>
    <row r="38" spans="1:13" x14ac:dyDescent="0.25">
      <c r="A38" t="s">
        <v>37</v>
      </c>
      <c r="B38">
        <v>2</v>
      </c>
      <c r="C38">
        <v>6</v>
      </c>
      <c r="D38">
        <v>2</v>
      </c>
      <c r="E38">
        <v>3</v>
      </c>
      <c r="F38">
        <f t="shared" si="2"/>
        <v>3.25</v>
      </c>
      <c r="G38">
        <f t="shared" si="0"/>
        <v>4</v>
      </c>
      <c r="H38">
        <f t="shared" si="3"/>
        <v>75</v>
      </c>
      <c r="I38">
        <f t="shared" si="4"/>
        <v>25</v>
      </c>
      <c r="J38">
        <f t="shared" si="5"/>
        <v>75</v>
      </c>
      <c r="K38">
        <f t="shared" si="6"/>
        <v>25</v>
      </c>
      <c r="L38">
        <f t="shared" si="7"/>
        <v>50</v>
      </c>
      <c r="M38">
        <f t="shared" si="8"/>
        <v>25</v>
      </c>
    </row>
    <row r="39" spans="1:13" x14ac:dyDescent="0.25">
      <c r="A39" t="s">
        <v>38</v>
      </c>
      <c r="B39">
        <v>6</v>
      </c>
      <c r="C39">
        <v>3</v>
      </c>
      <c r="D39">
        <v>2</v>
      </c>
      <c r="E39">
        <v>4</v>
      </c>
      <c r="F39">
        <f t="shared" si="2"/>
        <v>3.75</v>
      </c>
      <c r="G39">
        <f t="shared" si="0"/>
        <v>4</v>
      </c>
      <c r="H39">
        <f t="shared" si="3"/>
        <v>50</v>
      </c>
      <c r="I39">
        <f t="shared" si="4"/>
        <v>50</v>
      </c>
      <c r="J39">
        <f t="shared" si="5"/>
        <v>50</v>
      </c>
      <c r="K39">
        <f t="shared" si="6"/>
        <v>25</v>
      </c>
      <c r="L39">
        <f t="shared" si="7"/>
        <v>50</v>
      </c>
      <c r="M39">
        <f t="shared" si="8"/>
        <v>25</v>
      </c>
    </row>
    <row r="40" spans="1:13" x14ac:dyDescent="0.25">
      <c r="A40" t="s">
        <v>39</v>
      </c>
      <c r="B40">
        <v>2</v>
      </c>
      <c r="C40">
        <v>4</v>
      </c>
      <c r="D40">
        <v>3</v>
      </c>
      <c r="E40">
        <v>4</v>
      </c>
      <c r="F40">
        <f t="shared" si="2"/>
        <v>3.25</v>
      </c>
      <c r="G40">
        <f t="shared" si="0"/>
        <v>4</v>
      </c>
      <c r="H40">
        <f t="shared" si="3"/>
        <v>50</v>
      </c>
      <c r="I40">
        <f t="shared" si="4"/>
        <v>50</v>
      </c>
      <c r="J40">
        <f t="shared" si="5"/>
        <v>50</v>
      </c>
      <c r="K40">
        <f t="shared" si="6"/>
        <v>0</v>
      </c>
      <c r="L40">
        <f t="shared" si="7"/>
        <v>25</v>
      </c>
      <c r="M40">
        <f t="shared" si="8"/>
        <v>50</v>
      </c>
    </row>
    <row r="41" spans="1:13" x14ac:dyDescent="0.25">
      <c r="A41" t="s">
        <v>40</v>
      </c>
      <c r="B41">
        <v>3</v>
      </c>
      <c r="C41">
        <v>3</v>
      </c>
      <c r="D41">
        <v>6</v>
      </c>
      <c r="E41">
        <v>6</v>
      </c>
      <c r="F41">
        <f t="shared" si="2"/>
        <v>4.5</v>
      </c>
      <c r="G41">
        <f t="shared" si="0"/>
        <v>5</v>
      </c>
      <c r="H41">
        <f t="shared" si="3"/>
        <v>50</v>
      </c>
      <c r="I41">
        <f t="shared" si="4"/>
        <v>50</v>
      </c>
      <c r="J41">
        <f t="shared" si="5"/>
        <v>50</v>
      </c>
      <c r="K41">
        <f t="shared" si="6"/>
        <v>50</v>
      </c>
      <c r="L41">
        <f t="shared" si="7"/>
        <v>50</v>
      </c>
      <c r="M41">
        <f t="shared" si="8"/>
        <v>50</v>
      </c>
    </row>
    <row r="42" spans="1:13" x14ac:dyDescent="0.25">
      <c r="A42" t="s">
        <v>41</v>
      </c>
      <c r="B42">
        <v>3</v>
      </c>
      <c r="C42">
        <v>2</v>
      </c>
      <c r="D42">
        <v>4</v>
      </c>
      <c r="E42">
        <v>2</v>
      </c>
      <c r="F42">
        <f t="shared" si="2"/>
        <v>2.75</v>
      </c>
      <c r="G42">
        <f t="shared" si="0"/>
        <v>3</v>
      </c>
      <c r="H42">
        <f t="shared" si="3"/>
        <v>50</v>
      </c>
      <c r="I42">
        <f t="shared" si="4"/>
        <v>50</v>
      </c>
      <c r="J42">
        <f t="shared" si="5"/>
        <v>50</v>
      </c>
      <c r="K42">
        <f t="shared" si="6"/>
        <v>25</v>
      </c>
      <c r="L42">
        <f t="shared" si="7"/>
        <v>50</v>
      </c>
      <c r="M42">
        <f t="shared" si="8"/>
        <v>25</v>
      </c>
    </row>
    <row r="43" spans="1:13" x14ac:dyDescent="0.25">
      <c r="A43" t="s">
        <v>42</v>
      </c>
      <c r="B43">
        <v>3</v>
      </c>
      <c r="C43">
        <v>4</v>
      </c>
      <c r="D43">
        <v>4</v>
      </c>
      <c r="E43">
        <v>2</v>
      </c>
      <c r="F43">
        <f t="shared" si="2"/>
        <v>3.25</v>
      </c>
      <c r="G43">
        <f t="shared" si="0"/>
        <v>4</v>
      </c>
      <c r="H43">
        <f t="shared" si="3"/>
        <v>50</v>
      </c>
      <c r="I43">
        <f t="shared" si="4"/>
        <v>50</v>
      </c>
      <c r="J43">
        <f t="shared" si="5"/>
        <v>50</v>
      </c>
      <c r="K43">
        <f t="shared" si="6"/>
        <v>0</v>
      </c>
      <c r="L43">
        <f t="shared" si="7"/>
        <v>25</v>
      </c>
      <c r="M43">
        <f t="shared" si="8"/>
        <v>50</v>
      </c>
    </row>
    <row r="44" spans="1:13" x14ac:dyDescent="0.25">
      <c r="A44" t="s">
        <v>43</v>
      </c>
      <c r="B44">
        <v>3</v>
      </c>
      <c r="C44">
        <v>5</v>
      </c>
      <c r="D44">
        <v>5</v>
      </c>
      <c r="E44">
        <v>5</v>
      </c>
      <c r="F44">
        <f t="shared" si="2"/>
        <v>4.5</v>
      </c>
      <c r="G44">
        <f t="shared" si="0"/>
        <v>5</v>
      </c>
      <c r="H44">
        <f t="shared" si="3"/>
        <v>25</v>
      </c>
      <c r="I44">
        <f t="shared" si="4"/>
        <v>75</v>
      </c>
      <c r="J44">
        <f t="shared" si="5"/>
        <v>25</v>
      </c>
      <c r="K44">
        <f t="shared" si="6"/>
        <v>0</v>
      </c>
      <c r="L44">
        <f t="shared" si="7"/>
        <v>25</v>
      </c>
      <c r="M44">
        <f t="shared" si="8"/>
        <v>0</v>
      </c>
    </row>
    <row r="45" spans="1:13" x14ac:dyDescent="0.25">
      <c r="A45" t="s">
        <v>44</v>
      </c>
      <c r="B45">
        <v>6</v>
      </c>
      <c r="C45">
        <v>5</v>
      </c>
      <c r="D45">
        <v>3</v>
      </c>
      <c r="E45">
        <v>5</v>
      </c>
      <c r="F45">
        <f t="shared" si="2"/>
        <v>4.75</v>
      </c>
      <c r="G45">
        <f t="shared" si="0"/>
        <v>5</v>
      </c>
      <c r="H45">
        <f t="shared" si="3"/>
        <v>25</v>
      </c>
      <c r="I45">
        <f t="shared" si="4"/>
        <v>75</v>
      </c>
      <c r="J45">
        <f t="shared" si="5"/>
        <v>25</v>
      </c>
      <c r="K45">
        <f t="shared" si="6"/>
        <v>25</v>
      </c>
      <c r="L45">
        <f t="shared" si="7"/>
        <v>25</v>
      </c>
      <c r="M45">
        <f t="shared" si="8"/>
        <v>25</v>
      </c>
    </row>
    <row r="46" spans="1:13" x14ac:dyDescent="0.25">
      <c r="A46" t="s">
        <v>45</v>
      </c>
      <c r="B46">
        <v>5</v>
      </c>
      <c r="C46">
        <v>2</v>
      </c>
      <c r="D46">
        <v>3</v>
      </c>
      <c r="E46">
        <v>4</v>
      </c>
      <c r="F46">
        <f t="shared" si="2"/>
        <v>3.5</v>
      </c>
      <c r="G46">
        <f t="shared" si="0"/>
        <v>4</v>
      </c>
      <c r="H46">
        <f t="shared" si="3"/>
        <v>50</v>
      </c>
      <c r="I46">
        <f t="shared" si="4"/>
        <v>50</v>
      </c>
      <c r="J46">
        <f t="shared" si="5"/>
        <v>50</v>
      </c>
      <c r="K46">
        <f t="shared" si="6"/>
        <v>25</v>
      </c>
      <c r="L46">
        <f t="shared" si="7"/>
        <v>50</v>
      </c>
      <c r="M46">
        <f t="shared" si="8"/>
        <v>25</v>
      </c>
    </row>
    <row r="47" spans="1:13" x14ac:dyDescent="0.25">
      <c r="A47" t="s">
        <v>46</v>
      </c>
      <c r="B47">
        <v>2</v>
      </c>
      <c r="C47">
        <v>4</v>
      </c>
      <c r="D47">
        <v>2</v>
      </c>
      <c r="E47">
        <v>4</v>
      </c>
      <c r="F47">
        <f t="shared" si="2"/>
        <v>3</v>
      </c>
      <c r="G47">
        <f t="shared" si="0"/>
        <v>3</v>
      </c>
      <c r="H47">
        <f t="shared" si="3"/>
        <v>50</v>
      </c>
      <c r="I47">
        <f t="shared" si="4"/>
        <v>50</v>
      </c>
      <c r="J47">
        <f t="shared" si="5"/>
        <v>50</v>
      </c>
      <c r="K47">
        <f t="shared" si="6"/>
        <v>50</v>
      </c>
      <c r="L47">
        <f t="shared" si="7"/>
        <v>50</v>
      </c>
      <c r="M47">
        <f t="shared" si="8"/>
        <v>50</v>
      </c>
    </row>
    <row r="48" spans="1:13" x14ac:dyDescent="0.25">
      <c r="A48" t="s">
        <v>47</v>
      </c>
      <c r="B48">
        <v>2</v>
      </c>
      <c r="C48">
        <v>2</v>
      </c>
      <c r="D48">
        <v>5</v>
      </c>
      <c r="E48">
        <v>4</v>
      </c>
      <c r="F48">
        <f t="shared" si="2"/>
        <v>3.25</v>
      </c>
      <c r="G48">
        <f t="shared" si="0"/>
        <v>4</v>
      </c>
      <c r="H48">
        <f t="shared" si="3"/>
        <v>50</v>
      </c>
      <c r="I48">
        <f t="shared" si="4"/>
        <v>50</v>
      </c>
      <c r="J48">
        <f t="shared" si="5"/>
        <v>50</v>
      </c>
      <c r="K48">
        <f t="shared" si="6"/>
        <v>25</v>
      </c>
      <c r="L48">
        <f t="shared" si="7"/>
        <v>50</v>
      </c>
      <c r="M48">
        <f t="shared" si="8"/>
        <v>50</v>
      </c>
    </row>
    <row r="49" spans="1:19" x14ac:dyDescent="0.25">
      <c r="A49" t="s">
        <v>48</v>
      </c>
      <c r="B49">
        <v>2</v>
      </c>
      <c r="C49">
        <v>2</v>
      </c>
      <c r="D49">
        <v>5</v>
      </c>
      <c r="E49">
        <v>5</v>
      </c>
      <c r="F49">
        <f t="shared" si="2"/>
        <v>3.5</v>
      </c>
      <c r="G49">
        <f t="shared" si="0"/>
        <v>4</v>
      </c>
      <c r="H49">
        <f t="shared" si="3"/>
        <v>50</v>
      </c>
      <c r="I49">
        <f t="shared" si="4"/>
        <v>50</v>
      </c>
      <c r="J49">
        <f t="shared" si="5"/>
        <v>50</v>
      </c>
      <c r="K49">
        <f t="shared" si="6"/>
        <v>50</v>
      </c>
      <c r="L49">
        <f t="shared" si="7"/>
        <v>50</v>
      </c>
      <c r="M49">
        <f t="shared" si="8"/>
        <v>50</v>
      </c>
    </row>
    <row r="50" spans="1:19" x14ac:dyDescent="0.25">
      <c r="A50" t="s">
        <v>49</v>
      </c>
      <c r="B50">
        <v>5</v>
      </c>
      <c r="C50">
        <v>5</v>
      </c>
      <c r="D50">
        <v>5</v>
      </c>
      <c r="E50">
        <v>3</v>
      </c>
      <c r="F50">
        <f t="shared" si="2"/>
        <v>4.5</v>
      </c>
      <c r="G50">
        <f t="shared" si="0"/>
        <v>5</v>
      </c>
      <c r="H50">
        <f t="shared" si="3"/>
        <v>25</v>
      </c>
      <c r="I50">
        <f t="shared" si="4"/>
        <v>75</v>
      </c>
      <c r="J50">
        <f t="shared" si="5"/>
        <v>25</v>
      </c>
      <c r="K50">
        <f t="shared" si="6"/>
        <v>0</v>
      </c>
      <c r="L50">
        <f t="shared" si="7"/>
        <v>25</v>
      </c>
      <c r="M50">
        <f t="shared" si="8"/>
        <v>0</v>
      </c>
    </row>
    <row r="51" spans="1:19" x14ac:dyDescent="0.25">
      <c r="A51" t="s">
        <v>50</v>
      </c>
      <c r="B51">
        <v>2</v>
      </c>
      <c r="C51">
        <v>2</v>
      </c>
      <c r="D51">
        <v>4</v>
      </c>
      <c r="E51">
        <v>2</v>
      </c>
      <c r="F51">
        <f t="shared" si="2"/>
        <v>2.5</v>
      </c>
      <c r="G51">
        <f t="shared" si="0"/>
        <v>3</v>
      </c>
      <c r="H51">
        <f t="shared" si="3"/>
        <v>75</v>
      </c>
      <c r="I51">
        <f t="shared" si="4"/>
        <v>25</v>
      </c>
      <c r="J51">
        <f t="shared" si="5"/>
        <v>75</v>
      </c>
      <c r="K51">
        <f t="shared" si="6"/>
        <v>25</v>
      </c>
      <c r="L51">
        <f t="shared" si="7"/>
        <v>75</v>
      </c>
      <c r="M51">
        <f t="shared" si="8"/>
        <v>25</v>
      </c>
    </row>
    <row r="52" spans="1:19" x14ac:dyDescent="0.25">
      <c r="A52" t="s">
        <v>51</v>
      </c>
      <c r="B52">
        <v>2</v>
      </c>
      <c r="C52">
        <v>2</v>
      </c>
      <c r="D52">
        <v>5</v>
      </c>
      <c r="E52">
        <v>6</v>
      </c>
      <c r="F52">
        <f t="shared" si="2"/>
        <v>3.75</v>
      </c>
      <c r="G52">
        <f t="shared" si="0"/>
        <v>4</v>
      </c>
      <c r="H52">
        <f t="shared" si="3"/>
        <v>50</v>
      </c>
      <c r="I52">
        <f t="shared" si="4"/>
        <v>50</v>
      </c>
      <c r="J52">
        <f t="shared" si="5"/>
        <v>50</v>
      </c>
      <c r="K52">
        <f t="shared" si="6"/>
        <v>50</v>
      </c>
      <c r="L52">
        <f t="shared" si="7"/>
        <v>50</v>
      </c>
      <c r="M52">
        <f t="shared" si="8"/>
        <v>50</v>
      </c>
    </row>
    <row r="53" spans="1:19" x14ac:dyDescent="0.25">
      <c r="A53" t="s">
        <v>52</v>
      </c>
      <c r="B53">
        <v>5</v>
      </c>
      <c r="C53">
        <v>4</v>
      </c>
      <c r="D53">
        <v>2</v>
      </c>
      <c r="E53">
        <v>3</v>
      </c>
      <c r="F53">
        <f t="shared" si="2"/>
        <v>3.5</v>
      </c>
      <c r="G53">
        <f t="shared" si="0"/>
        <v>4</v>
      </c>
      <c r="H53">
        <f t="shared" si="3"/>
        <v>50</v>
      </c>
      <c r="I53">
        <f t="shared" si="4"/>
        <v>50</v>
      </c>
      <c r="J53">
        <f t="shared" si="5"/>
        <v>50</v>
      </c>
      <c r="K53">
        <f t="shared" si="6"/>
        <v>25</v>
      </c>
      <c r="L53">
        <f t="shared" si="7"/>
        <v>50</v>
      </c>
      <c r="M53">
        <f t="shared" si="8"/>
        <v>25</v>
      </c>
    </row>
    <row r="54" spans="1:19" x14ac:dyDescent="0.25">
      <c r="A54" t="s">
        <v>53</v>
      </c>
      <c r="B54">
        <v>2</v>
      </c>
      <c r="C54">
        <v>4</v>
      </c>
      <c r="D54">
        <v>4</v>
      </c>
      <c r="E54">
        <v>6</v>
      </c>
      <c r="F54">
        <f t="shared" si="2"/>
        <v>4</v>
      </c>
      <c r="G54">
        <f t="shared" si="0"/>
        <v>4</v>
      </c>
      <c r="H54">
        <f t="shared" si="3"/>
        <v>25</v>
      </c>
      <c r="I54">
        <f t="shared" si="4"/>
        <v>25</v>
      </c>
      <c r="J54">
        <f t="shared" si="5"/>
        <v>25</v>
      </c>
      <c r="K54">
        <f t="shared" si="6"/>
        <v>25</v>
      </c>
      <c r="L54">
        <f t="shared" si="7"/>
        <v>25</v>
      </c>
      <c r="M54">
        <f t="shared" si="8"/>
        <v>25</v>
      </c>
    </row>
    <row r="55" spans="1:19" x14ac:dyDescent="0.25">
      <c r="A55" t="s">
        <v>54</v>
      </c>
      <c r="B55">
        <v>5</v>
      </c>
      <c r="C55">
        <v>5</v>
      </c>
      <c r="D55">
        <v>2</v>
      </c>
      <c r="E55">
        <v>4</v>
      </c>
      <c r="F55">
        <f t="shared" si="2"/>
        <v>4</v>
      </c>
      <c r="G55">
        <f t="shared" si="0"/>
        <v>4</v>
      </c>
      <c r="H55">
        <f t="shared" si="3"/>
        <v>25</v>
      </c>
      <c r="I55">
        <f t="shared" si="4"/>
        <v>50</v>
      </c>
      <c r="J55">
        <f t="shared" si="5"/>
        <v>25</v>
      </c>
      <c r="K55">
        <f t="shared" si="6"/>
        <v>50</v>
      </c>
      <c r="L55">
        <f t="shared" si="7"/>
        <v>25</v>
      </c>
      <c r="M55">
        <f t="shared" si="8"/>
        <v>50</v>
      </c>
    </row>
    <row r="56" spans="1:19" x14ac:dyDescent="0.25">
      <c r="A56" t="s">
        <v>55</v>
      </c>
      <c r="B56">
        <v>5</v>
      </c>
      <c r="C56">
        <v>6</v>
      </c>
      <c r="D56">
        <v>5</v>
      </c>
      <c r="E56">
        <v>6</v>
      </c>
      <c r="F56">
        <f t="shared" si="2"/>
        <v>5.5</v>
      </c>
      <c r="G56">
        <f t="shared" si="0"/>
        <v>6</v>
      </c>
      <c r="H56">
        <f t="shared" si="3"/>
        <v>50</v>
      </c>
      <c r="I56">
        <f t="shared" si="4"/>
        <v>50</v>
      </c>
      <c r="J56">
        <f t="shared" si="5"/>
        <v>50</v>
      </c>
      <c r="K56">
        <f t="shared" si="6"/>
        <v>0</v>
      </c>
      <c r="L56">
        <f t="shared" si="7"/>
        <v>50</v>
      </c>
      <c r="M56">
        <f t="shared" si="8"/>
        <v>0</v>
      </c>
      <c r="O56" s="4"/>
      <c r="P56" s="4"/>
      <c r="Q56" s="4"/>
      <c r="R56" s="4"/>
      <c r="S56" s="4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SatDemandAnalysis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Lara Hopley</cp:lastModifiedBy>
  <dcterms:created xsi:type="dcterms:W3CDTF">2021-10-16T08:04:36Z</dcterms:created>
  <dcterms:modified xsi:type="dcterms:W3CDTF">2021-10-17T06:50:42Z</dcterms:modified>
</cp:coreProperties>
</file>