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/>
  </bookViews>
  <sheets>
    <sheet name="Text 1" sheetId="1" r:id="rId1"/>
    <sheet name="Text 2" sheetId="2" r:id="rId2"/>
    <sheet name="Text 3" sheetId="3" r:id="rId3"/>
    <sheet name="Text 4" sheetId="4" r:id="rId4"/>
    <sheet name="Text 5" sheetId="5" r:id="rId5"/>
  </sheets>
  <calcPr calcId="125725"/>
  <fileRecoveryPr repairLoad="1"/>
</workbook>
</file>

<file path=xl/calcChain.xml><?xml version="1.0" encoding="utf-8"?>
<calcChain xmlns="http://schemas.openxmlformats.org/spreadsheetml/2006/main">
  <c r="P37" i="1"/>
  <c r="O37"/>
  <c r="N37"/>
  <c r="M37"/>
  <c r="P36"/>
  <c r="O36"/>
  <c r="N36"/>
  <c r="M36"/>
  <c r="P34"/>
  <c r="O34"/>
  <c r="N34"/>
  <c r="M34"/>
  <c r="P33"/>
  <c r="O33"/>
  <c r="N33"/>
  <c r="M33"/>
  <c r="P32"/>
  <c r="O32"/>
  <c r="N32"/>
  <c r="M32"/>
  <c r="P31"/>
  <c r="O31"/>
  <c r="N31"/>
  <c r="M31"/>
  <c r="P27"/>
  <c r="O27"/>
  <c r="N27"/>
  <c r="M27"/>
  <c r="P26"/>
  <c r="O26"/>
  <c r="N26"/>
  <c r="M26"/>
  <c r="P24"/>
  <c r="O24"/>
  <c r="N24"/>
  <c r="M24"/>
  <c r="P23"/>
  <c r="O23"/>
  <c r="N23"/>
  <c r="M23"/>
  <c r="P22"/>
  <c r="O22"/>
  <c r="N22"/>
  <c r="M22"/>
  <c r="P21"/>
  <c r="O21"/>
  <c r="N21"/>
  <c r="M21"/>
  <c r="P17"/>
  <c r="O17"/>
  <c r="N17"/>
  <c r="M17"/>
  <c r="P16"/>
  <c r="O16"/>
  <c r="N16"/>
  <c r="M16"/>
  <c r="P14"/>
  <c r="O14"/>
  <c r="N14"/>
  <c r="M14"/>
  <c r="P13"/>
  <c r="O13"/>
  <c r="N13"/>
  <c r="M13"/>
  <c r="P12"/>
  <c r="O12"/>
  <c r="N12"/>
  <c r="M12"/>
  <c r="P11"/>
  <c r="O11"/>
  <c r="N11"/>
  <c r="M11"/>
  <c r="P8"/>
  <c r="O8"/>
  <c r="N8"/>
  <c r="M8"/>
  <c r="P7"/>
  <c r="O7"/>
  <c r="N7"/>
  <c r="M7"/>
  <c r="P5"/>
  <c r="O5"/>
  <c r="N5"/>
  <c r="M5"/>
  <c r="P4"/>
  <c r="O4"/>
  <c r="N4"/>
  <c r="M4"/>
  <c r="P3"/>
  <c r="O3"/>
  <c r="N3"/>
  <c r="M3"/>
  <c r="P2"/>
  <c r="O2"/>
  <c r="N2"/>
  <c r="M2"/>
  <c r="P37" i="2"/>
  <c r="O37"/>
  <c r="N37"/>
  <c r="M37"/>
  <c r="P36"/>
  <c r="O36"/>
  <c r="N36"/>
  <c r="M36"/>
  <c r="P34"/>
  <c r="O34"/>
  <c r="N34"/>
  <c r="M34"/>
  <c r="P33"/>
  <c r="O33"/>
  <c r="N33"/>
  <c r="M33"/>
  <c r="P32"/>
  <c r="O32"/>
  <c r="N32"/>
  <c r="M32"/>
  <c r="P31"/>
  <c r="O31"/>
  <c r="N31"/>
  <c r="M31"/>
  <c r="P27"/>
  <c r="O27"/>
  <c r="N27"/>
  <c r="M27"/>
  <c r="P26"/>
  <c r="O26"/>
  <c r="N26"/>
  <c r="M26"/>
  <c r="P24"/>
  <c r="O24"/>
  <c r="N24"/>
  <c r="M24"/>
  <c r="P23"/>
  <c r="O23"/>
  <c r="N23"/>
  <c r="M23"/>
  <c r="P22"/>
  <c r="O22"/>
  <c r="N22"/>
  <c r="M22"/>
  <c r="P21"/>
  <c r="O21"/>
  <c r="N21"/>
  <c r="M21"/>
  <c r="P17"/>
  <c r="O17"/>
  <c r="N17"/>
  <c r="M17"/>
  <c r="P16"/>
  <c r="O16"/>
  <c r="N16"/>
  <c r="M16"/>
  <c r="P14"/>
  <c r="O14"/>
  <c r="N14"/>
  <c r="M14"/>
  <c r="P13"/>
  <c r="O13"/>
  <c r="N13"/>
  <c r="M13"/>
  <c r="P12"/>
  <c r="O12"/>
  <c r="N12"/>
  <c r="M12"/>
  <c r="P11"/>
  <c r="O11"/>
  <c r="N11"/>
  <c r="M11"/>
  <c r="P8"/>
  <c r="O8"/>
  <c r="N8"/>
  <c r="M8"/>
  <c r="P7"/>
  <c r="O7"/>
  <c r="N7"/>
  <c r="M7"/>
  <c r="P5"/>
  <c r="O5"/>
  <c r="N5"/>
  <c r="M5"/>
  <c r="P4"/>
  <c r="O4"/>
  <c r="N4"/>
  <c r="M4"/>
  <c r="P3"/>
  <c r="O3"/>
  <c r="N3"/>
  <c r="M3"/>
  <c r="P2"/>
  <c r="O2"/>
  <c r="N2"/>
  <c r="M2"/>
  <c r="P37" i="3"/>
  <c r="O37"/>
  <c r="N37"/>
  <c r="M37"/>
  <c r="P36"/>
  <c r="O36"/>
  <c r="N36"/>
  <c r="M36"/>
  <c r="P34"/>
  <c r="O34"/>
  <c r="N34"/>
  <c r="M34"/>
  <c r="P33"/>
  <c r="O33"/>
  <c r="N33"/>
  <c r="M33"/>
  <c r="P32"/>
  <c r="O32"/>
  <c r="N32"/>
  <c r="M32"/>
  <c r="P31"/>
  <c r="O31"/>
  <c r="N31"/>
  <c r="M31"/>
  <c r="P27"/>
  <c r="O27"/>
  <c r="N27"/>
  <c r="M27"/>
  <c r="P26"/>
  <c r="O26"/>
  <c r="N26"/>
  <c r="M26"/>
  <c r="P24"/>
  <c r="O24"/>
  <c r="N24"/>
  <c r="M24"/>
  <c r="P23"/>
  <c r="O23"/>
  <c r="N23"/>
  <c r="M23"/>
  <c r="P22"/>
  <c r="O22"/>
  <c r="N22"/>
  <c r="M22"/>
  <c r="P21"/>
  <c r="O21"/>
  <c r="N21"/>
  <c r="M21"/>
  <c r="P17"/>
  <c r="O17"/>
  <c r="N17"/>
  <c r="M17"/>
  <c r="P16"/>
  <c r="O16"/>
  <c r="N16"/>
  <c r="M16"/>
  <c r="P14"/>
  <c r="O14"/>
  <c r="N14"/>
  <c r="M14"/>
  <c r="P13"/>
  <c r="O13"/>
  <c r="N13"/>
  <c r="M13"/>
  <c r="P12"/>
  <c r="O12"/>
  <c r="N12"/>
  <c r="M12"/>
  <c r="P11"/>
  <c r="O11"/>
  <c r="N11"/>
  <c r="M11"/>
  <c r="P8"/>
  <c r="O8"/>
  <c r="N8"/>
  <c r="M8"/>
  <c r="P7"/>
  <c r="O7"/>
  <c r="N7"/>
  <c r="M7"/>
  <c r="P5"/>
  <c r="O5"/>
  <c r="N5"/>
  <c r="M5"/>
  <c r="P4"/>
  <c r="O4"/>
  <c r="N4"/>
  <c r="M4"/>
  <c r="P3"/>
  <c r="O3"/>
  <c r="N3"/>
  <c r="M3"/>
  <c r="P2"/>
  <c r="O2"/>
  <c r="N2"/>
  <c r="M2"/>
  <c r="P37" i="4"/>
  <c r="O37"/>
  <c r="N37"/>
  <c r="M37"/>
  <c r="P36"/>
  <c r="O36"/>
  <c r="N36"/>
  <c r="M36"/>
  <c r="P34"/>
  <c r="O34"/>
  <c r="N34"/>
  <c r="M34"/>
  <c r="P33"/>
  <c r="O33"/>
  <c r="N33"/>
  <c r="M33"/>
  <c r="P32"/>
  <c r="O32"/>
  <c r="N32"/>
  <c r="M32"/>
  <c r="P31"/>
  <c r="O31"/>
  <c r="N31"/>
  <c r="M31"/>
  <c r="P27"/>
  <c r="O27"/>
  <c r="N27"/>
  <c r="M27"/>
  <c r="P26"/>
  <c r="O26"/>
  <c r="N26"/>
  <c r="M26"/>
  <c r="P24"/>
  <c r="O24"/>
  <c r="N24"/>
  <c r="M24"/>
  <c r="P23"/>
  <c r="O23"/>
  <c r="N23"/>
  <c r="M23"/>
  <c r="P22"/>
  <c r="O22"/>
  <c r="N22"/>
  <c r="M22"/>
  <c r="P21"/>
  <c r="O21"/>
  <c r="N21"/>
  <c r="M21"/>
  <c r="P17"/>
  <c r="O17"/>
  <c r="N17"/>
  <c r="M17"/>
  <c r="P16"/>
  <c r="O16"/>
  <c r="N16"/>
  <c r="M16"/>
  <c r="P14"/>
  <c r="O14"/>
  <c r="N14"/>
  <c r="M14"/>
  <c r="P13"/>
  <c r="O13"/>
  <c r="N13"/>
  <c r="M13"/>
  <c r="P12"/>
  <c r="O12"/>
  <c r="N12"/>
  <c r="M12"/>
  <c r="P11"/>
  <c r="O11"/>
  <c r="N11"/>
  <c r="M11"/>
  <c r="P8"/>
  <c r="O8"/>
  <c r="N8"/>
  <c r="M8"/>
  <c r="P7"/>
  <c r="O7"/>
  <c r="N7"/>
  <c r="M7"/>
  <c r="P5"/>
  <c r="O5"/>
  <c r="N5"/>
  <c r="M5"/>
  <c r="P4"/>
  <c r="O4"/>
  <c r="N4"/>
  <c r="M4"/>
  <c r="P3"/>
  <c r="O3"/>
  <c r="N3"/>
  <c r="M3"/>
  <c r="P2"/>
  <c r="O2"/>
  <c r="N2"/>
  <c r="M2"/>
  <c r="P8" i="5"/>
  <c r="P12"/>
  <c r="P13"/>
  <c r="P14"/>
  <c r="P22"/>
  <c r="P23"/>
  <c r="P24"/>
  <c r="P26"/>
  <c r="P17"/>
  <c r="P37"/>
  <c r="P32"/>
  <c r="P33"/>
  <c r="P34"/>
  <c r="P36"/>
  <c r="P31"/>
  <c r="P27"/>
  <c r="P21"/>
  <c r="P16"/>
  <c r="P11"/>
  <c r="P7"/>
  <c r="P3"/>
  <c r="P4"/>
  <c r="P5"/>
  <c r="O37"/>
  <c r="O36"/>
  <c r="O32"/>
  <c r="O33"/>
  <c r="O34"/>
  <c r="O31"/>
  <c r="N27"/>
  <c r="O27"/>
  <c r="O26"/>
  <c r="O22"/>
  <c r="O23"/>
  <c r="O24"/>
  <c r="O21"/>
  <c r="O17"/>
  <c r="O16"/>
  <c r="O12"/>
  <c r="O13"/>
  <c r="O14"/>
  <c r="O11"/>
  <c r="O8"/>
  <c r="O7"/>
  <c r="O3"/>
  <c r="O4"/>
  <c r="O5"/>
  <c r="P2"/>
  <c r="O2"/>
  <c r="N37"/>
  <c r="M37"/>
  <c r="N36"/>
  <c r="M36"/>
  <c r="K34"/>
  <c r="J34"/>
  <c r="I34"/>
  <c r="H34"/>
  <c r="G34"/>
  <c r="F34"/>
  <c r="E34"/>
  <c r="D34"/>
  <c r="C34"/>
  <c r="M34" s="1"/>
  <c r="K33"/>
  <c r="J33"/>
  <c r="I33"/>
  <c r="H33"/>
  <c r="G33"/>
  <c r="F33"/>
  <c r="E33"/>
  <c r="D33"/>
  <c r="C33"/>
  <c r="N33" s="1"/>
  <c r="K32"/>
  <c r="J32"/>
  <c r="I32"/>
  <c r="H32"/>
  <c r="G32"/>
  <c r="F32"/>
  <c r="E32"/>
  <c r="D32"/>
  <c r="C32"/>
  <c r="M32" s="1"/>
  <c r="K31"/>
  <c r="J31"/>
  <c r="I31"/>
  <c r="H31"/>
  <c r="G31"/>
  <c r="F31"/>
  <c r="E31"/>
  <c r="D31"/>
  <c r="C31"/>
  <c r="N31" s="1"/>
  <c r="M27"/>
  <c r="N26"/>
  <c r="M26"/>
  <c r="N24"/>
  <c r="M24"/>
  <c r="N23"/>
  <c r="M23"/>
  <c r="N22"/>
  <c r="M22"/>
  <c r="N21"/>
  <c r="M21"/>
  <c r="N17"/>
  <c r="M17"/>
  <c r="N16"/>
  <c r="M16"/>
  <c r="K14"/>
  <c r="J14"/>
  <c r="I14"/>
  <c r="H14"/>
  <c r="G14"/>
  <c r="F14"/>
  <c r="E14"/>
  <c r="D14"/>
  <c r="C14"/>
  <c r="N14" s="1"/>
  <c r="K13"/>
  <c r="J13"/>
  <c r="I13"/>
  <c r="H13"/>
  <c r="G13"/>
  <c r="F13"/>
  <c r="E13"/>
  <c r="D13"/>
  <c r="M13" s="1"/>
  <c r="C13"/>
  <c r="N13" s="1"/>
  <c r="K12"/>
  <c r="J12"/>
  <c r="I12"/>
  <c r="H12"/>
  <c r="G12"/>
  <c r="F12"/>
  <c r="E12"/>
  <c r="D12"/>
  <c r="C12"/>
  <c r="N12" s="1"/>
  <c r="K11"/>
  <c r="J11"/>
  <c r="I11"/>
  <c r="H11"/>
  <c r="G11"/>
  <c r="F11"/>
  <c r="E11"/>
  <c r="D11"/>
  <c r="M11" s="1"/>
  <c r="C11"/>
  <c r="N11" s="1"/>
  <c r="N8"/>
  <c r="M8"/>
  <c r="N7"/>
  <c r="M7"/>
  <c r="K5"/>
  <c r="J5"/>
  <c r="I5"/>
  <c r="H5"/>
  <c r="G5"/>
  <c r="F5"/>
  <c r="E5"/>
  <c r="D5"/>
  <c r="C5"/>
  <c r="N5" s="1"/>
  <c r="K4"/>
  <c r="J4"/>
  <c r="I4"/>
  <c r="H4"/>
  <c r="G4"/>
  <c r="F4"/>
  <c r="E4"/>
  <c r="D4"/>
  <c r="M4" s="1"/>
  <c r="C4"/>
  <c r="N4" s="1"/>
  <c r="K3"/>
  <c r="J3"/>
  <c r="I3"/>
  <c r="H3"/>
  <c r="G3"/>
  <c r="F3"/>
  <c r="E3"/>
  <c r="D3"/>
  <c r="C3"/>
  <c r="N3" s="1"/>
  <c r="K2"/>
  <c r="J2"/>
  <c r="I2"/>
  <c r="H2"/>
  <c r="G2"/>
  <c r="F2"/>
  <c r="E2"/>
  <c r="D2"/>
  <c r="M2" s="1"/>
  <c r="C2"/>
  <c r="N2" s="1"/>
  <c r="K34" i="4"/>
  <c r="J34"/>
  <c r="I34"/>
  <c r="H34"/>
  <c r="G34"/>
  <c r="F34"/>
  <c r="E34"/>
  <c r="D34"/>
  <c r="C34"/>
  <c r="K33"/>
  <c r="J33"/>
  <c r="I33"/>
  <c r="H33"/>
  <c r="G33"/>
  <c r="F33"/>
  <c r="E33"/>
  <c r="D33"/>
  <c r="C33"/>
  <c r="K32"/>
  <c r="J32"/>
  <c r="I32"/>
  <c r="H32"/>
  <c r="G32"/>
  <c r="F32"/>
  <c r="E32"/>
  <c r="D32"/>
  <c r="C32"/>
  <c r="K31"/>
  <c r="J31"/>
  <c r="I31"/>
  <c r="H31"/>
  <c r="G31"/>
  <c r="F31"/>
  <c r="E31"/>
  <c r="D31"/>
  <c r="C31"/>
  <c r="K14"/>
  <c r="J14"/>
  <c r="I14"/>
  <c r="H14"/>
  <c r="G14"/>
  <c r="F14"/>
  <c r="E14"/>
  <c r="D14"/>
  <c r="C14"/>
  <c r="K13"/>
  <c r="J13"/>
  <c r="I13"/>
  <c r="H13"/>
  <c r="G13"/>
  <c r="F13"/>
  <c r="E13"/>
  <c r="D13"/>
  <c r="C13"/>
  <c r="K12"/>
  <c r="J12"/>
  <c r="I12"/>
  <c r="H12"/>
  <c r="G12"/>
  <c r="F12"/>
  <c r="E12"/>
  <c r="D12"/>
  <c r="C12"/>
  <c r="K11"/>
  <c r="J11"/>
  <c r="I11"/>
  <c r="H11"/>
  <c r="G11"/>
  <c r="F11"/>
  <c r="E11"/>
  <c r="D11"/>
  <c r="C11"/>
  <c r="K5"/>
  <c r="J5"/>
  <c r="I5"/>
  <c r="H5"/>
  <c r="G5"/>
  <c r="F5"/>
  <c r="E5"/>
  <c r="D5"/>
  <c r="C5"/>
  <c r="K4"/>
  <c r="J4"/>
  <c r="I4"/>
  <c r="H4"/>
  <c r="G4"/>
  <c r="F4"/>
  <c r="E4"/>
  <c r="D4"/>
  <c r="C4"/>
  <c r="K3"/>
  <c r="J3"/>
  <c r="I3"/>
  <c r="H3"/>
  <c r="G3"/>
  <c r="F3"/>
  <c r="E3"/>
  <c r="D3"/>
  <c r="C3"/>
  <c r="K2"/>
  <c r="J2"/>
  <c r="I2"/>
  <c r="H2"/>
  <c r="G2"/>
  <c r="F2"/>
  <c r="E2"/>
  <c r="D2"/>
  <c r="C2"/>
  <c r="K34" i="3"/>
  <c r="J34"/>
  <c r="I34"/>
  <c r="H34"/>
  <c r="G34"/>
  <c r="F34"/>
  <c r="E34"/>
  <c r="D34"/>
  <c r="C34"/>
  <c r="K33"/>
  <c r="J33"/>
  <c r="I33"/>
  <c r="H33"/>
  <c r="G33"/>
  <c r="F33"/>
  <c r="E33"/>
  <c r="D33"/>
  <c r="C33"/>
  <c r="K32"/>
  <c r="J32"/>
  <c r="I32"/>
  <c r="H32"/>
  <c r="G32"/>
  <c r="F32"/>
  <c r="E32"/>
  <c r="D32"/>
  <c r="C32"/>
  <c r="K31"/>
  <c r="J31"/>
  <c r="I31"/>
  <c r="H31"/>
  <c r="G31"/>
  <c r="F31"/>
  <c r="E31"/>
  <c r="D31"/>
  <c r="C31"/>
  <c r="K14"/>
  <c r="J14"/>
  <c r="I14"/>
  <c r="H14"/>
  <c r="G14"/>
  <c r="F14"/>
  <c r="E14"/>
  <c r="D14"/>
  <c r="C14"/>
  <c r="K13"/>
  <c r="J13"/>
  <c r="I13"/>
  <c r="H13"/>
  <c r="G13"/>
  <c r="F13"/>
  <c r="E13"/>
  <c r="D13"/>
  <c r="C13"/>
  <c r="K12"/>
  <c r="J12"/>
  <c r="I12"/>
  <c r="H12"/>
  <c r="G12"/>
  <c r="F12"/>
  <c r="E12"/>
  <c r="D12"/>
  <c r="C12"/>
  <c r="K11"/>
  <c r="J11"/>
  <c r="I11"/>
  <c r="H11"/>
  <c r="G11"/>
  <c r="F11"/>
  <c r="E11"/>
  <c r="D11"/>
  <c r="C11"/>
  <c r="K5"/>
  <c r="J5"/>
  <c r="I5"/>
  <c r="H5"/>
  <c r="G5"/>
  <c r="F5"/>
  <c r="E5"/>
  <c r="D5"/>
  <c r="C5"/>
  <c r="K4"/>
  <c r="J4"/>
  <c r="I4"/>
  <c r="H4"/>
  <c r="G4"/>
  <c r="F4"/>
  <c r="E4"/>
  <c r="D4"/>
  <c r="C4"/>
  <c r="K3"/>
  <c r="J3"/>
  <c r="I3"/>
  <c r="H3"/>
  <c r="G3"/>
  <c r="F3"/>
  <c r="E3"/>
  <c r="D3"/>
  <c r="C3"/>
  <c r="K2"/>
  <c r="J2"/>
  <c r="I2"/>
  <c r="H2"/>
  <c r="G2"/>
  <c r="F2"/>
  <c r="E2"/>
  <c r="D2"/>
  <c r="C2"/>
  <c r="K34" i="2"/>
  <c r="J34"/>
  <c r="I34"/>
  <c r="H34"/>
  <c r="G34"/>
  <c r="F34"/>
  <c r="E34"/>
  <c r="D34"/>
  <c r="C34"/>
  <c r="K33"/>
  <c r="J33"/>
  <c r="I33"/>
  <c r="H33"/>
  <c r="G33"/>
  <c r="F33"/>
  <c r="E33"/>
  <c r="D33"/>
  <c r="C33"/>
  <c r="K32"/>
  <c r="J32"/>
  <c r="I32"/>
  <c r="H32"/>
  <c r="G32"/>
  <c r="F32"/>
  <c r="E32"/>
  <c r="D32"/>
  <c r="C32"/>
  <c r="K31"/>
  <c r="J31"/>
  <c r="I31"/>
  <c r="H31"/>
  <c r="G31"/>
  <c r="F31"/>
  <c r="E31"/>
  <c r="D31"/>
  <c r="C31"/>
  <c r="K14"/>
  <c r="J14"/>
  <c r="I14"/>
  <c r="H14"/>
  <c r="G14"/>
  <c r="F14"/>
  <c r="E14"/>
  <c r="D14"/>
  <c r="C14"/>
  <c r="K13"/>
  <c r="J13"/>
  <c r="I13"/>
  <c r="H13"/>
  <c r="G13"/>
  <c r="F13"/>
  <c r="E13"/>
  <c r="D13"/>
  <c r="C13"/>
  <c r="K12"/>
  <c r="J12"/>
  <c r="I12"/>
  <c r="H12"/>
  <c r="G12"/>
  <c r="F12"/>
  <c r="E12"/>
  <c r="D12"/>
  <c r="C12"/>
  <c r="K11"/>
  <c r="J11"/>
  <c r="I11"/>
  <c r="H11"/>
  <c r="G11"/>
  <c r="F11"/>
  <c r="E11"/>
  <c r="D11"/>
  <c r="C11"/>
  <c r="K5"/>
  <c r="J5"/>
  <c r="I5"/>
  <c r="H5"/>
  <c r="G5"/>
  <c r="F5"/>
  <c r="E5"/>
  <c r="D5"/>
  <c r="C5"/>
  <c r="K4"/>
  <c r="J4"/>
  <c r="I4"/>
  <c r="H4"/>
  <c r="G4"/>
  <c r="F4"/>
  <c r="E4"/>
  <c r="D4"/>
  <c r="C4"/>
  <c r="K3"/>
  <c r="J3"/>
  <c r="I3"/>
  <c r="H3"/>
  <c r="G3"/>
  <c r="F3"/>
  <c r="E3"/>
  <c r="D3"/>
  <c r="C3"/>
  <c r="K2"/>
  <c r="J2"/>
  <c r="I2"/>
  <c r="H2"/>
  <c r="G2"/>
  <c r="F2"/>
  <c r="E2"/>
  <c r="D2"/>
  <c r="C2"/>
  <c r="K34" i="1"/>
  <c r="J34"/>
  <c r="I34"/>
  <c r="H34"/>
  <c r="G34"/>
  <c r="F34"/>
  <c r="E34"/>
  <c r="D34"/>
  <c r="C34"/>
  <c r="K33"/>
  <c r="J33"/>
  <c r="I33"/>
  <c r="H33"/>
  <c r="G33"/>
  <c r="F33"/>
  <c r="E33"/>
  <c r="D33"/>
  <c r="C33"/>
  <c r="K32"/>
  <c r="J32"/>
  <c r="I32"/>
  <c r="H32"/>
  <c r="G32"/>
  <c r="F32"/>
  <c r="E32"/>
  <c r="D32"/>
  <c r="C32"/>
  <c r="K31"/>
  <c r="J31"/>
  <c r="I31"/>
  <c r="H31"/>
  <c r="G31"/>
  <c r="F31"/>
  <c r="E31"/>
  <c r="D31"/>
  <c r="C31"/>
  <c r="K14"/>
  <c r="J14"/>
  <c r="I14"/>
  <c r="H14"/>
  <c r="G14"/>
  <c r="F14"/>
  <c r="E14"/>
  <c r="D14"/>
  <c r="C14"/>
  <c r="K13"/>
  <c r="J13"/>
  <c r="I13"/>
  <c r="H13"/>
  <c r="G13"/>
  <c r="F13"/>
  <c r="E13"/>
  <c r="D13"/>
  <c r="C13"/>
  <c r="K12"/>
  <c r="J12"/>
  <c r="I12"/>
  <c r="H12"/>
  <c r="G12"/>
  <c r="F12"/>
  <c r="E12"/>
  <c r="D12"/>
  <c r="C12"/>
  <c r="K11"/>
  <c r="J11"/>
  <c r="I11"/>
  <c r="H11"/>
  <c r="G11"/>
  <c r="F11"/>
  <c r="E11"/>
  <c r="D11"/>
  <c r="C11"/>
  <c r="K5"/>
  <c r="J5"/>
  <c r="I5"/>
  <c r="H5"/>
  <c r="G5"/>
  <c r="F5"/>
  <c r="E5"/>
  <c r="D5"/>
  <c r="C5"/>
  <c r="K4"/>
  <c r="J4"/>
  <c r="I4"/>
  <c r="H4"/>
  <c r="G4"/>
  <c r="F4"/>
  <c r="E4"/>
  <c r="D4"/>
  <c r="C4"/>
  <c r="K3"/>
  <c r="J3"/>
  <c r="I3"/>
  <c r="H3"/>
  <c r="G3"/>
  <c r="F3"/>
  <c r="E3"/>
  <c r="D3"/>
  <c r="C3"/>
  <c r="K2"/>
  <c r="J2"/>
  <c r="I2"/>
  <c r="H2"/>
  <c r="G2"/>
  <c r="F2"/>
  <c r="E2"/>
  <c r="D2"/>
  <c r="C2"/>
  <c r="M3" i="5" l="1"/>
  <c r="M5"/>
  <c r="M12"/>
  <c r="M14"/>
  <c r="M31"/>
  <c r="N32"/>
  <c r="M33"/>
  <c r="N34"/>
</calcChain>
</file>

<file path=xl/sharedStrings.xml><?xml version="1.0" encoding="utf-8"?>
<sst xmlns="http://schemas.openxmlformats.org/spreadsheetml/2006/main" count="160" uniqueCount="14">
  <si>
    <t>BinaryTree</t>
  </si>
  <si>
    <t>Insertion Comparisons</t>
  </si>
  <si>
    <t>Insertion Assignments</t>
  </si>
  <si>
    <t>Search Comparisons</t>
  </si>
  <si>
    <t>Search Assignments</t>
  </si>
  <si>
    <t>Search Time</t>
  </si>
  <si>
    <t>Insertion Time</t>
  </si>
  <si>
    <t>AVL</t>
  </si>
  <si>
    <t>SkipList</t>
  </si>
  <si>
    <t>2-4 Tree</t>
  </si>
  <si>
    <t>Average</t>
  </si>
  <si>
    <t>Std.Dev</t>
  </si>
  <si>
    <t>Min</t>
  </si>
  <si>
    <t>Max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</si>
</sst>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nl-NL"/>
              <a:t>Zoek tijd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AVL Tree</c:v>
          </c:tx>
          <c:marker>
            <c:symbol val="none"/>
          </c:marker>
          <c:val>
            <c:numRef>
              <c:f>'Text 1'!$B$16:$K$16</c:f>
              <c:numCache>
                <c:formatCode>General</c:formatCode>
                <c:ptCount val="10"/>
                <c:pt idx="0">
                  <c:v>11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v>Skip List</c:v>
          </c:tx>
          <c:marker>
            <c:symbol val="none"/>
          </c:marker>
          <c:val>
            <c:numRef>
              <c:f>'Text 1'!$B$26:$K$26</c:f>
              <c:numCache>
                <c:formatCode>General</c:formatCode>
                <c:ptCount val="10"/>
                <c:pt idx="0">
                  <c:v>14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</c:ser>
        <c:ser>
          <c:idx val="2"/>
          <c:order val="2"/>
          <c:tx>
            <c:v>2-4 Tree</c:v>
          </c:tx>
          <c:marker>
            <c:symbol val="none"/>
          </c:marker>
          <c:val>
            <c:numRef>
              <c:f>'Text 1'!$B$36:$K$36</c:f>
              <c:numCache>
                <c:formatCode>General</c:formatCode>
                <c:ptCount val="10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20</c:v>
                </c:pt>
                <c:pt idx="4">
                  <c:v>46</c:v>
                </c:pt>
                <c:pt idx="5">
                  <c:v>19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</c:numCache>
            </c:numRef>
          </c:val>
        </c:ser>
        <c:dLbls/>
        <c:hiLowLines/>
        <c:marker val="1"/>
        <c:axId val="61763584"/>
        <c:axId val="67092480"/>
      </c:lineChart>
      <c:catAx>
        <c:axId val="61763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Epoch</a:t>
                </a:r>
              </a:p>
            </c:rich>
          </c:tx>
          <c:layout/>
        </c:title>
        <c:majorTickMark val="none"/>
        <c:tickLblPos val="nextTo"/>
        <c:crossAx val="67092480"/>
        <c:crosses val="autoZero"/>
        <c:auto val="1"/>
        <c:lblAlgn val="ctr"/>
        <c:lblOffset val="100"/>
      </c:catAx>
      <c:valAx>
        <c:axId val="670924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tijd in ms.</a:t>
                </a:r>
              </a:p>
              <a:p>
                <a:pPr>
                  <a:defRPr/>
                </a:pPr>
                <a:endParaRPr lang="nl-NL"/>
              </a:p>
            </c:rich>
          </c:tx>
          <c:layout/>
        </c:title>
        <c:numFmt formatCode="General" sourceLinked="1"/>
        <c:tickLblPos val="nextTo"/>
        <c:crossAx val="61763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39</xdr:row>
      <xdr:rowOff>152400</xdr:rowOff>
    </xdr:from>
    <xdr:to>
      <xdr:col>8</xdr:col>
      <xdr:colOff>647700</xdr:colOff>
      <xdr:row>54</xdr:row>
      <xdr:rowOff>38100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abSelected="1" topLeftCell="A23" zoomScaleNormal="100" zoomScalePageLayoutView="60" workbookViewId="0">
      <selection activeCell="N46" sqref="N46"/>
    </sheetView>
  </sheetViews>
  <sheetFormatPr defaultRowHeight="15"/>
  <cols>
    <col min="1" max="1" width="19.7109375"/>
    <col min="2" max="11" width="11.5703125"/>
    <col min="12" max="12" width="3" customWidth="1"/>
    <col min="13" max="13" width="10" style="1" bestFit="1" customWidth="1"/>
    <col min="14" max="14" width="12" style="1" bestFit="1" customWidth="1"/>
    <col min="15" max="16" width="10" style="1" bestFit="1" customWidth="1"/>
    <col min="17" max="1025" width="11.5703125"/>
  </cols>
  <sheetData>
    <row r="1" spans="1:16" ht="12.7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2.75">
      <c r="A2" t="s">
        <v>1</v>
      </c>
      <c r="B2">
        <v>336190560</v>
      </c>
      <c r="C2" s="1">
        <f t="shared" ref="C2:K5" si="0">$B2</f>
        <v>336190560</v>
      </c>
      <c r="D2" s="1">
        <f t="shared" si="0"/>
        <v>336190560</v>
      </c>
      <c r="E2" s="1">
        <f t="shared" si="0"/>
        <v>336190560</v>
      </c>
      <c r="F2" s="1">
        <f t="shared" si="0"/>
        <v>336190560</v>
      </c>
      <c r="G2" s="1">
        <f t="shared" si="0"/>
        <v>336190560</v>
      </c>
      <c r="H2" s="1">
        <f t="shared" si="0"/>
        <v>336190560</v>
      </c>
      <c r="I2" s="1">
        <f t="shared" si="0"/>
        <v>336190560</v>
      </c>
      <c r="J2" s="1">
        <f t="shared" si="0"/>
        <v>336190560</v>
      </c>
      <c r="K2" s="1">
        <f t="shared" si="0"/>
        <v>336190560</v>
      </c>
      <c r="M2" s="1">
        <f>AVERAGE($B2:$K2)</f>
        <v>336190560</v>
      </c>
      <c r="N2" s="1">
        <f>STDEV($B2:$K2)</f>
        <v>0</v>
      </c>
      <c r="O2" s="1">
        <f>MIN(B2:K2)</f>
        <v>336190560</v>
      </c>
      <c r="P2" s="1">
        <f>MAX(B2:K2)</f>
        <v>336190560</v>
      </c>
    </row>
    <row r="3" spans="1:16" ht="12.75">
      <c r="A3" t="s">
        <v>2</v>
      </c>
      <c r="B3">
        <v>672491133</v>
      </c>
      <c r="C3" s="1">
        <f t="shared" si="0"/>
        <v>672491133</v>
      </c>
      <c r="D3" s="1">
        <f t="shared" si="0"/>
        <v>672491133</v>
      </c>
      <c r="E3" s="1">
        <f t="shared" si="0"/>
        <v>672491133</v>
      </c>
      <c r="F3" s="1">
        <f t="shared" si="0"/>
        <v>672491133</v>
      </c>
      <c r="G3" s="1">
        <f t="shared" si="0"/>
        <v>672491133</v>
      </c>
      <c r="H3" s="1">
        <f t="shared" si="0"/>
        <v>672491133</v>
      </c>
      <c r="I3" s="1">
        <f t="shared" si="0"/>
        <v>672491133</v>
      </c>
      <c r="J3" s="1">
        <f t="shared" si="0"/>
        <v>672491133</v>
      </c>
      <c r="K3" s="1">
        <f t="shared" si="0"/>
        <v>672491133</v>
      </c>
      <c r="M3" s="1">
        <f>AVERAGE($B3:$K3)</f>
        <v>672491133</v>
      </c>
      <c r="N3" s="1">
        <f>STDEV($B3:$K3)</f>
        <v>0</v>
      </c>
      <c r="O3" s="1">
        <f t="shared" ref="O3:O8" si="1">MIN(B3:K3)</f>
        <v>672491133</v>
      </c>
      <c r="P3" s="1">
        <f t="shared" ref="P3:P8" si="2">MAX(B3:K3)</f>
        <v>672491133</v>
      </c>
    </row>
    <row r="4" spans="1:16" ht="12.75">
      <c r="A4" t="s">
        <v>3</v>
      </c>
      <c r="B4">
        <v>168113616</v>
      </c>
      <c r="C4" s="1">
        <f t="shared" si="0"/>
        <v>168113616</v>
      </c>
      <c r="D4" s="1">
        <f t="shared" si="0"/>
        <v>168113616</v>
      </c>
      <c r="E4" s="1">
        <f t="shared" si="0"/>
        <v>168113616</v>
      </c>
      <c r="F4" s="1">
        <f t="shared" si="0"/>
        <v>168113616</v>
      </c>
      <c r="G4" s="1">
        <f t="shared" si="0"/>
        <v>168113616</v>
      </c>
      <c r="H4" s="1">
        <f t="shared" si="0"/>
        <v>168113616</v>
      </c>
      <c r="I4" s="1">
        <f t="shared" si="0"/>
        <v>168113616</v>
      </c>
      <c r="J4" s="1">
        <f t="shared" si="0"/>
        <v>168113616</v>
      </c>
      <c r="K4" s="1">
        <f t="shared" si="0"/>
        <v>168113616</v>
      </c>
      <c r="M4" s="1">
        <f>AVERAGE($B4:$K4)</f>
        <v>168113616</v>
      </c>
      <c r="N4" s="1">
        <f>STDEV($B4:$K4)</f>
        <v>0</v>
      </c>
      <c r="O4" s="1">
        <f t="shared" si="1"/>
        <v>168113616</v>
      </c>
      <c r="P4" s="1">
        <f t="shared" si="2"/>
        <v>168113616</v>
      </c>
    </row>
    <row r="5" spans="1:16" ht="12.75">
      <c r="A5" t="s">
        <v>4</v>
      </c>
      <c r="B5">
        <v>336227232</v>
      </c>
      <c r="C5" s="1">
        <f t="shared" si="0"/>
        <v>336227232</v>
      </c>
      <c r="D5" s="1">
        <f t="shared" si="0"/>
        <v>336227232</v>
      </c>
      <c r="E5" s="1">
        <f t="shared" si="0"/>
        <v>336227232</v>
      </c>
      <c r="F5" s="1">
        <f t="shared" si="0"/>
        <v>336227232</v>
      </c>
      <c r="G5" s="1">
        <f t="shared" si="0"/>
        <v>336227232</v>
      </c>
      <c r="H5" s="1">
        <f t="shared" si="0"/>
        <v>336227232</v>
      </c>
      <c r="I5" s="1">
        <f t="shared" si="0"/>
        <v>336227232</v>
      </c>
      <c r="J5" s="1">
        <f t="shared" si="0"/>
        <v>336227232</v>
      </c>
      <c r="K5" s="1">
        <f t="shared" si="0"/>
        <v>336227232</v>
      </c>
      <c r="M5" s="1">
        <f>AVERAGE($B5:$K5)</f>
        <v>336227232</v>
      </c>
      <c r="N5" s="1">
        <f>STDEV($B5:$K5)</f>
        <v>0</v>
      </c>
      <c r="O5" s="1">
        <f t="shared" si="1"/>
        <v>336227232</v>
      </c>
      <c r="P5" s="1">
        <f t="shared" si="2"/>
        <v>336227232</v>
      </c>
    </row>
    <row r="7" spans="1:16" ht="12.75">
      <c r="A7" t="s">
        <v>5</v>
      </c>
      <c r="B7">
        <v>2296</v>
      </c>
      <c r="C7">
        <v>2265</v>
      </c>
      <c r="D7">
        <v>2306</v>
      </c>
      <c r="E7">
        <v>2296</v>
      </c>
      <c r="F7">
        <v>2289</v>
      </c>
      <c r="G7">
        <v>2282</v>
      </c>
      <c r="H7">
        <v>2283</v>
      </c>
      <c r="I7">
        <v>2257</v>
      </c>
      <c r="J7">
        <v>2282</v>
      </c>
      <c r="K7">
        <v>2267</v>
      </c>
      <c r="M7" s="1">
        <f>AVERAGE($B7:$K7)</f>
        <v>2282.3000000000002</v>
      </c>
      <c r="N7" s="1">
        <f>STDEV($B7:$K7)</f>
        <v>15.47794129291206</v>
      </c>
      <c r="O7" s="1">
        <f t="shared" si="1"/>
        <v>2257</v>
      </c>
      <c r="P7" s="1">
        <f t="shared" si="2"/>
        <v>2306</v>
      </c>
    </row>
    <row r="8" spans="1:16" ht="12.75">
      <c r="A8" t="s">
        <v>6</v>
      </c>
      <c r="B8" s="2">
        <v>4837</v>
      </c>
      <c r="C8">
        <v>4572</v>
      </c>
      <c r="D8">
        <v>4574</v>
      </c>
      <c r="E8">
        <v>4692</v>
      </c>
      <c r="F8">
        <v>4756</v>
      </c>
      <c r="G8">
        <v>4685</v>
      </c>
      <c r="H8">
        <v>5236</v>
      </c>
      <c r="I8">
        <v>4612</v>
      </c>
      <c r="J8">
        <v>4684</v>
      </c>
      <c r="K8">
        <v>4642</v>
      </c>
      <c r="M8" s="1">
        <f>AVERAGE($B8:$K8)</f>
        <v>4729</v>
      </c>
      <c r="N8" s="1">
        <f>STDEV($B8:$K8)</f>
        <v>195.7049934070269</v>
      </c>
      <c r="O8" s="1">
        <f t="shared" si="1"/>
        <v>4572</v>
      </c>
      <c r="P8" s="1">
        <f t="shared" si="2"/>
        <v>5236</v>
      </c>
    </row>
    <row r="10" spans="1:16" ht="12.75">
      <c r="A10" t="s">
        <v>7</v>
      </c>
    </row>
    <row r="11" spans="1:16" ht="12.75">
      <c r="A11" t="s">
        <v>1</v>
      </c>
      <c r="B11">
        <v>242273</v>
      </c>
      <c r="C11" s="1">
        <f t="shared" ref="C11:K14" si="3">$B11</f>
        <v>242273</v>
      </c>
      <c r="D11" s="1">
        <f t="shared" si="3"/>
        <v>242273</v>
      </c>
      <c r="E11" s="1">
        <f t="shared" si="3"/>
        <v>242273</v>
      </c>
      <c r="F11" s="1">
        <f t="shared" si="3"/>
        <v>242273</v>
      </c>
      <c r="G11" s="1">
        <f t="shared" si="3"/>
        <v>242273</v>
      </c>
      <c r="H11" s="1">
        <f t="shared" si="3"/>
        <v>242273</v>
      </c>
      <c r="I11" s="1">
        <f t="shared" si="3"/>
        <v>242273</v>
      </c>
      <c r="J11" s="1">
        <f t="shared" si="3"/>
        <v>242273</v>
      </c>
      <c r="K11" s="1">
        <f t="shared" si="3"/>
        <v>242273</v>
      </c>
      <c r="M11" s="1">
        <f>AVERAGE($B11:$K11)</f>
        <v>242273</v>
      </c>
      <c r="N11" s="1">
        <f>STDEV($B11:$K11)</f>
        <v>0</v>
      </c>
      <c r="O11" s="1">
        <f t="shared" ref="O11:O17" si="4">MIN(B11:K11)</f>
        <v>242273</v>
      </c>
      <c r="P11" s="1">
        <f t="shared" ref="P11:P14" si="5">MAX(B11:K11)</f>
        <v>242273</v>
      </c>
    </row>
    <row r="12" spans="1:16" ht="12.75">
      <c r="A12" t="s">
        <v>2</v>
      </c>
      <c r="B12">
        <v>1304131</v>
      </c>
      <c r="C12" s="1">
        <f t="shared" si="3"/>
        <v>1304131</v>
      </c>
      <c r="D12" s="1">
        <f t="shared" si="3"/>
        <v>1304131</v>
      </c>
      <c r="E12" s="1">
        <f t="shared" si="3"/>
        <v>1304131</v>
      </c>
      <c r="F12" s="1">
        <f t="shared" si="3"/>
        <v>1304131</v>
      </c>
      <c r="G12" s="1">
        <f t="shared" si="3"/>
        <v>1304131</v>
      </c>
      <c r="H12" s="1">
        <f t="shared" si="3"/>
        <v>1304131</v>
      </c>
      <c r="I12" s="1">
        <f t="shared" si="3"/>
        <v>1304131</v>
      </c>
      <c r="J12" s="1">
        <f t="shared" si="3"/>
        <v>1304131</v>
      </c>
      <c r="K12" s="1">
        <f t="shared" si="3"/>
        <v>1304131</v>
      </c>
      <c r="M12" s="1">
        <f>AVERAGE($B12:$K12)</f>
        <v>1304131</v>
      </c>
      <c r="N12" s="1">
        <f>STDEV($B12:$K12)</f>
        <v>0</v>
      </c>
      <c r="O12" s="1">
        <f t="shared" si="4"/>
        <v>1304131</v>
      </c>
      <c r="P12" s="1">
        <f t="shared" si="5"/>
        <v>1304131</v>
      </c>
    </row>
    <row r="13" spans="1:16" ht="12.75">
      <c r="A13" t="s">
        <v>3</v>
      </c>
      <c r="B13">
        <v>242288</v>
      </c>
      <c r="C13" s="1">
        <f t="shared" si="3"/>
        <v>242288</v>
      </c>
      <c r="D13" s="1">
        <f t="shared" si="3"/>
        <v>242288</v>
      </c>
      <c r="E13" s="1">
        <f t="shared" si="3"/>
        <v>242288</v>
      </c>
      <c r="F13" s="1">
        <f t="shared" si="3"/>
        <v>242288</v>
      </c>
      <c r="G13" s="1">
        <f t="shared" si="3"/>
        <v>242288</v>
      </c>
      <c r="H13" s="1">
        <f t="shared" si="3"/>
        <v>242288</v>
      </c>
      <c r="I13" s="1">
        <f t="shared" si="3"/>
        <v>242288</v>
      </c>
      <c r="J13" s="1">
        <f t="shared" si="3"/>
        <v>242288</v>
      </c>
      <c r="K13" s="1">
        <f t="shared" si="3"/>
        <v>242288</v>
      </c>
      <c r="M13" s="1">
        <f>AVERAGE($B13:$K13)</f>
        <v>242288</v>
      </c>
      <c r="N13" s="1">
        <f>STDEV($B13:$K13)</f>
        <v>0</v>
      </c>
      <c r="O13" s="1">
        <f t="shared" si="4"/>
        <v>242288</v>
      </c>
      <c r="P13" s="1">
        <f t="shared" si="5"/>
        <v>242288</v>
      </c>
    </row>
    <row r="14" spans="1:16" ht="12.75">
      <c r="A14" t="s">
        <v>4</v>
      </c>
      <c r="B14">
        <v>818544</v>
      </c>
      <c r="C14" s="1">
        <f t="shared" si="3"/>
        <v>818544</v>
      </c>
      <c r="D14" s="1">
        <f t="shared" si="3"/>
        <v>818544</v>
      </c>
      <c r="E14" s="1">
        <f t="shared" si="3"/>
        <v>818544</v>
      </c>
      <c r="F14" s="1">
        <f t="shared" si="3"/>
        <v>818544</v>
      </c>
      <c r="G14" s="1">
        <f t="shared" si="3"/>
        <v>818544</v>
      </c>
      <c r="H14" s="1">
        <f t="shared" si="3"/>
        <v>818544</v>
      </c>
      <c r="I14" s="1">
        <f t="shared" si="3"/>
        <v>818544</v>
      </c>
      <c r="J14" s="1">
        <f t="shared" si="3"/>
        <v>818544</v>
      </c>
      <c r="K14" s="1">
        <f t="shared" si="3"/>
        <v>818544</v>
      </c>
      <c r="M14" s="1">
        <f>AVERAGE($B14:$K14)</f>
        <v>818544</v>
      </c>
      <c r="N14" s="1">
        <f>STDEV($B14:$K14)</f>
        <v>0</v>
      </c>
      <c r="O14" s="1">
        <f t="shared" si="4"/>
        <v>818544</v>
      </c>
      <c r="P14" s="1">
        <f t="shared" si="5"/>
        <v>818544</v>
      </c>
    </row>
    <row r="16" spans="1:16" ht="12.75">
      <c r="A16" t="s">
        <v>5</v>
      </c>
      <c r="B16">
        <v>11</v>
      </c>
      <c r="C16">
        <v>7</v>
      </c>
      <c r="D16">
        <v>7</v>
      </c>
      <c r="E16">
        <v>7</v>
      </c>
      <c r="F16">
        <v>7</v>
      </c>
      <c r="G16">
        <v>7</v>
      </c>
      <c r="H16">
        <v>7</v>
      </c>
      <c r="I16">
        <v>7</v>
      </c>
      <c r="J16">
        <v>7</v>
      </c>
      <c r="K16">
        <v>7</v>
      </c>
      <c r="M16" s="1">
        <f>AVERAGE($B16:$K16)</f>
        <v>7.4</v>
      </c>
      <c r="N16" s="1">
        <f>STDEV($B16:$K16)</f>
        <v>1.2649110640673507</v>
      </c>
      <c r="O16" s="1">
        <f t="shared" si="4"/>
        <v>7</v>
      </c>
      <c r="P16" s="1">
        <f t="shared" ref="P16:P17" si="6">MAX(B16:K16)</f>
        <v>11</v>
      </c>
    </row>
    <row r="17" spans="1:16" ht="12.75">
      <c r="A17" t="s">
        <v>6</v>
      </c>
      <c r="B17">
        <v>55</v>
      </c>
      <c r="C17">
        <v>8</v>
      </c>
      <c r="D17">
        <v>8</v>
      </c>
      <c r="E17">
        <v>7</v>
      </c>
      <c r="F17">
        <v>7</v>
      </c>
      <c r="G17">
        <v>8</v>
      </c>
      <c r="H17">
        <v>10</v>
      </c>
      <c r="I17">
        <v>7</v>
      </c>
      <c r="J17">
        <v>8</v>
      </c>
      <c r="K17">
        <v>7</v>
      </c>
      <c r="M17" s="1">
        <f>AVERAGE($B17:$K17)</f>
        <v>12.5</v>
      </c>
      <c r="N17" s="1">
        <f>STDEV($B17:$K17)</f>
        <v>14.961060568466841</v>
      </c>
      <c r="O17" s="1">
        <f t="shared" si="4"/>
        <v>7</v>
      </c>
      <c r="P17" s="1">
        <f t="shared" si="6"/>
        <v>55</v>
      </c>
    </row>
    <row r="20" spans="1:16" ht="12.75">
      <c r="A20" t="s">
        <v>8</v>
      </c>
    </row>
    <row r="21" spans="1:16" ht="12.75">
      <c r="A21" t="s">
        <v>1</v>
      </c>
      <c r="B21">
        <v>512206</v>
      </c>
      <c r="C21">
        <v>492465</v>
      </c>
      <c r="D21">
        <v>500079</v>
      </c>
      <c r="E21">
        <v>543117</v>
      </c>
      <c r="F21">
        <v>524009</v>
      </c>
      <c r="G21">
        <v>518182</v>
      </c>
      <c r="H21">
        <v>552492</v>
      </c>
      <c r="I21">
        <v>490138</v>
      </c>
      <c r="J21">
        <v>491807</v>
      </c>
      <c r="K21">
        <v>526670</v>
      </c>
      <c r="M21" s="1">
        <f>AVERAGE($B21:$K21)</f>
        <v>515116.5</v>
      </c>
      <c r="N21" s="1">
        <f>STDEV($B21:$K21)</f>
        <v>21903.473419376511</v>
      </c>
      <c r="O21" s="1">
        <f t="shared" ref="O21:O27" si="7">MIN(B21:K21)</f>
        <v>490138</v>
      </c>
      <c r="P21" s="1">
        <f t="shared" ref="P21:P24" si="8">MAX(B21:K21)</f>
        <v>552492</v>
      </c>
    </row>
    <row r="22" spans="1:16" ht="12.75">
      <c r="A22" t="s">
        <v>2</v>
      </c>
      <c r="B22">
        <v>1081783</v>
      </c>
      <c r="C22">
        <v>1064086</v>
      </c>
      <c r="D22">
        <v>1070146</v>
      </c>
      <c r="E22">
        <v>1110627</v>
      </c>
      <c r="F22">
        <v>1095787</v>
      </c>
      <c r="G22">
        <v>1084269</v>
      </c>
      <c r="H22">
        <v>1118323</v>
      </c>
      <c r="I22">
        <v>1066430</v>
      </c>
      <c r="J22">
        <v>1056199</v>
      </c>
      <c r="K22">
        <v>1100892</v>
      </c>
      <c r="M22" s="1">
        <f>AVERAGE($B22:$K22)</f>
        <v>1084854.2</v>
      </c>
      <c r="N22" s="1">
        <f>STDEV($B22:$K22)</f>
        <v>21026.783390078712</v>
      </c>
      <c r="O22" s="1">
        <f t="shared" si="7"/>
        <v>1056199</v>
      </c>
      <c r="P22" s="1">
        <f t="shared" si="8"/>
        <v>1118323</v>
      </c>
    </row>
    <row r="23" spans="1:16" ht="12.75">
      <c r="A23" t="s">
        <v>3</v>
      </c>
      <c r="B23">
        <v>512491</v>
      </c>
      <c r="C23">
        <v>476958</v>
      </c>
      <c r="D23">
        <v>492215</v>
      </c>
      <c r="E23">
        <v>525963</v>
      </c>
      <c r="F23">
        <v>521139</v>
      </c>
      <c r="G23">
        <v>536718</v>
      </c>
      <c r="H23">
        <v>552894</v>
      </c>
      <c r="I23">
        <v>490046</v>
      </c>
      <c r="J23">
        <v>498354</v>
      </c>
      <c r="K23">
        <v>520714</v>
      </c>
      <c r="M23" s="1">
        <f>AVERAGE($B23:$K23)</f>
        <v>512749.2</v>
      </c>
      <c r="N23" s="1">
        <f>STDEV($B23:$K23)</f>
        <v>23380.729818473486</v>
      </c>
      <c r="O23" s="1">
        <f t="shared" si="7"/>
        <v>476958</v>
      </c>
      <c r="P23" s="1">
        <f t="shared" si="8"/>
        <v>552894</v>
      </c>
    </row>
    <row r="24" spans="1:16" ht="12.75">
      <c r="A24" t="s">
        <v>4</v>
      </c>
      <c r="B24">
        <v>530827</v>
      </c>
      <c r="C24">
        <v>495294</v>
      </c>
      <c r="D24">
        <v>510551</v>
      </c>
      <c r="E24">
        <v>544299</v>
      </c>
      <c r="F24">
        <v>539475</v>
      </c>
      <c r="G24">
        <v>555054</v>
      </c>
      <c r="H24">
        <v>571230</v>
      </c>
      <c r="I24">
        <v>508382</v>
      </c>
      <c r="J24">
        <v>516690</v>
      </c>
      <c r="K24">
        <v>539050</v>
      </c>
      <c r="M24" s="1">
        <f>AVERAGE($B24:$K24)</f>
        <v>531085.19999999995</v>
      </c>
      <c r="N24" s="1">
        <f>STDEV($B24:$K24)</f>
        <v>23380.729818473486</v>
      </c>
      <c r="O24" s="1">
        <f t="shared" si="7"/>
        <v>495294</v>
      </c>
      <c r="P24" s="1">
        <f t="shared" si="8"/>
        <v>571230</v>
      </c>
    </row>
    <row r="26" spans="1:16" ht="12.75">
      <c r="A26" t="s">
        <v>5</v>
      </c>
      <c r="B26">
        <v>14</v>
      </c>
      <c r="C26">
        <v>10</v>
      </c>
      <c r="D26">
        <v>11</v>
      </c>
      <c r="E26">
        <v>11</v>
      </c>
      <c r="F26">
        <v>10</v>
      </c>
      <c r="G26">
        <v>11</v>
      </c>
      <c r="H26">
        <v>12</v>
      </c>
      <c r="I26">
        <v>10</v>
      </c>
      <c r="J26">
        <v>10</v>
      </c>
      <c r="K26">
        <v>11</v>
      </c>
      <c r="M26" s="1">
        <f>AVERAGE($B26:$K26)</f>
        <v>11</v>
      </c>
      <c r="N26" s="1">
        <f>STDEV($B26:$K26)</f>
        <v>1.247219128924647</v>
      </c>
      <c r="O26" s="1">
        <f t="shared" si="7"/>
        <v>10</v>
      </c>
      <c r="P26" s="1">
        <f t="shared" ref="P26" si="9">MAX(B26:K26)</f>
        <v>14</v>
      </c>
    </row>
    <row r="27" spans="1:16" ht="12.75">
      <c r="A27" t="s">
        <v>6</v>
      </c>
      <c r="B27">
        <v>87</v>
      </c>
      <c r="C27">
        <v>11</v>
      </c>
      <c r="D27">
        <v>11</v>
      </c>
      <c r="E27">
        <v>11</v>
      </c>
      <c r="F27">
        <v>11</v>
      </c>
      <c r="G27">
        <v>11</v>
      </c>
      <c r="H27">
        <v>16</v>
      </c>
      <c r="I27">
        <v>11</v>
      </c>
      <c r="J27">
        <v>11</v>
      </c>
      <c r="K27">
        <v>11</v>
      </c>
      <c r="M27" s="1">
        <f>AVERAGE($B27:$K27)</f>
        <v>19.100000000000001</v>
      </c>
      <c r="N27" s="1">
        <f>STDEV($B27:$K27)</f>
        <v>23.909319428949782</v>
      </c>
      <c r="O27" s="1">
        <f t="shared" si="7"/>
        <v>11</v>
      </c>
      <c r="P27" s="1">
        <f>MAX(B26:K26)</f>
        <v>14</v>
      </c>
    </row>
    <row r="30" spans="1:16" ht="12.75">
      <c r="A30" t="s">
        <v>9</v>
      </c>
    </row>
    <row r="31" spans="1:16" ht="12.75">
      <c r="A31" t="s">
        <v>1</v>
      </c>
      <c r="B31">
        <v>647141</v>
      </c>
      <c r="C31" s="1">
        <f t="shared" ref="C31:K34" si="10">$B31</f>
        <v>647141</v>
      </c>
      <c r="D31" s="1">
        <f t="shared" si="10"/>
        <v>647141</v>
      </c>
      <c r="E31" s="1">
        <f t="shared" si="10"/>
        <v>647141</v>
      </c>
      <c r="F31" s="1">
        <f t="shared" si="10"/>
        <v>647141</v>
      </c>
      <c r="G31" s="1">
        <f t="shared" si="10"/>
        <v>647141</v>
      </c>
      <c r="H31" s="1">
        <f t="shared" si="10"/>
        <v>647141</v>
      </c>
      <c r="I31" s="1">
        <f t="shared" si="10"/>
        <v>647141</v>
      </c>
      <c r="J31" s="1">
        <f t="shared" si="10"/>
        <v>647141</v>
      </c>
      <c r="K31" s="1">
        <f t="shared" si="10"/>
        <v>647141</v>
      </c>
      <c r="M31" s="1">
        <f>AVERAGE($B31:$K31)</f>
        <v>647141</v>
      </c>
      <c r="N31" s="1">
        <f>STDEV($B31:$K31)</f>
        <v>0</v>
      </c>
      <c r="O31" s="1">
        <f t="shared" ref="O31:O37" si="11">MIN(B31:K31)</f>
        <v>647141</v>
      </c>
      <c r="P31" s="1">
        <f t="shared" ref="P31:P34" si="12">MAX(B31:K31)</f>
        <v>647141</v>
      </c>
    </row>
    <row r="32" spans="1:16" ht="12.75">
      <c r="A32" t="s">
        <v>2</v>
      </c>
      <c r="B32">
        <v>1169220</v>
      </c>
      <c r="C32" s="1">
        <f t="shared" si="10"/>
        <v>1169220</v>
      </c>
      <c r="D32" s="1">
        <f t="shared" si="10"/>
        <v>1169220</v>
      </c>
      <c r="E32" s="1">
        <f t="shared" si="10"/>
        <v>1169220</v>
      </c>
      <c r="F32" s="1">
        <f t="shared" si="10"/>
        <v>1169220</v>
      </c>
      <c r="G32" s="1">
        <f t="shared" si="10"/>
        <v>1169220</v>
      </c>
      <c r="H32" s="1">
        <f t="shared" si="10"/>
        <v>1169220</v>
      </c>
      <c r="I32" s="1">
        <f t="shared" si="10"/>
        <v>1169220</v>
      </c>
      <c r="J32" s="1">
        <f t="shared" si="10"/>
        <v>1169220</v>
      </c>
      <c r="K32" s="1">
        <f t="shared" si="10"/>
        <v>1169220</v>
      </c>
      <c r="M32" s="1">
        <f>AVERAGE($B32:$K32)</f>
        <v>1169220</v>
      </c>
      <c r="N32" s="1">
        <f>STDEV($B32:$K32)</f>
        <v>0</v>
      </c>
      <c r="O32" s="1">
        <f t="shared" si="11"/>
        <v>1169220</v>
      </c>
      <c r="P32" s="1">
        <f t="shared" si="12"/>
        <v>1169220</v>
      </c>
    </row>
    <row r="33" spans="1:16" ht="12.75">
      <c r="A33" t="s">
        <v>3</v>
      </c>
      <c r="B33">
        <v>574193</v>
      </c>
      <c r="C33" s="1">
        <f t="shared" si="10"/>
        <v>574193</v>
      </c>
      <c r="D33" s="1">
        <f t="shared" si="10"/>
        <v>574193</v>
      </c>
      <c r="E33" s="1">
        <f t="shared" si="10"/>
        <v>574193</v>
      </c>
      <c r="F33" s="1">
        <f t="shared" si="10"/>
        <v>574193</v>
      </c>
      <c r="G33" s="1">
        <f t="shared" si="10"/>
        <v>574193</v>
      </c>
      <c r="H33" s="1">
        <f t="shared" si="10"/>
        <v>574193</v>
      </c>
      <c r="I33" s="1">
        <f t="shared" si="10"/>
        <v>574193</v>
      </c>
      <c r="J33" s="1">
        <f t="shared" si="10"/>
        <v>574193</v>
      </c>
      <c r="K33" s="1">
        <f t="shared" si="10"/>
        <v>574193</v>
      </c>
      <c r="M33" s="1">
        <f>AVERAGE($B33:$K33)</f>
        <v>574193</v>
      </c>
      <c r="N33" s="1">
        <f>STDEV($B33:$K33)</f>
        <v>0</v>
      </c>
      <c r="O33" s="1">
        <f t="shared" si="11"/>
        <v>574193</v>
      </c>
      <c r="P33" s="1">
        <f t="shared" si="12"/>
        <v>574193</v>
      </c>
    </row>
    <row r="34" spans="1:16" ht="12.75">
      <c r="A34" t="s">
        <v>4</v>
      </c>
      <c r="B34">
        <v>429481</v>
      </c>
      <c r="C34" s="1">
        <f t="shared" si="10"/>
        <v>429481</v>
      </c>
      <c r="D34" s="1">
        <f t="shared" si="10"/>
        <v>429481</v>
      </c>
      <c r="E34" s="1">
        <f t="shared" si="10"/>
        <v>429481</v>
      </c>
      <c r="F34" s="1">
        <f t="shared" si="10"/>
        <v>429481</v>
      </c>
      <c r="G34" s="1">
        <f t="shared" si="10"/>
        <v>429481</v>
      </c>
      <c r="H34" s="1">
        <f t="shared" si="10"/>
        <v>429481</v>
      </c>
      <c r="I34" s="1">
        <f t="shared" si="10"/>
        <v>429481</v>
      </c>
      <c r="J34" s="1">
        <f t="shared" si="10"/>
        <v>429481</v>
      </c>
      <c r="K34" s="1">
        <f t="shared" si="10"/>
        <v>429481</v>
      </c>
      <c r="M34" s="1">
        <f>AVERAGE($B34:$K34)</f>
        <v>429481</v>
      </c>
      <c r="N34" s="1">
        <f>STDEV($B34:$K34)</f>
        <v>0</v>
      </c>
      <c r="O34" s="1">
        <f t="shared" si="11"/>
        <v>429481</v>
      </c>
      <c r="P34" s="1">
        <f t="shared" si="12"/>
        <v>429481</v>
      </c>
    </row>
    <row r="36" spans="1:16" ht="12.75">
      <c r="A36" t="s">
        <v>5</v>
      </c>
      <c r="B36">
        <v>21</v>
      </c>
      <c r="C36">
        <v>20</v>
      </c>
      <c r="D36">
        <v>19</v>
      </c>
      <c r="E36">
        <v>20</v>
      </c>
      <c r="F36">
        <v>46</v>
      </c>
      <c r="G36">
        <v>19</v>
      </c>
      <c r="H36">
        <v>20</v>
      </c>
      <c r="I36">
        <v>19</v>
      </c>
      <c r="J36">
        <v>19</v>
      </c>
      <c r="K36">
        <v>19</v>
      </c>
      <c r="M36" s="1">
        <f>AVERAGE($B36:$K36)</f>
        <v>22.2</v>
      </c>
      <c r="N36" s="1">
        <f>STDEV($B36:$K36)</f>
        <v>8.3904707853612148</v>
      </c>
      <c r="O36" s="1">
        <f t="shared" si="11"/>
        <v>19</v>
      </c>
      <c r="P36" s="1">
        <f t="shared" ref="P36:P37" si="13">MAX(B36:K36)</f>
        <v>46</v>
      </c>
    </row>
    <row r="37" spans="1:16" ht="12.75">
      <c r="A37" t="s">
        <v>6</v>
      </c>
      <c r="B37">
        <v>199</v>
      </c>
      <c r="C37">
        <v>32</v>
      </c>
      <c r="D37">
        <v>32</v>
      </c>
      <c r="E37">
        <v>31</v>
      </c>
      <c r="F37">
        <v>32</v>
      </c>
      <c r="G37">
        <v>31</v>
      </c>
      <c r="H37">
        <v>34</v>
      </c>
      <c r="I37">
        <v>31</v>
      </c>
      <c r="J37">
        <v>31</v>
      </c>
      <c r="K37">
        <v>31</v>
      </c>
      <c r="M37" s="1">
        <f>AVERAGE($B37:$K37)</f>
        <v>48.4</v>
      </c>
      <c r="N37" s="1">
        <f>STDEV($B37:$K37)</f>
        <v>52.923844657520235</v>
      </c>
      <c r="O37" s="1">
        <f t="shared" si="11"/>
        <v>31</v>
      </c>
      <c r="P37" s="1">
        <f t="shared" si="13"/>
        <v>199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7"/>
  <sheetViews>
    <sheetView topLeftCell="A22" zoomScaleNormal="100" zoomScalePageLayoutView="60" workbookViewId="0">
      <selection activeCell="N40" sqref="N40"/>
    </sheetView>
  </sheetViews>
  <sheetFormatPr defaultRowHeight="15"/>
  <cols>
    <col min="1" max="1" width="19.7109375"/>
    <col min="2" max="11" width="11.5703125"/>
    <col min="12" max="12" width="3.42578125" customWidth="1"/>
    <col min="13" max="13" width="10" style="1" bestFit="1" customWidth="1"/>
    <col min="14" max="14" width="12" style="1" bestFit="1" customWidth="1"/>
    <col min="15" max="16" width="10" style="1" bestFit="1" customWidth="1"/>
    <col min="17" max="1025" width="11.5703125"/>
  </cols>
  <sheetData>
    <row r="1" spans="1:16" ht="12.7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2.75">
      <c r="A2" t="s">
        <v>1</v>
      </c>
      <c r="B2">
        <v>336190560</v>
      </c>
      <c r="C2" s="1">
        <f t="shared" ref="C2:K5" si="0">$B2</f>
        <v>336190560</v>
      </c>
      <c r="D2" s="1">
        <f t="shared" si="0"/>
        <v>336190560</v>
      </c>
      <c r="E2" s="1">
        <f t="shared" si="0"/>
        <v>336190560</v>
      </c>
      <c r="F2" s="1">
        <f t="shared" si="0"/>
        <v>336190560</v>
      </c>
      <c r="G2" s="1">
        <f t="shared" si="0"/>
        <v>336190560</v>
      </c>
      <c r="H2" s="1">
        <f t="shared" si="0"/>
        <v>336190560</v>
      </c>
      <c r="I2" s="1">
        <f t="shared" si="0"/>
        <v>336190560</v>
      </c>
      <c r="J2" s="1">
        <f t="shared" si="0"/>
        <v>336190560</v>
      </c>
      <c r="K2" s="1">
        <f t="shared" si="0"/>
        <v>336190560</v>
      </c>
      <c r="M2" s="1">
        <f>AVERAGE($B2:$K2)</f>
        <v>336190560</v>
      </c>
      <c r="N2" s="1">
        <f>STDEV($B2:$K2)</f>
        <v>0</v>
      </c>
      <c r="O2" s="1">
        <f>MIN(B2:K2)</f>
        <v>336190560</v>
      </c>
      <c r="P2" s="1">
        <f>MAX(B2:K2)</f>
        <v>336190560</v>
      </c>
    </row>
    <row r="3" spans="1:16" ht="12.75">
      <c r="A3" t="s">
        <v>2</v>
      </c>
      <c r="B3">
        <v>672491133</v>
      </c>
      <c r="C3" s="1">
        <f t="shared" si="0"/>
        <v>672491133</v>
      </c>
      <c r="D3" s="1">
        <f t="shared" si="0"/>
        <v>672491133</v>
      </c>
      <c r="E3" s="1">
        <f t="shared" si="0"/>
        <v>672491133</v>
      </c>
      <c r="F3" s="1">
        <f t="shared" si="0"/>
        <v>672491133</v>
      </c>
      <c r="G3" s="1">
        <f t="shared" si="0"/>
        <v>672491133</v>
      </c>
      <c r="H3" s="1">
        <f t="shared" si="0"/>
        <v>672491133</v>
      </c>
      <c r="I3" s="1">
        <f t="shared" si="0"/>
        <v>672491133</v>
      </c>
      <c r="J3" s="1">
        <f t="shared" si="0"/>
        <v>672491133</v>
      </c>
      <c r="K3" s="1">
        <f t="shared" si="0"/>
        <v>672491133</v>
      </c>
      <c r="M3" s="1">
        <f>AVERAGE($B3:$K3)</f>
        <v>672491133</v>
      </c>
      <c r="N3" s="1">
        <f>STDEV($B3:$K3)</f>
        <v>0</v>
      </c>
      <c r="O3" s="1">
        <f t="shared" ref="O3:O8" si="1">MIN(B3:K3)</f>
        <v>672491133</v>
      </c>
      <c r="P3" s="1">
        <f t="shared" ref="P3:P8" si="2">MAX(B3:K3)</f>
        <v>672491133</v>
      </c>
    </row>
    <row r="4" spans="1:16" ht="12.75">
      <c r="A4" t="s">
        <v>3</v>
      </c>
      <c r="B4">
        <v>168113616</v>
      </c>
      <c r="C4" s="1">
        <f t="shared" si="0"/>
        <v>168113616</v>
      </c>
      <c r="D4" s="1">
        <f t="shared" si="0"/>
        <v>168113616</v>
      </c>
      <c r="E4" s="1">
        <f t="shared" si="0"/>
        <v>168113616</v>
      </c>
      <c r="F4" s="1">
        <f t="shared" si="0"/>
        <v>168113616</v>
      </c>
      <c r="G4" s="1">
        <f t="shared" si="0"/>
        <v>168113616</v>
      </c>
      <c r="H4" s="1">
        <f t="shared" si="0"/>
        <v>168113616</v>
      </c>
      <c r="I4" s="1">
        <f t="shared" si="0"/>
        <v>168113616</v>
      </c>
      <c r="J4" s="1">
        <f t="shared" si="0"/>
        <v>168113616</v>
      </c>
      <c r="K4" s="1">
        <f t="shared" si="0"/>
        <v>168113616</v>
      </c>
      <c r="M4" s="1">
        <f>AVERAGE($B4:$K4)</f>
        <v>168113616</v>
      </c>
      <c r="N4" s="1">
        <f>STDEV($B4:$K4)</f>
        <v>0</v>
      </c>
      <c r="O4" s="1">
        <f t="shared" si="1"/>
        <v>168113616</v>
      </c>
      <c r="P4" s="1">
        <f t="shared" si="2"/>
        <v>168113616</v>
      </c>
    </row>
    <row r="5" spans="1:16" ht="12.75">
      <c r="A5" t="s">
        <v>4</v>
      </c>
      <c r="B5">
        <v>336227232</v>
      </c>
      <c r="C5" s="1">
        <f t="shared" si="0"/>
        <v>336227232</v>
      </c>
      <c r="D5" s="1">
        <f t="shared" si="0"/>
        <v>336227232</v>
      </c>
      <c r="E5" s="1">
        <f t="shared" si="0"/>
        <v>336227232</v>
      </c>
      <c r="F5" s="1">
        <f t="shared" si="0"/>
        <v>336227232</v>
      </c>
      <c r="G5" s="1">
        <f t="shared" si="0"/>
        <v>336227232</v>
      </c>
      <c r="H5" s="1">
        <f t="shared" si="0"/>
        <v>336227232</v>
      </c>
      <c r="I5" s="1">
        <f t="shared" si="0"/>
        <v>336227232</v>
      </c>
      <c r="J5" s="1">
        <f t="shared" si="0"/>
        <v>336227232</v>
      </c>
      <c r="K5" s="1">
        <f t="shared" si="0"/>
        <v>336227232</v>
      </c>
      <c r="M5" s="1">
        <f>AVERAGE($B5:$K5)</f>
        <v>336227232</v>
      </c>
      <c r="N5" s="1">
        <f>STDEV($B5:$K5)</f>
        <v>0</v>
      </c>
      <c r="O5" s="1">
        <f t="shared" si="1"/>
        <v>336227232</v>
      </c>
      <c r="P5" s="1">
        <f t="shared" si="2"/>
        <v>336227232</v>
      </c>
    </row>
    <row r="7" spans="1:16" ht="12.75">
      <c r="A7" t="s">
        <v>5</v>
      </c>
      <c r="B7">
        <v>2983</v>
      </c>
      <c r="C7">
        <v>2951</v>
      </c>
      <c r="D7">
        <v>2958</v>
      </c>
      <c r="E7">
        <v>2967</v>
      </c>
      <c r="F7">
        <v>2987</v>
      </c>
      <c r="G7">
        <v>2982</v>
      </c>
      <c r="H7">
        <v>2997</v>
      </c>
      <c r="I7">
        <v>2969</v>
      </c>
      <c r="J7">
        <v>2981</v>
      </c>
      <c r="K7">
        <v>2996</v>
      </c>
      <c r="M7" s="1">
        <f>AVERAGE($B7:$K7)</f>
        <v>2977.1</v>
      </c>
      <c r="N7" s="1">
        <f>STDEV($B7:$K7)</f>
        <v>15.416081069980718</v>
      </c>
      <c r="O7" s="1">
        <f t="shared" si="1"/>
        <v>2951</v>
      </c>
      <c r="P7" s="1">
        <f t="shared" si="2"/>
        <v>2997</v>
      </c>
    </row>
    <row r="8" spans="1:16" ht="12.75">
      <c r="A8" t="s">
        <v>6</v>
      </c>
      <c r="B8">
        <v>5662</v>
      </c>
      <c r="C8">
        <v>5582</v>
      </c>
      <c r="D8">
        <v>5499</v>
      </c>
      <c r="E8">
        <v>5737</v>
      </c>
      <c r="F8">
        <v>5570</v>
      </c>
      <c r="G8">
        <v>5534</v>
      </c>
      <c r="H8">
        <v>6220</v>
      </c>
      <c r="I8">
        <v>5634</v>
      </c>
      <c r="J8">
        <v>5532</v>
      </c>
      <c r="K8">
        <v>5523</v>
      </c>
      <c r="M8" s="1">
        <f>AVERAGE($B8:$K8)</f>
        <v>5649.3</v>
      </c>
      <c r="N8" s="1">
        <f>STDEV($B8:$K8)</f>
        <v>213.48903172451111</v>
      </c>
      <c r="O8" s="1">
        <f t="shared" si="1"/>
        <v>5499</v>
      </c>
      <c r="P8" s="1">
        <f t="shared" si="2"/>
        <v>6220</v>
      </c>
    </row>
    <row r="10" spans="1:16" ht="12.75">
      <c r="A10" t="s">
        <v>7</v>
      </c>
    </row>
    <row r="11" spans="1:16" ht="12.75">
      <c r="A11" t="s">
        <v>1</v>
      </c>
      <c r="B11">
        <v>242273</v>
      </c>
      <c r="C11" s="1">
        <f t="shared" ref="C11:K14" si="3">$B11</f>
        <v>242273</v>
      </c>
      <c r="D11" s="1">
        <f t="shared" si="3"/>
        <v>242273</v>
      </c>
      <c r="E11" s="1">
        <f t="shared" si="3"/>
        <v>242273</v>
      </c>
      <c r="F11" s="1">
        <f t="shared" si="3"/>
        <v>242273</v>
      </c>
      <c r="G11" s="1">
        <f t="shared" si="3"/>
        <v>242273</v>
      </c>
      <c r="H11" s="1">
        <f t="shared" si="3"/>
        <v>242273</v>
      </c>
      <c r="I11" s="1">
        <f t="shared" si="3"/>
        <v>242273</v>
      </c>
      <c r="J11" s="1">
        <f t="shared" si="3"/>
        <v>242273</v>
      </c>
      <c r="K11" s="1">
        <f t="shared" si="3"/>
        <v>242273</v>
      </c>
      <c r="M11" s="1">
        <f>AVERAGE($B11:$K11)</f>
        <v>242273</v>
      </c>
      <c r="N11" s="1">
        <f>STDEV($B11:$K11)</f>
        <v>0</v>
      </c>
      <c r="O11" s="1">
        <f t="shared" ref="O11:O17" si="4">MIN(B11:K11)</f>
        <v>242273</v>
      </c>
      <c r="P11" s="1">
        <f t="shared" ref="P11:P14" si="5">MAX(B11:K11)</f>
        <v>242273</v>
      </c>
    </row>
    <row r="12" spans="1:16" ht="12.75">
      <c r="A12" t="s">
        <v>2</v>
      </c>
      <c r="B12">
        <v>1304131</v>
      </c>
      <c r="C12" s="1">
        <f t="shared" si="3"/>
        <v>1304131</v>
      </c>
      <c r="D12" s="1">
        <f t="shared" si="3"/>
        <v>1304131</v>
      </c>
      <c r="E12" s="1">
        <f t="shared" si="3"/>
        <v>1304131</v>
      </c>
      <c r="F12" s="1">
        <f t="shared" si="3"/>
        <v>1304131</v>
      </c>
      <c r="G12" s="1">
        <f t="shared" si="3"/>
        <v>1304131</v>
      </c>
      <c r="H12" s="1">
        <f t="shared" si="3"/>
        <v>1304131</v>
      </c>
      <c r="I12" s="1">
        <f t="shared" si="3"/>
        <v>1304131</v>
      </c>
      <c r="J12" s="1">
        <f t="shared" si="3"/>
        <v>1304131</v>
      </c>
      <c r="K12" s="1">
        <f t="shared" si="3"/>
        <v>1304131</v>
      </c>
      <c r="M12" s="1">
        <f>AVERAGE($B12:$K12)</f>
        <v>1304131</v>
      </c>
      <c r="N12" s="1">
        <f>STDEV($B12:$K12)</f>
        <v>0</v>
      </c>
      <c r="O12" s="1">
        <f t="shared" si="4"/>
        <v>1304131</v>
      </c>
      <c r="P12" s="1">
        <f t="shared" si="5"/>
        <v>1304131</v>
      </c>
    </row>
    <row r="13" spans="1:16" ht="12.75">
      <c r="A13" t="s">
        <v>3</v>
      </c>
      <c r="B13">
        <v>242288</v>
      </c>
      <c r="C13" s="1">
        <f t="shared" si="3"/>
        <v>242288</v>
      </c>
      <c r="D13" s="1">
        <f t="shared" si="3"/>
        <v>242288</v>
      </c>
      <c r="E13" s="1">
        <f t="shared" si="3"/>
        <v>242288</v>
      </c>
      <c r="F13" s="1">
        <f t="shared" si="3"/>
        <v>242288</v>
      </c>
      <c r="G13" s="1">
        <f t="shared" si="3"/>
        <v>242288</v>
      </c>
      <c r="H13" s="1">
        <f t="shared" si="3"/>
        <v>242288</v>
      </c>
      <c r="I13" s="1">
        <f t="shared" si="3"/>
        <v>242288</v>
      </c>
      <c r="J13" s="1">
        <f t="shared" si="3"/>
        <v>242288</v>
      </c>
      <c r="K13" s="1">
        <f t="shared" si="3"/>
        <v>242288</v>
      </c>
      <c r="M13" s="1">
        <f>AVERAGE($B13:$K13)</f>
        <v>242288</v>
      </c>
      <c r="N13" s="1">
        <f>STDEV($B13:$K13)</f>
        <v>0</v>
      </c>
      <c r="O13" s="1">
        <f t="shared" si="4"/>
        <v>242288</v>
      </c>
      <c r="P13" s="1">
        <f t="shared" si="5"/>
        <v>242288</v>
      </c>
    </row>
    <row r="14" spans="1:16" ht="12.75">
      <c r="A14" t="s">
        <v>4</v>
      </c>
      <c r="B14">
        <v>818544</v>
      </c>
      <c r="C14" s="1">
        <f t="shared" si="3"/>
        <v>818544</v>
      </c>
      <c r="D14" s="1">
        <f t="shared" si="3"/>
        <v>818544</v>
      </c>
      <c r="E14" s="1">
        <f t="shared" si="3"/>
        <v>818544</v>
      </c>
      <c r="F14" s="1">
        <f t="shared" si="3"/>
        <v>818544</v>
      </c>
      <c r="G14" s="1">
        <f t="shared" si="3"/>
        <v>818544</v>
      </c>
      <c r="H14" s="1">
        <f t="shared" si="3"/>
        <v>818544</v>
      </c>
      <c r="I14" s="1">
        <f t="shared" si="3"/>
        <v>818544</v>
      </c>
      <c r="J14" s="1">
        <f t="shared" si="3"/>
        <v>818544</v>
      </c>
      <c r="K14" s="1">
        <f t="shared" si="3"/>
        <v>818544</v>
      </c>
      <c r="M14" s="1">
        <f>AVERAGE($B14:$K14)</f>
        <v>818544</v>
      </c>
      <c r="N14" s="1">
        <f>STDEV($B14:$K14)</f>
        <v>0</v>
      </c>
      <c r="O14" s="1">
        <f t="shared" si="4"/>
        <v>818544</v>
      </c>
      <c r="P14" s="1">
        <f t="shared" si="5"/>
        <v>818544</v>
      </c>
    </row>
    <row r="16" spans="1:16" ht="12.75">
      <c r="A16" t="s">
        <v>5</v>
      </c>
      <c r="B16">
        <v>7</v>
      </c>
      <c r="C16">
        <v>7</v>
      </c>
      <c r="D16">
        <v>7</v>
      </c>
      <c r="E16">
        <v>6</v>
      </c>
      <c r="F16">
        <v>6</v>
      </c>
      <c r="G16">
        <v>7</v>
      </c>
      <c r="H16">
        <v>6</v>
      </c>
      <c r="I16">
        <v>7</v>
      </c>
      <c r="J16">
        <v>7</v>
      </c>
      <c r="K16">
        <v>7</v>
      </c>
      <c r="M16" s="1">
        <f>AVERAGE($B16:$K16)</f>
        <v>6.7</v>
      </c>
      <c r="N16" s="1">
        <f>STDEV($B16:$K16)</f>
        <v>0.48304589153965055</v>
      </c>
      <c r="O16" s="1">
        <f t="shared" si="4"/>
        <v>6</v>
      </c>
      <c r="P16" s="1">
        <f t="shared" ref="P16:P17" si="6">MAX(B16:K16)</f>
        <v>7</v>
      </c>
    </row>
    <row r="17" spans="1:16" ht="12.75">
      <c r="A17" t="s">
        <v>6</v>
      </c>
      <c r="B17">
        <v>64</v>
      </c>
      <c r="C17">
        <v>8</v>
      </c>
      <c r="D17">
        <v>8</v>
      </c>
      <c r="E17">
        <v>7</v>
      </c>
      <c r="F17">
        <v>7</v>
      </c>
      <c r="G17">
        <v>8</v>
      </c>
      <c r="H17">
        <v>9</v>
      </c>
      <c r="I17">
        <v>7</v>
      </c>
      <c r="J17">
        <v>8</v>
      </c>
      <c r="K17">
        <v>8</v>
      </c>
      <c r="M17" s="1">
        <f>AVERAGE($B17:$K17)</f>
        <v>13.4</v>
      </c>
      <c r="N17" s="1">
        <f>STDEV($B17:$K17)</f>
        <v>17.790134594456809</v>
      </c>
      <c r="O17" s="1">
        <f t="shared" si="4"/>
        <v>7</v>
      </c>
      <c r="P17" s="1">
        <f t="shared" si="6"/>
        <v>64</v>
      </c>
    </row>
    <row r="20" spans="1:16" ht="12.75">
      <c r="A20" t="s">
        <v>8</v>
      </c>
    </row>
    <row r="21" spans="1:16" ht="12.75">
      <c r="A21" t="s">
        <v>1</v>
      </c>
      <c r="B21">
        <v>257013</v>
      </c>
      <c r="C21">
        <v>285158</v>
      </c>
      <c r="D21">
        <v>297245</v>
      </c>
      <c r="E21">
        <v>346292</v>
      </c>
      <c r="F21">
        <v>300770</v>
      </c>
      <c r="G21">
        <v>257256</v>
      </c>
      <c r="H21">
        <v>285996</v>
      </c>
      <c r="I21">
        <v>339528</v>
      </c>
      <c r="J21">
        <v>259797</v>
      </c>
      <c r="K21">
        <v>275143</v>
      </c>
      <c r="M21" s="1">
        <f>AVERAGE($B21:$K21)</f>
        <v>290419.8</v>
      </c>
      <c r="N21" s="1">
        <f>STDEV($B21:$K21)</f>
        <v>31835.118615907279</v>
      </c>
      <c r="O21" s="1">
        <f t="shared" ref="O21:O27" si="7">MIN(B21:K21)</f>
        <v>257013</v>
      </c>
      <c r="P21" s="1">
        <f t="shared" ref="P21:P24" si="8">MAX(B21:K21)</f>
        <v>346292</v>
      </c>
    </row>
    <row r="22" spans="1:16" ht="12.75">
      <c r="A22" t="s">
        <v>2</v>
      </c>
      <c r="B22">
        <v>803223</v>
      </c>
      <c r="C22">
        <v>836806</v>
      </c>
      <c r="D22">
        <v>854461</v>
      </c>
      <c r="E22">
        <v>895216</v>
      </c>
      <c r="F22">
        <v>853714</v>
      </c>
      <c r="G22">
        <v>807386</v>
      </c>
      <c r="H22">
        <v>839533</v>
      </c>
      <c r="I22">
        <v>886805</v>
      </c>
      <c r="J22">
        <v>815462</v>
      </c>
      <c r="K22">
        <v>820792</v>
      </c>
      <c r="M22" s="1">
        <f>AVERAGE($B22:$K22)</f>
        <v>841339.8</v>
      </c>
      <c r="N22" s="1">
        <f>STDEV($B22:$K22)</f>
        <v>31651.679814294585</v>
      </c>
      <c r="O22" s="1">
        <f t="shared" si="7"/>
        <v>803223</v>
      </c>
      <c r="P22" s="1">
        <f t="shared" si="8"/>
        <v>895216</v>
      </c>
    </row>
    <row r="23" spans="1:16" ht="12.75">
      <c r="A23" t="s">
        <v>3</v>
      </c>
      <c r="B23">
        <v>507652</v>
      </c>
      <c r="C23">
        <v>518861</v>
      </c>
      <c r="D23">
        <v>514744</v>
      </c>
      <c r="E23">
        <v>617642</v>
      </c>
      <c r="F23">
        <v>533943</v>
      </c>
      <c r="G23">
        <v>522961</v>
      </c>
      <c r="H23">
        <v>521157</v>
      </c>
      <c r="I23">
        <v>582980</v>
      </c>
      <c r="J23">
        <v>508521</v>
      </c>
      <c r="K23">
        <v>522414</v>
      </c>
      <c r="M23" s="1">
        <f>AVERAGE($B23:$K23)</f>
        <v>535087.5</v>
      </c>
      <c r="N23" s="1">
        <f>STDEV($B23:$K23)</f>
        <v>36128.810015923118</v>
      </c>
      <c r="O23" s="1">
        <f t="shared" si="7"/>
        <v>507652</v>
      </c>
      <c r="P23" s="1">
        <f t="shared" si="8"/>
        <v>617642</v>
      </c>
    </row>
    <row r="24" spans="1:16" ht="12.75">
      <c r="A24" t="s">
        <v>4</v>
      </c>
      <c r="B24">
        <v>525988</v>
      </c>
      <c r="C24">
        <v>537197</v>
      </c>
      <c r="D24">
        <v>533080</v>
      </c>
      <c r="E24">
        <v>635978</v>
      </c>
      <c r="F24">
        <v>552279</v>
      </c>
      <c r="G24">
        <v>541297</v>
      </c>
      <c r="H24">
        <v>539493</v>
      </c>
      <c r="I24">
        <v>601316</v>
      </c>
      <c r="J24">
        <v>526857</v>
      </c>
      <c r="K24">
        <v>540750</v>
      </c>
      <c r="M24" s="1">
        <f>AVERAGE($B24:$K24)</f>
        <v>553423.5</v>
      </c>
      <c r="N24" s="1">
        <f>STDEV($B24:$K24)</f>
        <v>36128.810015923118</v>
      </c>
      <c r="O24" s="1">
        <f t="shared" si="7"/>
        <v>525988</v>
      </c>
      <c r="P24" s="1">
        <f t="shared" si="8"/>
        <v>635978</v>
      </c>
    </row>
    <row r="26" spans="1:16" ht="12.75">
      <c r="A26" t="s">
        <v>5</v>
      </c>
      <c r="B26">
        <v>10</v>
      </c>
      <c r="C26">
        <v>10</v>
      </c>
      <c r="D26">
        <v>10</v>
      </c>
      <c r="E26">
        <v>13</v>
      </c>
      <c r="F26">
        <v>11</v>
      </c>
      <c r="G26">
        <v>11</v>
      </c>
      <c r="H26">
        <v>10</v>
      </c>
      <c r="I26">
        <v>12</v>
      </c>
      <c r="J26">
        <v>11</v>
      </c>
      <c r="K26">
        <v>11</v>
      </c>
      <c r="M26" s="1">
        <f>AVERAGE($B26:$K26)</f>
        <v>10.9</v>
      </c>
      <c r="N26" s="1">
        <f>STDEV($B26:$K26)</f>
        <v>0.99442892601175825</v>
      </c>
      <c r="O26" s="1">
        <f t="shared" si="7"/>
        <v>10</v>
      </c>
      <c r="P26" s="1">
        <f t="shared" ref="P26" si="9">MAX(B26:K26)</f>
        <v>13</v>
      </c>
    </row>
    <row r="27" spans="1:16" ht="12.75">
      <c r="A27" t="s">
        <v>6</v>
      </c>
      <c r="B27">
        <v>10</v>
      </c>
      <c r="C27">
        <v>9</v>
      </c>
      <c r="D27">
        <v>9</v>
      </c>
      <c r="E27">
        <v>10</v>
      </c>
      <c r="F27">
        <v>9</v>
      </c>
      <c r="G27">
        <v>11</v>
      </c>
      <c r="H27">
        <v>10</v>
      </c>
      <c r="I27">
        <v>9</v>
      </c>
      <c r="J27">
        <v>9</v>
      </c>
      <c r="K27">
        <v>9</v>
      </c>
      <c r="M27" s="1">
        <f>AVERAGE($B27:$K27)</f>
        <v>9.5</v>
      </c>
      <c r="N27" s="1">
        <f>STDEV($B27:$K27)</f>
        <v>0.70710678118654757</v>
      </c>
      <c r="O27" s="1">
        <f t="shared" si="7"/>
        <v>9</v>
      </c>
      <c r="P27" s="1">
        <f>MAX(B26:K26)</f>
        <v>13</v>
      </c>
    </row>
    <row r="30" spans="1:16" ht="12.75">
      <c r="A30" t="s">
        <v>9</v>
      </c>
    </row>
    <row r="31" spans="1:16" ht="12.75">
      <c r="A31" t="s">
        <v>1</v>
      </c>
      <c r="B31">
        <v>1150025</v>
      </c>
      <c r="C31" s="1">
        <f t="shared" ref="C31:K34" si="10">$B31</f>
        <v>1150025</v>
      </c>
      <c r="D31" s="1">
        <f t="shared" si="10"/>
        <v>1150025</v>
      </c>
      <c r="E31" s="1">
        <f t="shared" si="10"/>
        <v>1150025</v>
      </c>
      <c r="F31" s="1">
        <f t="shared" si="10"/>
        <v>1150025</v>
      </c>
      <c r="G31" s="1">
        <f t="shared" si="10"/>
        <v>1150025</v>
      </c>
      <c r="H31" s="1">
        <f t="shared" si="10"/>
        <v>1150025</v>
      </c>
      <c r="I31" s="1">
        <f t="shared" si="10"/>
        <v>1150025</v>
      </c>
      <c r="J31" s="1">
        <f t="shared" si="10"/>
        <v>1150025</v>
      </c>
      <c r="K31" s="1">
        <f t="shared" si="10"/>
        <v>1150025</v>
      </c>
      <c r="M31" s="1">
        <f>AVERAGE($B31:$K31)</f>
        <v>1150025</v>
      </c>
      <c r="N31" s="1">
        <f>STDEV($B31:$K31)</f>
        <v>0</v>
      </c>
      <c r="O31" s="1">
        <f t="shared" ref="O31:O37" si="11">MIN(B31:K31)</f>
        <v>1150025</v>
      </c>
      <c r="P31" s="1">
        <f t="shared" ref="P31:P34" si="12">MAX(B31:K31)</f>
        <v>1150025</v>
      </c>
    </row>
    <row r="32" spans="1:16" ht="12.75">
      <c r="A32" t="s">
        <v>2</v>
      </c>
      <c r="B32">
        <v>1251704</v>
      </c>
      <c r="C32" s="1">
        <f t="shared" si="10"/>
        <v>1251704</v>
      </c>
      <c r="D32" s="1">
        <f t="shared" si="10"/>
        <v>1251704</v>
      </c>
      <c r="E32" s="1">
        <f t="shared" si="10"/>
        <v>1251704</v>
      </c>
      <c r="F32" s="1">
        <f t="shared" si="10"/>
        <v>1251704</v>
      </c>
      <c r="G32" s="1">
        <f t="shared" si="10"/>
        <v>1251704</v>
      </c>
      <c r="H32" s="1">
        <f t="shared" si="10"/>
        <v>1251704</v>
      </c>
      <c r="I32" s="1">
        <f t="shared" si="10"/>
        <v>1251704</v>
      </c>
      <c r="J32" s="1">
        <f t="shared" si="10"/>
        <v>1251704</v>
      </c>
      <c r="K32" s="1">
        <f t="shared" si="10"/>
        <v>1251704</v>
      </c>
      <c r="M32" s="1">
        <f>AVERAGE($B32:$K32)</f>
        <v>1251704</v>
      </c>
      <c r="N32" s="1">
        <f>STDEV($B32:$K32)</f>
        <v>0</v>
      </c>
      <c r="O32" s="1">
        <f t="shared" si="11"/>
        <v>1251704</v>
      </c>
      <c r="P32" s="1">
        <f t="shared" si="12"/>
        <v>1251704</v>
      </c>
    </row>
    <row r="33" spans="1:16" ht="12.75">
      <c r="A33" t="s">
        <v>3</v>
      </c>
      <c r="B33">
        <v>524697</v>
      </c>
      <c r="C33" s="1">
        <f t="shared" si="10"/>
        <v>524697</v>
      </c>
      <c r="D33" s="1">
        <f t="shared" si="10"/>
        <v>524697</v>
      </c>
      <c r="E33" s="1">
        <f t="shared" si="10"/>
        <v>524697</v>
      </c>
      <c r="F33" s="1">
        <f t="shared" si="10"/>
        <v>524697</v>
      </c>
      <c r="G33" s="1">
        <f t="shared" si="10"/>
        <v>524697</v>
      </c>
      <c r="H33" s="1">
        <f t="shared" si="10"/>
        <v>524697</v>
      </c>
      <c r="I33" s="1">
        <f t="shared" si="10"/>
        <v>524697</v>
      </c>
      <c r="J33" s="1">
        <f t="shared" si="10"/>
        <v>524697</v>
      </c>
      <c r="K33" s="1">
        <f t="shared" si="10"/>
        <v>524697</v>
      </c>
      <c r="M33" s="1">
        <f>AVERAGE($B33:$K33)</f>
        <v>524697</v>
      </c>
      <c r="N33" s="1">
        <f>STDEV($B33:$K33)</f>
        <v>0</v>
      </c>
      <c r="O33" s="1">
        <f t="shared" si="11"/>
        <v>524697</v>
      </c>
      <c r="P33" s="1">
        <f t="shared" si="12"/>
        <v>524697</v>
      </c>
    </row>
    <row r="34" spans="1:16" ht="12.75">
      <c r="A34" t="s">
        <v>4</v>
      </c>
      <c r="B34">
        <v>532957</v>
      </c>
      <c r="C34" s="1">
        <f t="shared" si="10"/>
        <v>532957</v>
      </c>
      <c r="D34" s="1">
        <f t="shared" si="10"/>
        <v>532957</v>
      </c>
      <c r="E34" s="1">
        <f t="shared" si="10"/>
        <v>532957</v>
      </c>
      <c r="F34" s="1">
        <f t="shared" si="10"/>
        <v>532957</v>
      </c>
      <c r="G34" s="1">
        <f t="shared" si="10"/>
        <v>532957</v>
      </c>
      <c r="H34" s="1">
        <f t="shared" si="10"/>
        <v>532957</v>
      </c>
      <c r="I34" s="1">
        <f t="shared" si="10"/>
        <v>532957</v>
      </c>
      <c r="J34" s="1">
        <f t="shared" si="10"/>
        <v>532957</v>
      </c>
      <c r="K34" s="1">
        <f t="shared" si="10"/>
        <v>532957</v>
      </c>
      <c r="M34" s="1">
        <f>AVERAGE($B34:$K34)</f>
        <v>532957</v>
      </c>
      <c r="N34" s="1">
        <f>STDEV($B34:$K34)</f>
        <v>0</v>
      </c>
      <c r="O34" s="1">
        <f t="shared" si="11"/>
        <v>532957</v>
      </c>
      <c r="P34" s="1">
        <f t="shared" si="12"/>
        <v>532957</v>
      </c>
    </row>
    <row r="36" spans="1:16" ht="12.75">
      <c r="A36" t="s">
        <v>5</v>
      </c>
      <c r="B36">
        <v>26</v>
      </c>
      <c r="C36">
        <v>24</v>
      </c>
      <c r="D36">
        <v>23</v>
      </c>
      <c r="E36">
        <v>21</v>
      </c>
      <c r="F36">
        <v>24</v>
      </c>
      <c r="G36">
        <v>23</v>
      </c>
      <c r="H36">
        <v>24</v>
      </c>
      <c r="I36">
        <v>22</v>
      </c>
      <c r="J36">
        <v>23</v>
      </c>
      <c r="K36">
        <v>55</v>
      </c>
      <c r="M36" s="1">
        <f>AVERAGE($B36:$K36)</f>
        <v>26.5</v>
      </c>
      <c r="N36" s="1">
        <f>STDEV($B36:$K36)</f>
        <v>10.102254973794492</v>
      </c>
      <c r="O36" s="1">
        <f t="shared" si="11"/>
        <v>21</v>
      </c>
      <c r="P36" s="1">
        <f t="shared" ref="P36:P37" si="13">MAX(B36:K36)</f>
        <v>55</v>
      </c>
    </row>
    <row r="37" spans="1:16" ht="12.75">
      <c r="A37" t="s">
        <v>6</v>
      </c>
      <c r="B37">
        <v>112</v>
      </c>
      <c r="C37">
        <v>52</v>
      </c>
      <c r="D37">
        <v>51</v>
      </c>
      <c r="E37">
        <v>83</v>
      </c>
      <c r="F37">
        <v>50</v>
      </c>
      <c r="G37">
        <v>51</v>
      </c>
      <c r="H37">
        <v>55</v>
      </c>
      <c r="I37">
        <v>68</v>
      </c>
      <c r="J37">
        <v>50</v>
      </c>
      <c r="K37">
        <v>51</v>
      </c>
      <c r="M37" s="1">
        <f>AVERAGE($B37:$K37)</f>
        <v>62.3</v>
      </c>
      <c r="N37" s="1">
        <f>STDEV($B37:$K37)</f>
        <v>20.483326552751787</v>
      </c>
      <c r="O37" s="1">
        <f t="shared" si="11"/>
        <v>50</v>
      </c>
      <c r="P37" s="1">
        <f t="shared" si="13"/>
        <v>112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P37"/>
  <sheetViews>
    <sheetView zoomScaleNormal="100" zoomScalePageLayoutView="60" workbookViewId="0">
      <selection activeCell="M1" sqref="M1:P1048576"/>
    </sheetView>
  </sheetViews>
  <sheetFormatPr defaultRowHeight="15"/>
  <cols>
    <col min="1" max="1" width="19.7109375"/>
    <col min="2" max="11" width="11.5703125"/>
    <col min="12" max="12" width="2.7109375" customWidth="1"/>
    <col min="13" max="13" width="9" style="1" bestFit="1" customWidth="1"/>
    <col min="14" max="14" width="12" style="1" bestFit="1" customWidth="1"/>
    <col min="15" max="16" width="8" style="1" bestFit="1" customWidth="1"/>
    <col min="17" max="1025" width="11.5703125"/>
  </cols>
  <sheetData>
    <row r="1" spans="1:16" ht="12.7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2.75">
      <c r="A2" t="s">
        <v>1</v>
      </c>
      <c r="B2">
        <v>613660</v>
      </c>
      <c r="C2" s="1">
        <f t="shared" ref="C2:K5" si="0">$B2</f>
        <v>613660</v>
      </c>
      <c r="D2" s="1">
        <f t="shared" si="0"/>
        <v>613660</v>
      </c>
      <c r="E2" s="1">
        <f t="shared" si="0"/>
        <v>613660</v>
      </c>
      <c r="F2" s="1">
        <f t="shared" si="0"/>
        <v>613660</v>
      </c>
      <c r="G2" s="1">
        <f t="shared" si="0"/>
        <v>613660</v>
      </c>
      <c r="H2" s="1">
        <f t="shared" si="0"/>
        <v>613660</v>
      </c>
      <c r="I2" s="1">
        <f t="shared" si="0"/>
        <v>613660</v>
      </c>
      <c r="J2" s="1">
        <f t="shared" si="0"/>
        <v>613660</v>
      </c>
      <c r="K2" s="1">
        <f t="shared" si="0"/>
        <v>613660</v>
      </c>
      <c r="M2" s="1">
        <f>AVERAGE($B2:$K2)</f>
        <v>613660</v>
      </c>
      <c r="N2" s="1">
        <f>STDEV($B2:$K2)</f>
        <v>0</v>
      </c>
      <c r="O2" s="1">
        <f>MIN(B2:K2)</f>
        <v>613660</v>
      </c>
      <c r="P2" s="1">
        <f>MAX(B2:K2)</f>
        <v>613660</v>
      </c>
    </row>
    <row r="3" spans="1:16" ht="12.75">
      <c r="A3" t="s">
        <v>2</v>
      </c>
      <c r="B3">
        <v>1337333</v>
      </c>
      <c r="C3" s="1">
        <f t="shared" si="0"/>
        <v>1337333</v>
      </c>
      <c r="D3" s="1">
        <f t="shared" si="0"/>
        <v>1337333</v>
      </c>
      <c r="E3" s="1">
        <f t="shared" si="0"/>
        <v>1337333</v>
      </c>
      <c r="F3" s="1">
        <f t="shared" si="0"/>
        <v>1337333</v>
      </c>
      <c r="G3" s="1">
        <f t="shared" si="0"/>
        <v>1337333</v>
      </c>
      <c r="H3" s="1">
        <f t="shared" si="0"/>
        <v>1337333</v>
      </c>
      <c r="I3" s="1">
        <f t="shared" si="0"/>
        <v>1337333</v>
      </c>
      <c r="J3" s="1">
        <f t="shared" si="0"/>
        <v>1337333</v>
      </c>
      <c r="K3" s="1">
        <f t="shared" si="0"/>
        <v>1337333</v>
      </c>
      <c r="M3" s="1">
        <f>AVERAGE($B3:$K3)</f>
        <v>1337333</v>
      </c>
      <c r="N3" s="1">
        <f>STDEV($B3:$K3)</f>
        <v>0</v>
      </c>
      <c r="O3" s="1">
        <f t="shared" ref="O3:O8" si="1">MIN(B3:K3)</f>
        <v>1337333</v>
      </c>
      <c r="P3" s="1">
        <f t="shared" ref="P3:P8" si="2">MAX(B3:K3)</f>
        <v>1337333</v>
      </c>
    </row>
    <row r="4" spans="1:16" ht="12.75">
      <c r="A4" t="s">
        <v>3</v>
      </c>
      <c r="B4">
        <v>325166</v>
      </c>
      <c r="C4" s="1">
        <f t="shared" si="0"/>
        <v>325166</v>
      </c>
      <c r="D4" s="1">
        <f t="shared" si="0"/>
        <v>325166</v>
      </c>
      <c r="E4" s="1">
        <f t="shared" si="0"/>
        <v>325166</v>
      </c>
      <c r="F4" s="1">
        <f t="shared" si="0"/>
        <v>325166</v>
      </c>
      <c r="G4" s="1">
        <f t="shared" si="0"/>
        <v>325166</v>
      </c>
      <c r="H4" s="1">
        <f t="shared" si="0"/>
        <v>325166</v>
      </c>
      <c r="I4" s="1">
        <f t="shared" si="0"/>
        <v>325166</v>
      </c>
      <c r="J4" s="1">
        <f t="shared" si="0"/>
        <v>325166</v>
      </c>
      <c r="K4" s="1">
        <f t="shared" si="0"/>
        <v>325166</v>
      </c>
      <c r="M4" s="1">
        <f>AVERAGE($B4:$K4)</f>
        <v>325166</v>
      </c>
      <c r="N4" s="1">
        <f>STDEV($B4:$K4)</f>
        <v>0</v>
      </c>
      <c r="O4" s="1">
        <f t="shared" si="1"/>
        <v>325166</v>
      </c>
      <c r="P4" s="1">
        <f t="shared" si="2"/>
        <v>325166</v>
      </c>
    </row>
    <row r="5" spans="1:16" ht="12.75">
      <c r="A5" t="s">
        <v>4</v>
      </c>
      <c r="B5">
        <v>650332</v>
      </c>
      <c r="C5" s="1">
        <f t="shared" si="0"/>
        <v>650332</v>
      </c>
      <c r="D5" s="1">
        <f t="shared" si="0"/>
        <v>650332</v>
      </c>
      <c r="E5" s="1">
        <f t="shared" si="0"/>
        <v>650332</v>
      </c>
      <c r="F5" s="1">
        <f t="shared" si="0"/>
        <v>650332</v>
      </c>
      <c r="G5" s="1">
        <f t="shared" si="0"/>
        <v>650332</v>
      </c>
      <c r="H5" s="1">
        <f t="shared" si="0"/>
        <v>650332</v>
      </c>
      <c r="I5" s="1">
        <f t="shared" si="0"/>
        <v>650332</v>
      </c>
      <c r="J5" s="1">
        <f t="shared" si="0"/>
        <v>650332</v>
      </c>
      <c r="K5" s="1">
        <f t="shared" si="0"/>
        <v>650332</v>
      </c>
      <c r="M5" s="1">
        <f>AVERAGE($B5:$K5)</f>
        <v>650332</v>
      </c>
      <c r="N5" s="1">
        <f>STDEV($B5:$K5)</f>
        <v>0</v>
      </c>
      <c r="O5" s="1">
        <f t="shared" si="1"/>
        <v>650332</v>
      </c>
      <c r="P5" s="1">
        <f t="shared" si="2"/>
        <v>650332</v>
      </c>
    </row>
    <row r="7" spans="1:16" ht="12.75">
      <c r="A7" t="s">
        <v>5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11</v>
      </c>
      <c r="I7">
        <v>11</v>
      </c>
      <c r="J7">
        <v>11</v>
      </c>
      <c r="K7">
        <v>11</v>
      </c>
      <c r="M7" s="1">
        <f>AVERAGE($B7:$K7)</f>
        <v>10.4</v>
      </c>
      <c r="N7" s="1">
        <f>STDEV($B7:$K7)</f>
        <v>0.51639777949433208</v>
      </c>
      <c r="O7" s="1">
        <f t="shared" si="1"/>
        <v>10</v>
      </c>
      <c r="P7" s="1">
        <f t="shared" si="2"/>
        <v>11</v>
      </c>
    </row>
    <row r="8" spans="1:16" ht="12.75">
      <c r="A8" t="s">
        <v>6</v>
      </c>
      <c r="B8">
        <v>19</v>
      </c>
      <c r="C8">
        <v>20</v>
      </c>
      <c r="D8">
        <v>20</v>
      </c>
      <c r="E8">
        <v>20</v>
      </c>
      <c r="F8">
        <v>20</v>
      </c>
      <c r="G8">
        <v>19</v>
      </c>
      <c r="H8">
        <v>21</v>
      </c>
      <c r="I8">
        <v>20</v>
      </c>
      <c r="J8">
        <v>19</v>
      </c>
      <c r="K8">
        <v>19</v>
      </c>
      <c r="M8" s="1">
        <f>AVERAGE($B8:$K8)</f>
        <v>19.7</v>
      </c>
      <c r="N8" s="1">
        <f>STDEV($B8:$K8)</f>
        <v>0.6749485577105454</v>
      </c>
      <c r="O8" s="1">
        <f t="shared" si="1"/>
        <v>19</v>
      </c>
      <c r="P8" s="1">
        <f t="shared" si="2"/>
        <v>21</v>
      </c>
    </row>
    <row r="10" spans="1:16" ht="12.75">
      <c r="A10" t="s">
        <v>7</v>
      </c>
    </row>
    <row r="11" spans="1:16" ht="12.75">
      <c r="A11" t="s">
        <v>1</v>
      </c>
      <c r="B11">
        <v>237809</v>
      </c>
      <c r="C11" s="1">
        <f t="shared" ref="C11:K14" si="3">$B11</f>
        <v>237809</v>
      </c>
      <c r="D11" s="1">
        <f t="shared" si="3"/>
        <v>237809</v>
      </c>
      <c r="E11" s="1">
        <f t="shared" si="3"/>
        <v>237809</v>
      </c>
      <c r="F11" s="1">
        <f t="shared" si="3"/>
        <v>237809</v>
      </c>
      <c r="G11" s="1">
        <f t="shared" si="3"/>
        <v>237809</v>
      </c>
      <c r="H11" s="1">
        <f t="shared" si="3"/>
        <v>237809</v>
      </c>
      <c r="I11" s="1">
        <f t="shared" si="3"/>
        <v>237809</v>
      </c>
      <c r="J11" s="1">
        <f t="shared" si="3"/>
        <v>237809</v>
      </c>
      <c r="K11" s="1">
        <f t="shared" si="3"/>
        <v>237809</v>
      </c>
      <c r="M11" s="1">
        <f>AVERAGE($B11:$K11)</f>
        <v>237809</v>
      </c>
      <c r="N11" s="1">
        <f>STDEV($B11:$K11)</f>
        <v>0</v>
      </c>
      <c r="O11" s="1">
        <f t="shared" ref="O11:O17" si="4">MIN(B11:K11)</f>
        <v>237809</v>
      </c>
      <c r="P11" s="1">
        <f t="shared" ref="P11:P14" si="5">MAX(B11:K11)</f>
        <v>237809</v>
      </c>
    </row>
    <row r="12" spans="1:16" ht="12.75">
      <c r="A12" t="s">
        <v>2</v>
      </c>
      <c r="B12">
        <v>1184931</v>
      </c>
      <c r="C12" s="1">
        <f t="shared" si="3"/>
        <v>1184931</v>
      </c>
      <c r="D12" s="1">
        <f t="shared" si="3"/>
        <v>1184931</v>
      </c>
      <c r="E12" s="1">
        <f t="shared" si="3"/>
        <v>1184931</v>
      </c>
      <c r="F12" s="1">
        <f t="shared" si="3"/>
        <v>1184931</v>
      </c>
      <c r="G12" s="1">
        <f t="shared" si="3"/>
        <v>1184931</v>
      </c>
      <c r="H12" s="1">
        <f t="shared" si="3"/>
        <v>1184931</v>
      </c>
      <c r="I12" s="1">
        <f t="shared" si="3"/>
        <v>1184931</v>
      </c>
      <c r="J12" s="1">
        <f t="shared" si="3"/>
        <v>1184931</v>
      </c>
      <c r="K12" s="1">
        <f t="shared" si="3"/>
        <v>1184931</v>
      </c>
      <c r="M12" s="1">
        <f>AVERAGE($B12:$K12)</f>
        <v>1184931</v>
      </c>
      <c r="N12" s="1">
        <f>STDEV($B12:$K12)</f>
        <v>0</v>
      </c>
      <c r="O12" s="1">
        <f t="shared" si="4"/>
        <v>1184931</v>
      </c>
      <c r="P12" s="1">
        <f t="shared" si="5"/>
        <v>1184931</v>
      </c>
    </row>
    <row r="13" spans="1:16" ht="12.75">
      <c r="A13" t="s">
        <v>3</v>
      </c>
      <c r="B13">
        <v>246521</v>
      </c>
      <c r="C13" s="1">
        <f t="shared" si="3"/>
        <v>246521</v>
      </c>
      <c r="D13" s="1">
        <f t="shared" si="3"/>
        <v>246521</v>
      </c>
      <c r="E13" s="1">
        <f t="shared" si="3"/>
        <v>246521</v>
      </c>
      <c r="F13" s="1">
        <f t="shared" si="3"/>
        <v>246521</v>
      </c>
      <c r="G13" s="1">
        <f t="shared" si="3"/>
        <v>246521</v>
      </c>
      <c r="H13" s="1">
        <f t="shared" si="3"/>
        <v>246521</v>
      </c>
      <c r="I13" s="1">
        <f t="shared" si="3"/>
        <v>246521</v>
      </c>
      <c r="J13" s="1">
        <f t="shared" si="3"/>
        <v>246521</v>
      </c>
      <c r="K13" s="1">
        <f t="shared" si="3"/>
        <v>246521</v>
      </c>
      <c r="M13" s="1">
        <f>AVERAGE($B13:$K13)</f>
        <v>246521</v>
      </c>
      <c r="N13" s="1">
        <f>STDEV($B13:$K13)</f>
        <v>0</v>
      </c>
      <c r="O13" s="1">
        <f t="shared" si="4"/>
        <v>246521</v>
      </c>
      <c r="P13" s="1">
        <f t="shared" si="5"/>
        <v>246521</v>
      </c>
    </row>
    <row r="14" spans="1:16" ht="12.75">
      <c r="A14" t="s">
        <v>4</v>
      </c>
      <c r="B14">
        <v>831243</v>
      </c>
      <c r="C14" s="1">
        <f t="shared" si="3"/>
        <v>831243</v>
      </c>
      <c r="D14" s="1">
        <f t="shared" si="3"/>
        <v>831243</v>
      </c>
      <c r="E14" s="1">
        <f t="shared" si="3"/>
        <v>831243</v>
      </c>
      <c r="F14" s="1">
        <f t="shared" si="3"/>
        <v>831243</v>
      </c>
      <c r="G14" s="1">
        <f t="shared" si="3"/>
        <v>831243</v>
      </c>
      <c r="H14" s="1">
        <f t="shared" si="3"/>
        <v>831243</v>
      </c>
      <c r="I14" s="1">
        <f t="shared" si="3"/>
        <v>831243</v>
      </c>
      <c r="J14" s="1">
        <f t="shared" si="3"/>
        <v>831243</v>
      </c>
      <c r="K14" s="1">
        <f t="shared" si="3"/>
        <v>831243</v>
      </c>
      <c r="M14" s="1">
        <f>AVERAGE($B14:$K14)</f>
        <v>831243</v>
      </c>
      <c r="N14" s="1">
        <f>STDEV($B14:$K14)</f>
        <v>0</v>
      </c>
      <c r="O14" s="1">
        <f t="shared" si="4"/>
        <v>831243</v>
      </c>
      <c r="P14" s="1">
        <f t="shared" si="5"/>
        <v>831243</v>
      </c>
    </row>
    <row r="16" spans="1:16" ht="12.75">
      <c r="A16" t="s">
        <v>5</v>
      </c>
      <c r="B16">
        <v>11</v>
      </c>
      <c r="C16">
        <v>11</v>
      </c>
      <c r="D16">
        <v>10</v>
      </c>
      <c r="E16">
        <v>10</v>
      </c>
      <c r="F16">
        <v>10</v>
      </c>
      <c r="G16">
        <v>11</v>
      </c>
      <c r="H16">
        <v>10</v>
      </c>
      <c r="I16">
        <v>11</v>
      </c>
      <c r="J16">
        <v>10</v>
      </c>
      <c r="K16">
        <v>11</v>
      </c>
      <c r="M16" s="1">
        <f>AVERAGE($B16:$K16)</f>
        <v>10.5</v>
      </c>
      <c r="N16" s="1">
        <f>STDEV($B16:$K16)</f>
        <v>0.52704627669472992</v>
      </c>
      <c r="O16" s="1">
        <f t="shared" si="4"/>
        <v>10</v>
      </c>
      <c r="P16" s="1">
        <f t="shared" ref="P16:P17" si="6">MAX(B16:K16)</f>
        <v>11</v>
      </c>
    </row>
    <row r="17" spans="1:16" ht="12.75">
      <c r="A17" t="s">
        <v>6</v>
      </c>
      <c r="B17">
        <v>58</v>
      </c>
      <c r="C17">
        <v>12</v>
      </c>
      <c r="D17">
        <v>12</v>
      </c>
      <c r="E17">
        <v>11</v>
      </c>
      <c r="F17">
        <v>12</v>
      </c>
      <c r="G17">
        <v>12</v>
      </c>
      <c r="H17">
        <v>12</v>
      </c>
      <c r="I17">
        <v>12</v>
      </c>
      <c r="J17">
        <v>12</v>
      </c>
      <c r="K17">
        <v>12</v>
      </c>
      <c r="M17" s="1">
        <f>AVERAGE($B17:$K17)</f>
        <v>16.5</v>
      </c>
      <c r="N17" s="1">
        <f>STDEV($B17:$K17)</f>
        <v>14.584999904772788</v>
      </c>
      <c r="O17" s="1">
        <f t="shared" si="4"/>
        <v>11</v>
      </c>
      <c r="P17" s="1">
        <f t="shared" si="6"/>
        <v>58</v>
      </c>
    </row>
    <row r="20" spans="1:16" ht="12.75">
      <c r="A20" t="s">
        <v>8</v>
      </c>
    </row>
    <row r="21" spans="1:16" ht="12.75">
      <c r="A21" t="s">
        <v>1</v>
      </c>
      <c r="B21">
        <v>468337</v>
      </c>
      <c r="C21">
        <v>492933</v>
      </c>
      <c r="D21">
        <v>458947</v>
      </c>
      <c r="E21">
        <v>500437</v>
      </c>
      <c r="F21">
        <v>523191</v>
      </c>
      <c r="G21">
        <v>474057</v>
      </c>
      <c r="H21">
        <v>489407</v>
      </c>
      <c r="I21">
        <v>526745</v>
      </c>
      <c r="J21">
        <v>473784</v>
      </c>
      <c r="K21">
        <v>465149</v>
      </c>
      <c r="M21" s="1">
        <f>AVERAGE($B21:$K21)</f>
        <v>487298.7</v>
      </c>
      <c r="N21" s="1">
        <f>STDEV($B21:$K21)</f>
        <v>23723.024165706142</v>
      </c>
      <c r="O21" s="1">
        <f t="shared" ref="O21:O27" si="7">MIN(B21:K21)</f>
        <v>458947</v>
      </c>
      <c r="P21" s="1">
        <f t="shared" ref="P21:P24" si="8">MAX(B21:K21)</f>
        <v>526745</v>
      </c>
    </row>
    <row r="22" spans="1:16" ht="12.75">
      <c r="A22" t="s">
        <v>2</v>
      </c>
      <c r="B22">
        <v>1036347</v>
      </c>
      <c r="C22">
        <v>1063430</v>
      </c>
      <c r="D22">
        <v>1029383</v>
      </c>
      <c r="E22">
        <v>1071629</v>
      </c>
      <c r="F22">
        <v>1098373</v>
      </c>
      <c r="G22">
        <v>1045812</v>
      </c>
      <c r="H22">
        <v>1059841</v>
      </c>
      <c r="I22">
        <v>1091495</v>
      </c>
      <c r="J22">
        <v>1037810</v>
      </c>
      <c r="K22">
        <v>1035620</v>
      </c>
      <c r="M22" s="1">
        <f>AVERAGE($B22:$K22)</f>
        <v>1056974</v>
      </c>
      <c r="N22" s="1">
        <f>STDEV($B22:$K22)</f>
        <v>24278.0746033215</v>
      </c>
      <c r="O22" s="1">
        <f t="shared" si="7"/>
        <v>1029383</v>
      </c>
      <c r="P22" s="1">
        <f t="shared" si="8"/>
        <v>1098373</v>
      </c>
    </row>
    <row r="23" spans="1:16" ht="12.75">
      <c r="A23" t="s">
        <v>3</v>
      </c>
      <c r="B23">
        <v>495349</v>
      </c>
      <c r="C23">
        <v>524177</v>
      </c>
      <c r="D23">
        <v>470634</v>
      </c>
      <c r="E23">
        <v>510791</v>
      </c>
      <c r="F23">
        <v>573837</v>
      </c>
      <c r="G23">
        <v>495393</v>
      </c>
      <c r="H23">
        <v>500279</v>
      </c>
      <c r="I23">
        <v>567621</v>
      </c>
      <c r="J23">
        <v>475450</v>
      </c>
      <c r="K23">
        <v>480402</v>
      </c>
      <c r="M23" s="1">
        <f>AVERAGE($B23:$K23)</f>
        <v>509393.3</v>
      </c>
      <c r="N23" s="1">
        <f>STDEV($B23:$K23)</f>
        <v>36109.731717056398</v>
      </c>
      <c r="O23" s="1">
        <f t="shared" si="7"/>
        <v>470634</v>
      </c>
      <c r="P23" s="1">
        <f t="shared" si="8"/>
        <v>573837</v>
      </c>
    </row>
    <row r="24" spans="1:16" ht="12.75">
      <c r="A24" t="s">
        <v>4</v>
      </c>
      <c r="B24">
        <v>513685</v>
      </c>
      <c r="C24">
        <v>542513</v>
      </c>
      <c r="D24">
        <v>488970</v>
      </c>
      <c r="E24">
        <v>529127</v>
      </c>
      <c r="F24">
        <v>592173</v>
      </c>
      <c r="G24">
        <v>513729</v>
      </c>
      <c r="H24">
        <v>518615</v>
      </c>
      <c r="I24">
        <v>585957</v>
      </c>
      <c r="J24">
        <v>493786</v>
      </c>
      <c r="K24">
        <v>498738</v>
      </c>
      <c r="M24" s="1">
        <f>AVERAGE($B24:$K24)</f>
        <v>527729.30000000005</v>
      </c>
      <c r="N24" s="1">
        <f>STDEV($B24:$K24)</f>
        <v>36109.731717056398</v>
      </c>
      <c r="O24" s="1">
        <f t="shared" si="7"/>
        <v>488970</v>
      </c>
      <c r="P24" s="1">
        <f t="shared" si="8"/>
        <v>592173</v>
      </c>
    </row>
    <row r="26" spans="1:16" ht="12.75">
      <c r="A26" t="s">
        <v>5</v>
      </c>
      <c r="B26">
        <v>18</v>
      </c>
      <c r="C26">
        <v>19</v>
      </c>
      <c r="D26">
        <v>17</v>
      </c>
      <c r="E26">
        <v>19</v>
      </c>
      <c r="F26">
        <v>19</v>
      </c>
      <c r="G26">
        <v>19</v>
      </c>
      <c r="H26">
        <v>19</v>
      </c>
      <c r="I26">
        <v>20</v>
      </c>
      <c r="J26">
        <v>18</v>
      </c>
      <c r="K26">
        <v>18</v>
      </c>
      <c r="M26" s="1">
        <f>AVERAGE($B26:$K26)</f>
        <v>18.600000000000001</v>
      </c>
      <c r="N26" s="1">
        <f>STDEV($B26:$K26)</f>
        <v>0.8432740427115738</v>
      </c>
      <c r="O26" s="1">
        <f t="shared" si="7"/>
        <v>17</v>
      </c>
      <c r="P26" s="1">
        <f t="shared" ref="P26" si="9">MAX(B26:K26)</f>
        <v>20</v>
      </c>
    </row>
    <row r="27" spans="1:16" ht="12.75">
      <c r="A27" t="s">
        <v>6</v>
      </c>
      <c r="B27">
        <v>23</v>
      </c>
      <c r="C27">
        <v>20</v>
      </c>
      <c r="D27">
        <v>19</v>
      </c>
      <c r="E27">
        <v>21</v>
      </c>
      <c r="F27">
        <v>20</v>
      </c>
      <c r="G27">
        <v>20</v>
      </c>
      <c r="H27">
        <v>25</v>
      </c>
      <c r="I27">
        <v>21</v>
      </c>
      <c r="J27">
        <v>20</v>
      </c>
      <c r="K27">
        <v>20</v>
      </c>
      <c r="M27" s="1">
        <f>AVERAGE($B27:$K27)</f>
        <v>20.9</v>
      </c>
      <c r="N27" s="1">
        <f>STDEV($B27:$K27)</f>
        <v>1.7919573407620704</v>
      </c>
      <c r="O27" s="1">
        <f t="shared" si="7"/>
        <v>19</v>
      </c>
      <c r="P27" s="1">
        <f>MAX(B26:K26)</f>
        <v>20</v>
      </c>
    </row>
    <row r="30" spans="1:16" ht="12.75">
      <c r="A30" t="s">
        <v>9</v>
      </c>
    </row>
    <row r="31" spans="1:16" ht="12.75">
      <c r="A31" t="s">
        <v>1</v>
      </c>
      <c r="B31">
        <v>698519</v>
      </c>
      <c r="C31" s="1">
        <f t="shared" ref="C31:K34" si="10">$B31</f>
        <v>698519</v>
      </c>
      <c r="D31" s="1">
        <f t="shared" si="10"/>
        <v>698519</v>
      </c>
      <c r="E31" s="1">
        <f t="shared" si="10"/>
        <v>698519</v>
      </c>
      <c r="F31" s="1">
        <f t="shared" si="10"/>
        <v>698519</v>
      </c>
      <c r="G31" s="1">
        <f t="shared" si="10"/>
        <v>698519</v>
      </c>
      <c r="H31" s="1">
        <f t="shared" si="10"/>
        <v>698519</v>
      </c>
      <c r="I31" s="1">
        <f t="shared" si="10"/>
        <v>698519</v>
      </c>
      <c r="J31" s="1">
        <f t="shared" si="10"/>
        <v>698519</v>
      </c>
      <c r="K31" s="1">
        <f t="shared" si="10"/>
        <v>698519</v>
      </c>
      <c r="M31" s="1">
        <f>AVERAGE($B31:$K31)</f>
        <v>698519</v>
      </c>
      <c r="N31" s="1">
        <f>STDEV($B31:$K31)</f>
        <v>0</v>
      </c>
      <c r="O31" s="1">
        <f t="shared" ref="O31:O37" si="11">MIN(B31:K31)</f>
        <v>698519</v>
      </c>
      <c r="P31" s="1">
        <f t="shared" ref="P31:P34" si="12">MAX(B31:K31)</f>
        <v>698519</v>
      </c>
    </row>
    <row r="32" spans="1:16" ht="12.75">
      <c r="A32" t="s">
        <v>2</v>
      </c>
      <c r="B32">
        <v>1021189</v>
      </c>
      <c r="C32" s="1">
        <f t="shared" si="10"/>
        <v>1021189</v>
      </c>
      <c r="D32" s="1">
        <f t="shared" si="10"/>
        <v>1021189</v>
      </c>
      <c r="E32" s="1">
        <f t="shared" si="10"/>
        <v>1021189</v>
      </c>
      <c r="F32" s="1">
        <f t="shared" si="10"/>
        <v>1021189</v>
      </c>
      <c r="G32" s="1">
        <f t="shared" si="10"/>
        <v>1021189</v>
      </c>
      <c r="H32" s="1">
        <f t="shared" si="10"/>
        <v>1021189</v>
      </c>
      <c r="I32" s="1">
        <f t="shared" si="10"/>
        <v>1021189</v>
      </c>
      <c r="J32" s="1">
        <f t="shared" si="10"/>
        <v>1021189</v>
      </c>
      <c r="K32" s="1">
        <f t="shared" si="10"/>
        <v>1021189</v>
      </c>
      <c r="M32" s="1">
        <f>AVERAGE($B32:$K32)</f>
        <v>1021189</v>
      </c>
      <c r="N32" s="1">
        <f>STDEV($B32:$K32)</f>
        <v>0</v>
      </c>
      <c r="O32" s="1">
        <f t="shared" si="11"/>
        <v>1021189</v>
      </c>
      <c r="P32" s="1">
        <f t="shared" si="12"/>
        <v>1021189</v>
      </c>
    </row>
    <row r="33" spans="1:16" ht="12.75">
      <c r="A33" t="s">
        <v>3</v>
      </c>
      <c r="B33">
        <v>622921</v>
      </c>
      <c r="C33" s="1">
        <f t="shared" si="10"/>
        <v>622921</v>
      </c>
      <c r="D33" s="1">
        <f t="shared" si="10"/>
        <v>622921</v>
      </c>
      <c r="E33" s="1">
        <f t="shared" si="10"/>
        <v>622921</v>
      </c>
      <c r="F33" s="1">
        <f t="shared" si="10"/>
        <v>622921</v>
      </c>
      <c r="G33" s="1">
        <f t="shared" si="10"/>
        <v>622921</v>
      </c>
      <c r="H33" s="1">
        <f t="shared" si="10"/>
        <v>622921</v>
      </c>
      <c r="I33" s="1">
        <f t="shared" si="10"/>
        <v>622921</v>
      </c>
      <c r="J33" s="1">
        <f t="shared" si="10"/>
        <v>622921</v>
      </c>
      <c r="K33" s="1">
        <f t="shared" si="10"/>
        <v>622921</v>
      </c>
      <c r="M33" s="1">
        <f>AVERAGE($B33:$K33)</f>
        <v>622921</v>
      </c>
      <c r="N33" s="1">
        <f>STDEV($B33:$K33)</f>
        <v>0</v>
      </c>
      <c r="O33" s="1">
        <f t="shared" si="11"/>
        <v>622921</v>
      </c>
      <c r="P33" s="1">
        <f t="shared" si="12"/>
        <v>622921</v>
      </c>
    </row>
    <row r="34" spans="1:16" ht="12.75">
      <c r="A34" t="s">
        <v>4</v>
      </c>
      <c r="B34">
        <v>431363</v>
      </c>
      <c r="C34" s="1">
        <f t="shared" si="10"/>
        <v>431363</v>
      </c>
      <c r="D34" s="1">
        <f t="shared" si="10"/>
        <v>431363</v>
      </c>
      <c r="E34" s="1">
        <f t="shared" si="10"/>
        <v>431363</v>
      </c>
      <c r="F34" s="1">
        <f t="shared" si="10"/>
        <v>431363</v>
      </c>
      <c r="G34" s="1">
        <f t="shared" si="10"/>
        <v>431363</v>
      </c>
      <c r="H34" s="1">
        <f t="shared" si="10"/>
        <v>431363</v>
      </c>
      <c r="I34" s="1">
        <f t="shared" si="10"/>
        <v>431363</v>
      </c>
      <c r="J34" s="1">
        <f t="shared" si="10"/>
        <v>431363</v>
      </c>
      <c r="K34" s="1">
        <f t="shared" si="10"/>
        <v>431363</v>
      </c>
      <c r="M34" s="1">
        <f>AVERAGE($B34:$K34)</f>
        <v>431363</v>
      </c>
      <c r="N34" s="1">
        <f>STDEV($B34:$K34)</f>
        <v>0</v>
      </c>
      <c r="O34" s="1">
        <f t="shared" si="11"/>
        <v>431363</v>
      </c>
      <c r="P34" s="1">
        <f t="shared" si="12"/>
        <v>431363</v>
      </c>
    </row>
    <row r="36" spans="1:16" ht="12.75">
      <c r="A36" t="s">
        <v>5</v>
      </c>
      <c r="B36">
        <v>33</v>
      </c>
      <c r="C36">
        <v>32</v>
      </c>
      <c r="D36">
        <v>30</v>
      </c>
      <c r="E36">
        <v>31</v>
      </c>
      <c r="F36">
        <v>31</v>
      </c>
      <c r="G36">
        <v>31</v>
      </c>
      <c r="H36">
        <v>31</v>
      </c>
      <c r="I36">
        <v>30</v>
      </c>
      <c r="J36">
        <v>31</v>
      </c>
      <c r="K36">
        <v>31</v>
      </c>
      <c r="M36" s="1">
        <f>AVERAGE($B36:$K36)</f>
        <v>31.1</v>
      </c>
      <c r="N36" s="1">
        <f>STDEV($B36:$K36)</f>
        <v>0.87559503577089004</v>
      </c>
      <c r="O36" s="1">
        <f t="shared" si="11"/>
        <v>30</v>
      </c>
      <c r="P36" s="1">
        <f t="shared" ref="P36:P37" si="13">MAX(B36:K36)</f>
        <v>33</v>
      </c>
    </row>
    <row r="37" spans="1:16" ht="12.75">
      <c r="A37" t="s">
        <v>6</v>
      </c>
      <c r="B37">
        <v>89</v>
      </c>
      <c r="C37">
        <v>56</v>
      </c>
      <c r="D37">
        <v>66</v>
      </c>
      <c r="E37">
        <v>50</v>
      </c>
      <c r="F37">
        <v>50</v>
      </c>
      <c r="G37">
        <v>50</v>
      </c>
      <c r="H37">
        <v>77</v>
      </c>
      <c r="I37">
        <v>49</v>
      </c>
      <c r="J37">
        <v>50</v>
      </c>
      <c r="K37">
        <v>50</v>
      </c>
      <c r="M37" s="1">
        <f>AVERAGE($B37:$K37)</f>
        <v>58.7</v>
      </c>
      <c r="N37" s="1">
        <f>STDEV($B37:$K37)</f>
        <v>14.087425440993659</v>
      </c>
      <c r="O37" s="1">
        <f t="shared" si="11"/>
        <v>49</v>
      </c>
      <c r="P37" s="1">
        <f t="shared" si="13"/>
        <v>89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P37"/>
  <sheetViews>
    <sheetView zoomScaleNormal="100" zoomScalePageLayoutView="60" workbookViewId="0">
      <selection activeCell="M1" sqref="M1:P1048576"/>
    </sheetView>
  </sheetViews>
  <sheetFormatPr defaultRowHeight="15"/>
  <cols>
    <col min="1" max="1" width="19.7109375"/>
    <col min="2" max="11" width="11.5703125"/>
    <col min="12" max="12" width="3" customWidth="1"/>
    <col min="13" max="13" width="11" style="1" bestFit="1" customWidth="1"/>
    <col min="14" max="14" width="12" style="1" bestFit="1" customWidth="1"/>
    <col min="15" max="16" width="11" style="1" bestFit="1" customWidth="1"/>
    <col min="17" max="1025" width="11.5703125"/>
  </cols>
  <sheetData>
    <row r="1" spans="1:16" ht="12.7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2.75">
      <c r="A2" t="s">
        <v>1</v>
      </c>
      <c r="B2">
        <v>1472602250</v>
      </c>
      <c r="C2" s="1">
        <f t="shared" ref="C2:K5" si="0">$B2</f>
        <v>1472602250</v>
      </c>
      <c r="D2" s="1">
        <f t="shared" si="0"/>
        <v>1472602250</v>
      </c>
      <c r="E2" s="1">
        <f t="shared" si="0"/>
        <v>1472602250</v>
      </c>
      <c r="F2" s="1">
        <f t="shared" si="0"/>
        <v>1472602250</v>
      </c>
      <c r="G2" s="1">
        <f t="shared" si="0"/>
        <v>1472602250</v>
      </c>
      <c r="H2" s="1">
        <f t="shared" si="0"/>
        <v>1472602250</v>
      </c>
      <c r="I2" s="1">
        <f t="shared" si="0"/>
        <v>1472602250</v>
      </c>
      <c r="J2" s="1">
        <f t="shared" si="0"/>
        <v>1472602250</v>
      </c>
      <c r="K2" s="1">
        <f t="shared" si="0"/>
        <v>1472602250</v>
      </c>
      <c r="M2" s="1">
        <f>AVERAGE($B2:$K2)</f>
        <v>1472602250</v>
      </c>
      <c r="N2" s="1">
        <f>STDEV($B2:$K2)</f>
        <v>0</v>
      </c>
      <c r="O2" s="1">
        <f>MIN(B2:K2)</f>
        <v>1472602250</v>
      </c>
      <c r="P2" s="1">
        <f>MAX(B2:K2)</f>
        <v>1472602250</v>
      </c>
    </row>
    <row r="3" spans="1:16" ht="12.75">
      <c r="A3" t="s">
        <v>2</v>
      </c>
      <c r="B3">
        <v>2945434747</v>
      </c>
      <c r="C3" s="1">
        <f t="shared" si="0"/>
        <v>2945434747</v>
      </c>
      <c r="D3" s="1">
        <f t="shared" si="0"/>
        <v>2945434747</v>
      </c>
      <c r="E3" s="1">
        <f t="shared" si="0"/>
        <v>2945434747</v>
      </c>
      <c r="F3" s="1">
        <f t="shared" si="0"/>
        <v>2945434747</v>
      </c>
      <c r="G3" s="1">
        <f t="shared" si="0"/>
        <v>2945434747</v>
      </c>
      <c r="H3" s="1">
        <f t="shared" si="0"/>
        <v>2945434747</v>
      </c>
      <c r="I3" s="1">
        <f t="shared" si="0"/>
        <v>2945434747</v>
      </c>
      <c r="J3" s="1">
        <f t="shared" si="0"/>
        <v>2945434747</v>
      </c>
      <c r="K3" s="1">
        <f t="shared" si="0"/>
        <v>2945434747</v>
      </c>
      <c r="M3" s="1">
        <f>AVERAGE($B3:$K3)</f>
        <v>2945434747</v>
      </c>
      <c r="N3" s="1">
        <f>STDEV($B3:$K3)</f>
        <v>0</v>
      </c>
      <c r="O3" s="1">
        <f t="shared" ref="O3:O8" si="1">MIN(B3:K3)</f>
        <v>2945434747</v>
      </c>
      <c r="P3" s="1">
        <f t="shared" ref="P3:P8" si="2">MAX(B3:K3)</f>
        <v>2945434747</v>
      </c>
    </row>
    <row r="4" spans="1:16" ht="12.75">
      <c r="A4" t="s">
        <v>3</v>
      </c>
      <c r="B4">
        <v>736339500</v>
      </c>
      <c r="C4" s="1">
        <f t="shared" si="0"/>
        <v>736339500</v>
      </c>
      <c r="D4" s="1">
        <f t="shared" si="0"/>
        <v>736339500</v>
      </c>
      <c r="E4" s="1">
        <f t="shared" si="0"/>
        <v>736339500</v>
      </c>
      <c r="F4" s="1">
        <f t="shared" si="0"/>
        <v>736339500</v>
      </c>
      <c r="G4" s="1">
        <f t="shared" si="0"/>
        <v>736339500</v>
      </c>
      <c r="H4" s="1">
        <f t="shared" si="0"/>
        <v>736339500</v>
      </c>
      <c r="I4" s="1">
        <f t="shared" si="0"/>
        <v>736339500</v>
      </c>
      <c r="J4" s="1">
        <f t="shared" si="0"/>
        <v>736339500</v>
      </c>
      <c r="K4" s="1">
        <f t="shared" si="0"/>
        <v>736339500</v>
      </c>
      <c r="M4" s="1">
        <f>AVERAGE($B4:$K4)</f>
        <v>736339500</v>
      </c>
      <c r="N4" s="1">
        <f>STDEV($B4:$K4)</f>
        <v>0</v>
      </c>
      <c r="O4" s="1">
        <f t="shared" si="1"/>
        <v>736339500</v>
      </c>
      <c r="P4" s="1">
        <f t="shared" si="2"/>
        <v>736339500</v>
      </c>
    </row>
    <row r="5" spans="1:16" ht="12.75">
      <c r="A5" t="s">
        <v>4</v>
      </c>
      <c r="B5">
        <v>1472679000</v>
      </c>
      <c r="C5" s="1">
        <f t="shared" si="0"/>
        <v>1472679000</v>
      </c>
      <c r="D5" s="1">
        <f t="shared" si="0"/>
        <v>1472679000</v>
      </c>
      <c r="E5" s="1">
        <f t="shared" si="0"/>
        <v>1472679000</v>
      </c>
      <c r="F5" s="1">
        <f t="shared" si="0"/>
        <v>1472679000</v>
      </c>
      <c r="G5" s="1">
        <f t="shared" si="0"/>
        <v>1472679000</v>
      </c>
      <c r="H5" s="1">
        <f t="shared" si="0"/>
        <v>1472679000</v>
      </c>
      <c r="I5" s="1">
        <f t="shared" si="0"/>
        <v>1472679000</v>
      </c>
      <c r="J5" s="1">
        <f t="shared" si="0"/>
        <v>1472679000</v>
      </c>
      <c r="K5" s="1">
        <f t="shared" si="0"/>
        <v>1472679000</v>
      </c>
      <c r="M5" s="1">
        <f>AVERAGE($B5:$K5)</f>
        <v>1472679000</v>
      </c>
      <c r="N5" s="1">
        <f>STDEV($B5:$K5)</f>
        <v>0</v>
      </c>
      <c r="O5" s="1">
        <f t="shared" si="1"/>
        <v>1472679000</v>
      </c>
      <c r="P5" s="1">
        <f t="shared" si="2"/>
        <v>1472679000</v>
      </c>
    </row>
    <row r="7" spans="1:16" ht="12.75">
      <c r="A7" t="s">
        <v>5</v>
      </c>
      <c r="B7">
        <v>9778</v>
      </c>
      <c r="C7">
        <v>9997</v>
      </c>
      <c r="D7">
        <v>9891</v>
      </c>
      <c r="E7">
        <v>9777</v>
      </c>
      <c r="F7">
        <v>9785</v>
      </c>
      <c r="G7">
        <v>9931</v>
      </c>
      <c r="H7">
        <v>9976</v>
      </c>
      <c r="I7">
        <v>9663</v>
      </c>
      <c r="J7">
        <v>9776</v>
      </c>
      <c r="K7">
        <v>9720</v>
      </c>
      <c r="M7" s="1">
        <f>AVERAGE($B7:$K7)</f>
        <v>9829.4</v>
      </c>
      <c r="N7" s="1">
        <f>STDEV($B7:$K7)</f>
        <v>112.33204747037348</v>
      </c>
      <c r="O7" s="1">
        <f t="shared" si="1"/>
        <v>9663</v>
      </c>
      <c r="P7" s="1">
        <f t="shared" si="2"/>
        <v>9997</v>
      </c>
    </row>
    <row r="8" spans="1:16" ht="12.75">
      <c r="A8" t="s">
        <v>6</v>
      </c>
      <c r="B8">
        <v>21314</v>
      </c>
      <c r="C8">
        <v>19937</v>
      </c>
      <c r="D8">
        <v>19644</v>
      </c>
      <c r="E8">
        <v>19849</v>
      </c>
      <c r="F8">
        <v>20533</v>
      </c>
      <c r="G8">
        <v>20220</v>
      </c>
      <c r="H8">
        <v>22524</v>
      </c>
      <c r="I8">
        <v>19844</v>
      </c>
      <c r="J8">
        <v>20202</v>
      </c>
      <c r="K8">
        <v>20167</v>
      </c>
      <c r="M8" s="1">
        <f>AVERAGE($B8:$K8)</f>
        <v>20423.400000000001</v>
      </c>
      <c r="N8" s="1">
        <f>STDEV($B8:$K8)</f>
        <v>874.548797952413</v>
      </c>
      <c r="O8" s="1">
        <f t="shared" si="1"/>
        <v>19644</v>
      </c>
      <c r="P8" s="1">
        <f t="shared" si="2"/>
        <v>22524</v>
      </c>
    </row>
    <row r="10" spans="1:16" ht="12.75">
      <c r="A10" t="s">
        <v>7</v>
      </c>
    </row>
    <row r="11" spans="1:16" ht="12.75">
      <c r="A11" t="s">
        <v>1</v>
      </c>
      <c r="B11">
        <v>548465</v>
      </c>
      <c r="C11" s="1">
        <f t="shared" ref="C11:K14" si="3">$B11</f>
        <v>548465</v>
      </c>
      <c r="D11" s="1">
        <f t="shared" si="3"/>
        <v>548465</v>
      </c>
      <c r="E11" s="1">
        <f t="shared" si="3"/>
        <v>548465</v>
      </c>
      <c r="F11" s="1">
        <f t="shared" si="3"/>
        <v>548465</v>
      </c>
      <c r="G11" s="1">
        <f t="shared" si="3"/>
        <v>548465</v>
      </c>
      <c r="H11" s="1">
        <f t="shared" si="3"/>
        <v>548465</v>
      </c>
      <c r="I11" s="1">
        <f t="shared" si="3"/>
        <v>548465</v>
      </c>
      <c r="J11" s="1">
        <f t="shared" si="3"/>
        <v>548465</v>
      </c>
      <c r="K11" s="1">
        <f t="shared" si="3"/>
        <v>548465</v>
      </c>
      <c r="M11" s="1">
        <f>AVERAGE($B11:$K11)</f>
        <v>548465</v>
      </c>
      <c r="N11" s="1">
        <f>STDEV($B11:$K11)</f>
        <v>0</v>
      </c>
      <c r="O11" s="1">
        <f t="shared" ref="O11:O17" si="4">MIN(B11:K11)</f>
        <v>548465</v>
      </c>
      <c r="P11" s="1">
        <f t="shared" ref="P11:P14" si="5">MAX(B11:K11)</f>
        <v>548465</v>
      </c>
    </row>
    <row r="12" spans="1:16" ht="12.75">
      <c r="A12" t="s">
        <v>2</v>
      </c>
      <c r="B12">
        <v>2853906</v>
      </c>
      <c r="C12" s="1">
        <f t="shared" si="3"/>
        <v>2853906</v>
      </c>
      <c r="D12" s="1">
        <f t="shared" si="3"/>
        <v>2853906</v>
      </c>
      <c r="E12" s="1">
        <f t="shared" si="3"/>
        <v>2853906</v>
      </c>
      <c r="F12" s="1">
        <f t="shared" si="3"/>
        <v>2853906</v>
      </c>
      <c r="G12" s="1">
        <f t="shared" si="3"/>
        <v>2853906</v>
      </c>
      <c r="H12" s="1">
        <f t="shared" si="3"/>
        <v>2853906</v>
      </c>
      <c r="I12" s="1">
        <f t="shared" si="3"/>
        <v>2853906</v>
      </c>
      <c r="J12" s="1">
        <f t="shared" si="3"/>
        <v>2853906</v>
      </c>
      <c r="K12" s="1">
        <f t="shared" si="3"/>
        <v>2853906</v>
      </c>
      <c r="M12" s="1">
        <f>AVERAGE($B12:$K12)</f>
        <v>2853906</v>
      </c>
      <c r="N12" s="1">
        <f>STDEV($B12:$K12)</f>
        <v>0</v>
      </c>
      <c r="O12" s="1">
        <f t="shared" si="4"/>
        <v>2853906</v>
      </c>
      <c r="P12" s="1">
        <f t="shared" si="5"/>
        <v>2853906</v>
      </c>
    </row>
    <row r="13" spans="1:16" ht="12.75">
      <c r="A13" t="s">
        <v>3</v>
      </c>
      <c r="B13">
        <v>548481</v>
      </c>
      <c r="C13" s="1">
        <f t="shared" si="3"/>
        <v>548481</v>
      </c>
      <c r="D13" s="1">
        <f t="shared" si="3"/>
        <v>548481</v>
      </c>
      <c r="E13" s="1">
        <f t="shared" si="3"/>
        <v>548481</v>
      </c>
      <c r="F13" s="1">
        <f t="shared" si="3"/>
        <v>548481</v>
      </c>
      <c r="G13" s="1">
        <f t="shared" si="3"/>
        <v>548481</v>
      </c>
      <c r="H13" s="1">
        <f t="shared" si="3"/>
        <v>548481</v>
      </c>
      <c r="I13" s="1">
        <f t="shared" si="3"/>
        <v>548481</v>
      </c>
      <c r="J13" s="1">
        <f t="shared" si="3"/>
        <v>548481</v>
      </c>
      <c r="K13" s="1">
        <f t="shared" si="3"/>
        <v>548481</v>
      </c>
      <c r="M13" s="1">
        <f>AVERAGE($B13:$K13)</f>
        <v>548481</v>
      </c>
      <c r="N13" s="1">
        <f>STDEV($B13:$K13)</f>
        <v>0</v>
      </c>
      <c r="O13" s="1">
        <f t="shared" si="4"/>
        <v>548481</v>
      </c>
      <c r="P13" s="1">
        <f t="shared" si="5"/>
        <v>548481</v>
      </c>
    </row>
    <row r="14" spans="1:16" ht="12.75">
      <c r="A14" t="s">
        <v>4</v>
      </c>
      <c r="B14">
        <v>1837318</v>
      </c>
      <c r="C14" s="1">
        <f t="shared" si="3"/>
        <v>1837318</v>
      </c>
      <c r="D14" s="1">
        <f t="shared" si="3"/>
        <v>1837318</v>
      </c>
      <c r="E14" s="1">
        <f t="shared" si="3"/>
        <v>1837318</v>
      </c>
      <c r="F14" s="1">
        <f t="shared" si="3"/>
        <v>1837318</v>
      </c>
      <c r="G14" s="1">
        <f t="shared" si="3"/>
        <v>1837318</v>
      </c>
      <c r="H14" s="1">
        <f t="shared" si="3"/>
        <v>1837318</v>
      </c>
      <c r="I14" s="1">
        <f t="shared" si="3"/>
        <v>1837318</v>
      </c>
      <c r="J14" s="1">
        <f t="shared" si="3"/>
        <v>1837318</v>
      </c>
      <c r="K14" s="1">
        <f t="shared" si="3"/>
        <v>1837318</v>
      </c>
      <c r="M14" s="1">
        <f>AVERAGE($B14:$K14)</f>
        <v>1837318</v>
      </c>
      <c r="N14" s="1">
        <f>STDEV($B14:$K14)</f>
        <v>0</v>
      </c>
      <c r="O14" s="1">
        <f t="shared" si="4"/>
        <v>1837318</v>
      </c>
      <c r="P14" s="1">
        <f t="shared" si="5"/>
        <v>1837318</v>
      </c>
    </row>
    <row r="16" spans="1:16" ht="12.75">
      <c r="A16" t="s">
        <v>5</v>
      </c>
      <c r="B16">
        <v>14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15</v>
      </c>
      <c r="I16">
        <v>15</v>
      </c>
      <c r="J16">
        <v>16</v>
      </c>
      <c r="K16">
        <v>16</v>
      </c>
      <c r="M16" s="1">
        <f>AVERAGE($B16:$K16)</f>
        <v>15.6</v>
      </c>
      <c r="N16" s="1">
        <f>STDEV($B16:$K16)</f>
        <v>0.69920589878010819</v>
      </c>
      <c r="O16" s="1">
        <f t="shared" si="4"/>
        <v>14</v>
      </c>
      <c r="P16" s="1">
        <f t="shared" ref="P16:P17" si="6">MAX(B16:K16)</f>
        <v>16</v>
      </c>
    </row>
    <row r="17" spans="1:16" ht="12.75">
      <c r="A17" t="s">
        <v>6</v>
      </c>
      <c r="B17">
        <v>70</v>
      </c>
      <c r="C17">
        <v>17</v>
      </c>
      <c r="D17">
        <v>17</v>
      </c>
      <c r="E17">
        <v>16</v>
      </c>
      <c r="F17">
        <v>17</v>
      </c>
      <c r="G17">
        <v>17</v>
      </c>
      <c r="H17">
        <v>20</v>
      </c>
      <c r="I17">
        <v>17</v>
      </c>
      <c r="J17">
        <v>16</v>
      </c>
      <c r="K17">
        <v>17</v>
      </c>
      <c r="M17" s="1">
        <f>AVERAGE($B17:$K17)</f>
        <v>22.4</v>
      </c>
      <c r="N17" s="1">
        <f>STDEV($B17:$K17)</f>
        <v>16.761065996330103</v>
      </c>
      <c r="O17" s="1">
        <f t="shared" si="4"/>
        <v>16</v>
      </c>
      <c r="P17" s="1">
        <f t="shared" si="6"/>
        <v>70</v>
      </c>
    </row>
    <row r="20" spans="1:16" ht="12.75">
      <c r="A20" t="s">
        <v>8</v>
      </c>
    </row>
    <row r="21" spans="1:16" ht="12.75">
      <c r="A21" t="s">
        <v>1</v>
      </c>
      <c r="B21">
        <v>1212148</v>
      </c>
      <c r="C21">
        <v>1069963</v>
      </c>
      <c r="D21">
        <v>1192020</v>
      </c>
      <c r="E21">
        <v>1137381</v>
      </c>
      <c r="F21">
        <v>1157203</v>
      </c>
      <c r="G21">
        <v>1152653</v>
      </c>
      <c r="H21">
        <v>1085322</v>
      </c>
      <c r="I21">
        <v>1120840</v>
      </c>
      <c r="J21">
        <v>1098142</v>
      </c>
      <c r="K21">
        <v>1226082</v>
      </c>
      <c r="M21" s="1">
        <f>AVERAGE($B21:$K21)</f>
        <v>1145175.3999999999</v>
      </c>
      <c r="N21" s="1">
        <f>STDEV($B21:$K21)</f>
        <v>53261.035343131152</v>
      </c>
      <c r="O21" s="1">
        <f t="shared" ref="O21:O27" si="7">MIN(B21:K21)</f>
        <v>1069963</v>
      </c>
      <c r="P21" s="1">
        <f t="shared" ref="P21:P24" si="8">MAX(B21:K21)</f>
        <v>1226082</v>
      </c>
    </row>
    <row r="22" spans="1:16" ht="12.75">
      <c r="A22" t="s">
        <v>2</v>
      </c>
      <c r="B22">
        <v>2394295</v>
      </c>
      <c r="C22">
        <v>2259270</v>
      </c>
      <c r="D22">
        <v>2386281</v>
      </c>
      <c r="E22">
        <v>2327565</v>
      </c>
      <c r="F22">
        <v>2344415</v>
      </c>
      <c r="G22">
        <v>2343542</v>
      </c>
      <c r="H22">
        <v>2270340</v>
      </c>
      <c r="I22">
        <v>2307573</v>
      </c>
      <c r="J22">
        <v>2286799</v>
      </c>
      <c r="K22">
        <v>2424188</v>
      </c>
      <c r="M22" s="1">
        <f>AVERAGE($B22:$K22)</f>
        <v>2334426.7999999998</v>
      </c>
      <c r="N22" s="1">
        <f>STDEV($B22:$K22)</f>
        <v>55081.015273061959</v>
      </c>
      <c r="O22" s="1">
        <f t="shared" si="7"/>
        <v>2259270</v>
      </c>
      <c r="P22" s="1">
        <f t="shared" si="8"/>
        <v>2424188</v>
      </c>
    </row>
    <row r="23" spans="1:16" ht="12.75">
      <c r="A23" t="s">
        <v>3</v>
      </c>
      <c r="B23">
        <v>1191196</v>
      </c>
      <c r="C23">
        <v>1101345</v>
      </c>
      <c r="D23">
        <v>1268581</v>
      </c>
      <c r="E23">
        <v>1290067</v>
      </c>
      <c r="F23">
        <v>1143875</v>
      </c>
      <c r="G23">
        <v>1168785</v>
      </c>
      <c r="H23">
        <v>1097333</v>
      </c>
      <c r="I23">
        <v>1119743</v>
      </c>
      <c r="J23">
        <v>1118795</v>
      </c>
      <c r="K23">
        <v>1191083</v>
      </c>
      <c r="M23" s="1">
        <f>AVERAGE($B23:$K23)</f>
        <v>1169080.3</v>
      </c>
      <c r="N23" s="1">
        <f>STDEV($B23:$K23)</f>
        <v>67367.412755310725</v>
      </c>
      <c r="O23" s="1">
        <f t="shared" si="7"/>
        <v>1097333</v>
      </c>
      <c r="P23" s="1">
        <f t="shared" si="8"/>
        <v>1290067</v>
      </c>
    </row>
    <row r="24" spans="1:16" ht="12.75">
      <c r="A24" t="s">
        <v>4</v>
      </c>
      <c r="B24">
        <v>1229571</v>
      </c>
      <c r="C24">
        <v>1139720</v>
      </c>
      <c r="D24">
        <v>1306956</v>
      </c>
      <c r="E24">
        <v>1328442</v>
      </c>
      <c r="F24">
        <v>1182250</v>
      </c>
      <c r="G24">
        <v>1207160</v>
      </c>
      <c r="H24">
        <v>1135708</v>
      </c>
      <c r="I24">
        <v>1158118</v>
      </c>
      <c r="J24">
        <v>1157170</v>
      </c>
      <c r="K24">
        <v>1229458</v>
      </c>
      <c r="M24" s="1">
        <f>AVERAGE($B24:$K24)</f>
        <v>1207455.3</v>
      </c>
      <c r="N24" s="1">
        <f>STDEV($B24:$K24)</f>
        <v>67367.412755310725</v>
      </c>
      <c r="O24" s="1">
        <f t="shared" si="7"/>
        <v>1135708</v>
      </c>
      <c r="P24" s="1">
        <f t="shared" si="8"/>
        <v>1328442</v>
      </c>
    </row>
    <row r="26" spans="1:16" ht="12.75">
      <c r="A26" t="s">
        <v>5</v>
      </c>
      <c r="B26">
        <v>23</v>
      </c>
      <c r="C26">
        <v>23</v>
      </c>
      <c r="D26">
        <v>25</v>
      </c>
      <c r="E26">
        <v>26</v>
      </c>
      <c r="F26">
        <v>23</v>
      </c>
      <c r="G26">
        <v>23</v>
      </c>
      <c r="H26">
        <v>23</v>
      </c>
      <c r="I26">
        <v>22</v>
      </c>
      <c r="J26">
        <v>23</v>
      </c>
      <c r="K26">
        <v>23</v>
      </c>
      <c r="M26" s="1">
        <f>AVERAGE($B26:$K26)</f>
        <v>23.4</v>
      </c>
      <c r="N26" s="1">
        <f>STDEV($B26:$K26)</f>
        <v>1.17378779077725</v>
      </c>
      <c r="O26" s="1">
        <f t="shared" si="7"/>
        <v>22</v>
      </c>
      <c r="P26" s="1">
        <f t="shared" ref="P26" si="9">MAX(B26:K26)</f>
        <v>26</v>
      </c>
    </row>
    <row r="27" spans="1:16" ht="12.75">
      <c r="A27" t="s">
        <v>6</v>
      </c>
      <c r="B27">
        <v>25</v>
      </c>
      <c r="C27">
        <v>23</v>
      </c>
      <c r="D27">
        <v>24</v>
      </c>
      <c r="E27">
        <v>23</v>
      </c>
      <c r="F27">
        <v>24</v>
      </c>
      <c r="G27">
        <v>23</v>
      </c>
      <c r="H27">
        <v>32</v>
      </c>
      <c r="I27">
        <v>24</v>
      </c>
      <c r="J27">
        <v>23</v>
      </c>
      <c r="K27">
        <v>24</v>
      </c>
      <c r="M27" s="1">
        <f>AVERAGE($B27:$K27)</f>
        <v>24.5</v>
      </c>
      <c r="N27" s="1">
        <f>STDEV($B27:$K27)</f>
        <v>2.7182510717166819</v>
      </c>
      <c r="O27" s="1">
        <f t="shared" si="7"/>
        <v>23</v>
      </c>
      <c r="P27" s="1">
        <f>MAX(B26:K26)</f>
        <v>26</v>
      </c>
    </row>
    <row r="30" spans="1:16" ht="12.75">
      <c r="A30" t="s">
        <v>9</v>
      </c>
    </row>
    <row r="31" spans="1:16" ht="12.75">
      <c r="A31" t="s">
        <v>1</v>
      </c>
      <c r="B31">
        <v>1456303</v>
      </c>
      <c r="C31" s="1">
        <f t="shared" ref="C31:K34" si="10">$B31</f>
        <v>1456303</v>
      </c>
      <c r="D31" s="1">
        <f t="shared" si="10"/>
        <v>1456303</v>
      </c>
      <c r="E31" s="1">
        <f t="shared" si="10"/>
        <v>1456303</v>
      </c>
      <c r="F31" s="1">
        <f t="shared" si="10"/>
        <v>1456303</v>
      </c>
      <c r="G31" s="1">
        <f t="shared" si="10"/>
        <v>1456303</v>
      </c>
      <c r="H31" s="1">
        <f t="shared" si="10"/>
        <v>1456303</v>
      </c>
      <c r="I31" s="1">
        <f t="shared" si="10"/>
        <v>1456303</v>
      </c>
      <c r="J31" s="1">
        <f t="shared" si="10"/>
        <v>1456303</v>
      </c>
      <c r="K31" s="1">
        <f t="shared" si="10"/>
        <v>1456303</v>
      </c>
      <c r="M31" s="1">
        <f>AVERAGE($B31:$K31)</f>
        <v>1456303</v>
      </c>
      <c r="N31" s="1">
        <f>STDEV($B31:$K31)</f>
        <v>0</v>
      </c>
      <c r="O31" s="1">
        <f t="shared" ref="O31:O37" si="11">MIN(B31:K31)</f>
        <v>1456303</v>
      </c>
      <c r="P31" s="1">
        <f t="shared" ref="P31:P34" si="12">MAX(B31:K31)</f>
        <v>1456303</v>
      </c>
    </row>
    <row r="32" spans="1:16" ht="12.75">
      <c r="A32" t="s">
        <v>2</v>
      </c>
      <c r="B32">
        <v>2548444</v>
      </c>
      <c r="C32" s="1">
        <f t="shared" si="10"/>
        <v>2548444</v>
      </c>
      <c r="D32" s="1">
        <f t="shared" si="10"/>
        <v>2548444</v>
      </c>
      <c r="E32" s="1">
        <f t="shared" si="10"/>
        <v>2548444</v>
      </c>
      <c r="F32" s="1">
        <f t="shared" si="10"/>
        <v>2548444</v>
      </c>
      <c r="G32" s="1">
        <f t="shared" si="10"/>
        <v>2548444</v>
      </c>
      <c r="H32" s="1">
        <f t="shared" si="10"/>
        <v>2548444</v>
      </c>
      <c r="I32" s="1">
        <f t="shared" si="10"/>
        <v>2548444</v>
      </c>
      <c r="J32" s="1">
        <f t="shared" si="10"/>
        <v>2548444</v>
      </c>
      <c r="K32" s="1">
        <f t="shared" si="10"/>
        <v>2548444</v>
      </c>
      <c r="M32" s="1">
        <f>AVERAGE($B32:$K32)</f>
        <v>2548444</v>
      </c>
      <c r="N32" s="1">
        <f>STDEV($B32:$K32)</f>
        <v>0</v>
      </c>
      <c r="O32" s="1">
        <f t="shared" si="11"/>
        <v>2548444</v>
      </c>
      <c r="P32" s="1">
        <f t="shared" si="12"/>
        <v>2548444</v>
      </c>
    </row>
    <row r="33" spans="1:16" ht="12.75">
      <c r="A33" t="s">
        <v>3</v>
      </c>
      <c r="B33">
        <v>1282218</v>
      </c>
      <c r="C33" s="1">
        <f t="shared" si="10"/>
        <v>1282218</v>
      </c>
      <c r="D33" s="1">
        <f t="shared" si="10"/>
        <v>1282218</v>
      </c>
      <c r="E33" s="1">
        <f t="shared" si="10"/>
        <v>1282218</v>
      </c>
      <c r="F33" s="1">
        <f t="shared" si="10"/>
        <v>1282218</v>
      </c>
      <c r="G33" s="1">
        <f t="shared" si="10"/>
        <v>1282218</v>
      </c>
      <c r="H33" s="1">
        <f t="shared" si="10"/>
        <v>1282218</v>
      </c>
      <c r="I33" s="1">
        <f t="shared" si="10"/>
        <v>1282218</v>
      </c>
      <c r="J33" s="1">
        <f t="shared" si="10"/>
        <v>1282218</v>
      </c>
      <c r="K33" s="1">
        <f t="shared" si="10"/>
        <v>1282218</v>
      </c>
      <c r="M33" s="1">
        <f>AVERAGE($B33:$K33)</f>
        <v>1282218</v>
      </c>
      <c r="N33" s="1">
        <f>STDEV($B33:$K33)</f>
        <v>0</v>
      </c>
      <c r="O33" s="1">
        <f t="shared" si="11"/>
        <v>1282218</v>
      </c>
      <c r="P33" s="1">
        <f t="shared" si="12"/>
        <v>1282218</v>
      </c>
    </row>
    <row r="34" spans="1:16" ht="12.75">
      <c r="A34" t="s">
        <v>4</v>
      </c>
      <c r="B34">
        <v>994303</v>
      </c>
      <c r="C34" s="1">
        <f t="shared" si="10"/>
        <v>994303</v>
      </c>
      <c r="D34" s="1">
        <f t="shared" si="10"/>
        <v>994303</v>
      </c>
      <c r="E34" s="1">
        <f t="shared" si="10"/>
        <v>994303</v>
      </c>
      <c r="F34" s="1">
        <f t="shared" si="10"/>
        <v>994303</v>
      </c>
      <c r="G34" s="1">
        <f t="shared" si="10"/>
        <v>994303</v>
      </c>
      <c r="H34" s="1">
        <f t="shared" si="10"/>
        <v>994303</v>
      </c>
      <c r="I34" s="1">
        <f t="shared" si="10"/>
        <v>994303</v>
      </c>
      <c r="J34" s="1">
        <f t="shared" si="10"/>
        <v>994303</v>
      </c>
      <c r="K34" s="1">
        <f t="shared" si="10"/>
        <v>994303</v>
      </c>
      <c r="M34" s="1">
        <f>AVERAGE($B34:$K34)</f>
        <v>994303</v>
      </c>
      <c r="N34" s="1">
        <f>STDEV($B34:$K34)</f>
        <v>0</v>
      </c>
      <c r="O34" s="1">
        <f t="shared" si="11"/>
        <v>994303</v>
      </c>
      <c r="P34" s="1">
        <f t="shared" si="12"/>
        <v>994303</v>
      </c>
    </row>
    <row r="36" spans="1:16" ht="12.75">
      <c r="A36" t="s">
        <v>5</v>
      </c>
      <c r="B36">
        <v>45</v>
      </c>
      <c r="C36">
        <v>44</v>
      </c>
      <c r="D36">
        <v>44</v>
      </c>
      <c r="E36">
        <v>44</v>
      </c>
      <c r="F36">
        <v>87</v>
      </c>
      <c r="G36">
        <v>43</v>
      </c>
      <c r="H36">
        <v>44</v>
      </c>
      <c r="I36">
        <v>44</v>
      </c>
      <c r="J36">
        <v>42</v>
      </c>
      <c r="K36">
        <v>44</v>
      </c>
      <c r="M36" s="1">
        <f>AVERAGE($B36:$K36)</f>
        <v>48.1</v>
      </c>
      <c r="N36" s="1">
        <f>STDEV($B36:$K36)</f>
        <v>13.690629398728662</v>
      </c>
      <c r="O36" s="1">
        <f t="shared" si="11"/>
        <v>42</v>
      </c>
      <c r="P36" s="1">
        <f t="shared" ref="P36:P37" si="13">MAX(B36:K36)</f>
        <v>87</v>
      </c>
    </row>
    <row r="37" spans="1:16" ht="12.75">
      <c r="A37" t="s">
        <v>6</v>
      </c>
      <c r="B37">
        <v>106</v>
      </c>
      <c r="C37">
        <v>97</v>
      </c>
      <c r="D37">
        <v>68</v>
      </c>
      <c r="E37">
        <v>68</v>
      </c>
      <c r="F37">
        <v>69</v>
      </c>
      <c r="G37">
        <v>98</v>
      </c>
      <c r="H37">
        <v>69</v>
      </c>
      <c r="I37">
        <v>68</v>
      </c>
      <c r="J37">
        <v>91</v>
      </c>
      <c r="K37">
        <v>68</v>
      </c>
      <c r="M37" s="1">
        <f>AVERAGE($B37:$K37)</f>
        <v>80.2</v>
      </c>
      <c r="N37" s="1">
        <f>STDEV($B37:$K37)</f>
        <v>15.732485852881322</v>
      </c>
      <c r="O37" s="1">
        <f t="shared" si="11"/>
        <v>68</v>
      </c>
      <c r="P37" s="1">
        <f t="shared" si="13"/>
        <v>106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P37"/>
  <sheetViews>
    <sheetView topLeftCell="C1" zoomScaleNormal="100" zoomScalePageLayoutView="60" workbookViewId="0">
      <selection activeCell="Q20" sqref="Q20"/>
    </sheetView>
  </sheetViews>
  <sheetFormatPr defaultRowHeight="15"/>
  <cols>
    <col min="1" max="1" width="19.7109375"/>
    <col min="2" max="11" width="11.5703125"/>
    <col min="12" max="12" width="3.5703125" customWidth="1"/>
    <col min="13" max="13" width="10" bestFit="1" customWidth="1"/>
    <col min="14" max="14" width="12" bestFit="1" customWidth="1"/>
    <col min="15" max="16" width="9" bestFit="1" customWidth="1"/>
    <col min="17" max="1025" width="11.5703125"/>
  </cols>
  <sheetData>
    <row r="1" spans="1:16" ht="12.7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10</v>
      </c>
      <c r="N1" t="s">
        <v>11</v>
      </c>
      <c r="O1" s="1" t="s">
        <v>12</v>
      </c>
      <c r="P1" s="1" t="s">
        <v>13</v>
      </c>
    </row>
    <row r="2" spans="1:16" ht="12.75">
      <c r="A2" t="s">
        <v>1</v>
      </c>
      <c r="B2">
        <v>4257080</v>
      </c>
      <c r="C2" s="1">
        <f t="shared" ref="C2:K5" si="0">$B2</f>
        <v>4257080</v>
      </c>
      <c r="D2" s="1">
        <f t="shared" si="0"/>
        <v>4257080</v>
      </c>
      <c r="E2" s="1">
        <f t="shared" si="0"/>
        <v>4257080</v>
      </c>
      <c r="F2" s="1">
        <f t="shared" si="0"/>
        <v>4257080</v>
      </c>
      <c r="G2" s="1">
        <f t="shared" si="0"/>
        <v>4257080</v>
      </c>
      <c r="H2" s="1">
        <f t="shared" si="0"/>
        <v>4257080</v>
      </c>
      <c r="I2" s="1">
        <f t="shared" si="0"/>
        <v>4257080</v>
      </c>
      <c r="J2" s="1">
        <f t="shared" si="0"/>
        <v>4257080</v>
      </c>
      <c r="K2" s="1">
        <f t="shared" si="0"/>
        <v>4257080</v>
      </c>
      <c r="M2" s="1">
        <f>AVERAGE($B2:$K2)</f>
        <v>4257080</v>
      </c>
      <c r="N2" s="1">
        <f>STDEV($B2:$K2)</f>
        <v>0</v>
      </c>
      <c r="O2" s="1">
        <f>MIN(B2:K2)</f>
        <v>4257080</v>
      </c>
      <c r="P2">
        <f>MAX(B2:K2)</f>
        <v>4257080</v>
      </c>
    </row>
    <row r="3" spans="1:16" ht="12.75">
      <c r="A3" t="s">
        <v>2</v>
      </c>
      <c r="B3">
        <v>8897907</v>
      </c>
      <c r="C3" s="1">
        <f t="shared" si="0"/>
        <v>8897907</v>
      </c>
      <c r="D3" s="1">
        <f t="shared" si="0"/>
        <v>8897907</v>
      </c>
      <c r="E3" s="1">
        <f t="shared" si="0"/>
        <v>8897907</v>
      </c>
      <c r="F3" s="1">
        <f t="shared" si="0"/>
        <v>8897907</v>
      </c>
      <c r="G3" s="1">
        <f t="shared" si="0"/>
        <v>8897907</v>
      </c>
      <c r="H3" s="1">
        <f t="shared" si="0"/>
        <v>8897907</v>
      </c>
      <c r="I3" s="1">
        <f t="shared" si="0"/>
        <v>8897907</v>
      </c>
      <c r="J3" s="1">
        <f t="shared" si="0"/>
        <v>8897907</v>
      </c>
      <c r="K3" s="1">
        <f t="shared" si="0"/>
        <v>8897907</v>
      </c>
      <c r="M3" s="1">
        <f>AVERAGE($B3:$K3)</f>
        <v>8897907</v>
      </c>
      <c r="N3" s="1">
        <f>STDEV($B3:$K3)</f>
        <v>0</v>
      </c>
      <c r="O3" s="1">
        <f t="shared" ref="O3:O8" si="1">MIN(B3:K3)</f>
        <v>8897907</v>
      </c>
      <c r="P3" s="1">
        <f t="shared" ref="P3:P8" si="2">MAX(B3:K3)</f>
        <v>8897907</v>
      </c>
    </row>
    <row r="4" spans="1:16" ht="12.75">
      <c r="A4" t="s">
        <v>3</v>
      </c>
      <c r="B4">
        <v>3611525</v>
      </c>
      <c r="C4" s="1">
        <f t="shared" si="0"/>
        <v>3611525</v>
      </c>
      <c r="D4" s="1">
        <f t="shared" si="0"/>
        <v>3611525</v>
      </c>
      <c r="E4" s="1">
        <f t="shared" si="0"/>
        <v>3611525</v>
      </c>
      <c r="F4" s="1">
        <f t="shared" si="0"/>
        <v>3611525</v>
      </c>
      <c r="G4" s="1">
        <f t="shared" si="0"/>
        <v>3611525</v>
      </c>
      <c r="H4" s="1">
        <f t="shared" si="0"/>
        <v>3611525</v>
      </c>
      <c r="I4" s="1">
        <f t="shared" si="0"/>
        <v>3611525</v>
      </c>
      <c r="J4" s="1">
        <f t="shared" si="0"/>
        <v>3611525</v>
      </c>
      <c r="K4" s="1">
        <f t="shared" si="0"/>
        <v>3611525</v>
      </c>
      <c r="M4" s="1">
        <f>AVERAGE($B4:$K4)</f>
        <v>3611525</v>
      </c>
      <c r="N4" s="1">
        <f>STDEV($B4:$K4)</f>
        <v>0</v>
      </c>
      <c r="O4" s="1">
        <f t="shared" si="1"/>
        <v>3611525</v>
      </c>
      <c r="P4" s="1">
        <f t="shared" si="2"/>
        <v>3611525</v>
      </c>
    </row>
    <row r="5" spans="1:16" ht="12.75">
      <c r="A5" t="s">
        <v>4</v>
      </c>
      <c r="B5">
        <v>7223050</v>
      </c>
      <c r="C5" s="1">
        <f t="shared" si="0"/>
        <v>7223050</v>
      </c>
      <c r="D5" s="1">
        <f t="shared" si="0"/>
        <v>7223050</v>
      </c>
      <c r="E5" s="1">
        <f t="shared" si="0"/>
        <v>7223050</v>
      </c>
      <c r="F5" s="1">
        <f t="shared" si="0"/>
        <v>7223050</v>
      </c>
      <c r="G5" s="1">
        <f t="shared" si="0"/>
        <v>7223050</v>
      </c>
      <c r="H5" s="1">
        <f t="shared" si="0"/>
        <v>7223050</v>
      </c>
      <c r="I5" s="1">
        <f t="shared" si="0"/>
        <v>7223050</v>
      </c>
      <c r="J5" s="1">
        <f t="shared" si="0"/>
        <v>7223050</v>
      </c>
      <c r="K5" s="1">
        <f t="shared" si="0"/>
        <v>7223050</v>
      </c>
      <c r="M5" s="1">
        <f>AVERAGE($B5:$K5)</f>
        <v>7223050</v>
      </c>
      <c r="N5" s="1">
        <f>STDEV($B5:$K5)</f>
        <v>0</v>
      </c>
      <c r="O5" s="1">
        <f t="shared" si="1"/>
        <v>7223050</v>
      </c>
      <c r="P5" s="1">
        <f t="shared" si="2"/>
        <v>7223050</v>
      </c>
    </row>
    <row r="7" spans="1:16" ht="12.75">
      <c r="A7" t="s">
        <v>5</v>
      </c>
      <c r="B7">
        <v>133</v>
      </c>
      <c r="C7">
        <v>138</v>
      </c>
      <c r="D7">
        <v>134</v>
      </c>
      <c r="E7">
        <v>141</v>
      </c>
      <c r="F7">
        <v>135</v>
      </c>
      <c r="G7">
        <v>135</v>
      </c>
      <c r="H7">
        <v>138</v>
      </c>
      <c r="I7">
        <v>134</v>
      </c>
      <c r="J7">
        <v>135</v>
      </c>
      <c r="K7">
        <v>136</v>
      </c>
      <c r="M7" s="1">
        <f>AVERAGE($B7:$K7)</f>
        <v>135.9</v>
      </c>
      <c r="N7" s="1">
        <f>STDEV($B7:$K7)</f>
        <v>2.424412872795624</v>
      </c>
      <c r="O7" s="1">
        <f t="shared" si="1"/>
        <v>133</v>
      </c>
      <c r="P7" s="1">
        <f t="shared" si="2"/>
        <v>141</v>
      </c>
    </row>
    <row r="8" spans="1:16" ht="12.75">
      <c r="A8" t="s">
        <v>6</v>
      </c>
      <c r="B8">
        <v>156</v>
      </c>
      <c r="C8">
        <v>159</v>
      </c>
      <c r="D8">
        <v>156</v>
      </c>
      <c r="E8">
        <v>170</v>
      </c>
      <c r="F8">
        <v>156</v>
      </c>
      <c r="G8">
        <v>157</v>
      </c>
      <c r="H8">
        <v>169</v>
      </c>
      <c r="I8">
        <v>156</v>
      </c>
      <c r="J8">
        <v>157</v>
      </c>
      <c r="K8">
        <v>157</v>
      </c>
      <c r="M8" s="1">
        <f>AVERAGE($B8:$K8)</f>
        <v>159.30000000000001</v>
      </c>
      <c r="N8" s="1">
        <f>STDEV($B8:$K8)</f>
        <v>5.4579198316656807</v>
      </c>
      <c r="O8" s="1">
        <f t="shared" si="1"/>
        <v>156</v>
      </c>
      <c r="P8" s="1">
        <f t="shared" si="2"/>
        <v>170</v>
      </c>
    </row>
    <row r="10" spans="1:16" ht="12.75">
      <c r="A10" t="s">
        <v>7</v>
      </c>
    </row>
    <row r="11" spans="1:16" ht="12.75">
      <c r="A11" t="s">
        <v>1</v>
      </c>
      <c r="B11">
        <v>2773238</v>
      </c>
      <c r="C11" s="1">
        <f t="shared" ref="C11:K14" si="3">$B11</f>
        <v>2773238</v>
      </c>
      <c r="D11" s="1">
        <f t="shared" si="3"/>
        <v>2773238</v>
      </c>
      <c r="E11" s="1">
        <f t="shared" si="3"/>
        <v>2773238</v>
      </c>
      <c r="F11" s="1">
        <f t="shared" si="3"/>
        <v>2773238</v>
      </c>
      <c r="G11" s="1">
        <f t="shared" si="3"/>
        <v>2773238</v>
      </c>
      <c r="H11" s="1">
        <f t="shared" si="3"/>
        <v>2773238</v>
      </c>
      <c r="I11" s="1">
        <f t="shared" si="3"/>
        <v>2773238</v>
      </c>
      <c r="J11" s="1">
        <f t="shared" si="3"/>
        <v>2773238</v>
      </c>
      <c r="K11" s="1">
        <f t="shared" si="3"/>
        <v>2773238</v>
      </c>
      <c r="M11" s="1">
        <f>AVERAGE($B11:$K11)</f>
        <v>2773238</v>
      </c>
      <c r="N11" s="1">
        <f>STDEV($B11:$K11)</f>
        <v>0</v>
      </c>
      <c r="O11" s="1">
        <f t="shared" ref="O11:O17" si="4">MIN(B11:K11)</f>
        <v>2773238</v>
      </c>
      <c r="P11" s="1">
        <f t="shared" ref="P11:P14" si="5">MAX(B11:K11)</f>
        <v>2773238</v>
      </c>
    </row>
    <row r="12" spans="1:16" ht="12.75">
      <c r="A12" t="s">
        <v>2</v>
      </c>
      <c r="B12">
        <v>10227649</v>
      </c>
      <c r="C12" s="1">
        <f t="shared" si="3"/>
        <v>10227649</v>
      </c>
      <c r="D12" s="1">
        <f t="shared" si="3"/>
        <v>10227649</v>
      </c>
      <c r="E12" s="1">
        <f t="shared" si="3"/>
        <v>10227649</v>
      </c>
      <c r="F12" s="1">
        <f t="shared" si="3"/>
        <v>10227649</v>
      </c>
      <c r="G12" s="1">
        <f t="shared" si="3"/>
        <v>10227649</v>
      </c>
      <c r="H12" s="1">
        <f t="shared" si="3"/>
        <v>10227649</v>
      </c>
      <c r="I12" s="1">
        <f t="shared" si="3"/>
        <v>10227649</v>
      </c>
      <c r="J12" s="1">
        <f t="shared" si="3"/>
        <v>10227649</v>
      </c>
      <c r="K12" s="1">
        <f t="shared" si="3"/>
        <v>10227649</v>
      </c>
      <c r="M12" s="1">
        <f>AVERAGE($B12:$K12)</f>
        <v>10227649</v>
      </c>
      <c r="N12" s="1">
        <f>STDEV($B12:$K12)</f>
        <v>0</v>
      </c>
      <c r="O12" s="1">
        <f t="shared" si="4"/>
        <v>10227649</v>
      </c>
      <c r="P12" s="1">
        <f t="shared" si="5"/>
        <v>10227649</v>
      </c>
    </row>
    <row r="13" spans="1:16" ht="12.75">
      <c r="A13" t="s">
        <v>3</v>
      </c>
      <c r="B13">
        <v>2791420</v>
      </c>
      <c r="C13" s="1">
        <f t="shared" si="3"/>
        <v>2791420</v>
      </c>
      <c r="D13" s="1">
        <f t="shared" si="3"/>
        <v>2791420</v>
      </c>
      <c r="E13" s="1">
        <f t="shared" si="3"/>
        <v>2791420</v>
      </c>
      <c r="F13" s="1">
        <f t="shared" si="3"/>
        <v>2791420</v>
      </c>
      <c r="G13" s="1">
        <f t="shared" si="3"/>
        <v>2791420</v>
      </c>
      <c r="H13" s="1">
        <f t="shared" si="3"/>
        <v>2791420</v>
      </c>
      <c r="I13" s="1">
        <f t="shared" si="3"/>
        <v>2791420</v>
      </c>
      <c r="J13" s="1">
        <f t="shared" si="3"/>
        <v>2791420</v>
      </c>
      <c r="K13" s="1">
        <f t="shared" si="3"/>
        <v>2791420</v>
      </c>
      <c r="M13" s="1">
        <f>AVERAGE($B13:$K13)</f>
        <v>2791420</v>
      </c>
      <c r="N13" s="1">
        <f>STDEV($B13:$K13)</f>
        <v>0</v>
      </c>
      <c r="O13" s="1">
        <f t="shared" si="4"/>
        <v>2791420</v>
      </c>
      <c r="P13" s="1">
        <f t="shared" si="5"/>
        <v>2791420</v>
      </c>
    </row>
    <row r="14" spans="1:16" ht="12.75">
      <c r="A14" t="s">
        <v>4</v>
      </c>
      <c r="B14">
        <v>9333635</v>
      </c>
      <c r="C14" s="1">
        <f t="shared" si="3"/>
        <v>9333635</v>
      </c>
      <c r="D14" s="1">
        <f t="shared" si="3"/>
        <v>9333635</v>
      </c>
      <c r="E14" s="1">
        <f t="shared" si="3"/>
        <v>9333635</v>
      </c>
      <c r="F14" s="1">
        <f t="shared" si="3"/>
        <v>9333635</v>
      </c>
      <c r="G14" s="1">
        <f t="shared" si="3"/>
        <v>9333635</v>
      </c>
      <c r="H14" s="1">
        <f t="shared" si="3"/>
        <v>9333635</v>
      </c>
      <c r="I14" s="1">
        <f t="shared" si="3"/>
        <v>9333635</v>
      </c>
      <c r="J14" s="1">
        <f t="shared" si="3"/>
        <v>9333635</v>
      </c>
      <c r="K14" s="1">
        <f t="shared" si="3"/>
        <v>9333635</v>
      </c>
      <c r="M14" s="1">
        <f>AVERAGE($B14:$K14)</f>
        <v>9333635</v>
      </c>
      <c r="N14" s="1">
        <f>STDEV($B14:$K14)</f>
        <v>0</v>
      </c>
      <c r="O14" s="1">
        <f t="shared" si="4"/>
        <v>9333635</v>
      </c>
      <c r="P14" s="1">
        <f t="shared" si="5"/>
        <v>9333635</v>
      </c>
    </row>
    <row r="16" spans="1:16" ht="12.75">
      <c r="A16" t="s">
        <v>5</v>
      </c>
      <c r="B16">
        <v>149</v>
      </c>
      <c r="C16">
        <v>156</v>
      </c>
      <c r="D16">
        <v>150</v>
      </c>
      <c r="E16">
        <v>154</v>
      </c>
      <c r="F16">
        <v>150</v>
      </c>
      <c r="G16">
        <v>153</v>
      </c>
      <c r="H16">
        <v>153</v>
      </c>
      <c r="I16">
        <v>152</v>
      </c>
      <c r="J16">
        <v>152</v>
      </c>
      <c r="K16">
        <v>150</v>
      </c>
      <c r="M16" s="1">
        <f>AVERAGE($B16:$K16)</f>
        <v>151.9</v>
      </c>
      <c r="N16" s="1">
        <f>STDEV($B16:$K16)</f>
        <v>2.183269719174894</v>
      </c>
      <c r="O16" s="1">
        <f t="shared" si="4"/>
        <v>149</v>
      </c>
      <c r="P16" s="1">
        <f t="shared" ref="P16:P17" si="6">MAX(B16:K16)</f>
        <v>156</v>
      </c>
    </row>
    <row r="17" spans="1:16" ht="12.75">
      <c r="A17" t="s">
        <v>6</v>
      </c>
      <c r="B17">
        <v>154</v>
      </c>
      <c r="C17">
        <v>159</v>
      </c>
      <c r="D17">
        <v>155</v>
      </c>
      <c r="E17">
        <v>161</v>
      </c>
      <c r="F17">
        <v>154</v>
      </c>
      <c r="G17">
        <v>157</v>
      </c>
      <c r="H17">
        <v>165</v>
      </c>
      <c r="I17">
        <v>154</v>
      </c>
      <c r="J17">
        <v>156</v>
      </c>
      <c r="K17">
        <v>154</v>
      </c>
      <c r="M17" s="1">
        <f>AVERAGE($B17:$K17)</f>
        <v>156.9</v>
      </c>
      <c r="N17" s="1">
        <f>STDEV($B17:$K17)</f>
        <v>3.7252889522528494</v>
      </c>
      <c r="O17" s="1">
        <f t="shared" si="4"/>
        <v>154</v>
      </c>
      <c r="P17" s="1">
        <f t="shared" si="6"/>
        <v>165</v>
      </c>
    </row>
    <row r="20" spans="1:16" ht="12.75">
      <c r="A20" t="s">
        <v>8</v>
      </c>
    </row>
    <row r="21" spans="1:16" ht="12.75">
      <c r="A21" t="s">
        <v>1</v>
      </c>
      <c r="B21">
        <v>5752742</v>
      </c>
      <c r="C21">
        <v>6371625</v>
      </c>
      <c r="D21">
        <v>6210543</v>
      </c>
      <c r="E21">
        <v>6203857</v>
      </c>
      <c r="F21">
        <v>5853809</v>
      </c>
      <c r="G21">
        <v>6088393</v>
      </c>
      <c r="H21">
        <v>6953314</v>
      </c>
      <c r="I21">
        <v>5903324</v>
      </c>
      <c r="J21">
        <v>5931474</v>
      </c>
      <c r="K21">
        <v>5850556</v>
      </c>
      <c r="M21" s="1">
        <f>AVERAGE($B21:$K21)</f>
        <v>6111963.7000000002</v>
      </c>
      <c r="N21" s="1">
        <f>STDEV($B21:$K21)</f>
        <v>354986.27103720896</v>
      </c>
      <c r="O21" s="1">
        <f t="shared" ref="O21:O27" si="7">MIN(B21:K21)</f>
        <v>5752742</v>
      </c>
      <c r="P21" s="1">
        <f t="shared" ref="P21:P24" si="8">MAX(B21:K21)</f>
        <v>6953314</v>
      </c>
    </row>
    <row r="22" spans="1:16" ht="12.75">
      <c r="A22" t="s">
        <v>2</v>
      </c>
      <c r="B22">
        <v>6947933</v>
      </c>
      <c r="C22">
        <v>7567884</v>
      </c>
      <c r="D22">
        <v>7396864</v>
      </c>
      <c r="E22">
        <v>7389458</v>
      </c>
      <c r="F22">
        <v>7045522</v>
      </c>
      <c r="G22">
        <v>7275459</v>
      </c>
      <c r="H22">
        <v>8148752</v>
      </c>
      <c r="I22">
        <v>7092788</v>
      </c>
      <c r="J22">
        <v>7123281</v>
      </c>
      <c r="K22">
        <v>7034583</v>
      </c>
      <c r="M22" s="1">
        <f>AVERAGE($B22:$K22)</f>
        <v>7302252.4000000004</v>
      </c>
      <c r="N22" s="1">
        <f>STDEV($B22:$K22)</f>
        <v>356433.1817715902</v>
      </c>
      <c r="O22" s="1">
        <f t="shared" si="7"/>
        <v>6947933</v>
      </c>
      <c r="P22" s="1">
        <f t="shared" si="8"/>
        <v>8148752</v>
      </c>
    </row>
    <row r="23" spans="1:16" ht="12.75">
      <c r="A23" t="s">
        <v>3</v>
      </c>
      <c r="B23">
        <v>5628255</v>
      </c>
      <c r="C23">
        <v>6310980</v>
      </c>
      <c r="D23">
        <v>6151190</v>
      </c>
      <c r="E23">
        <v>6094775</v>
      </c>
      <c r="F23">
        <v>5729345</v>
      </c>
      <c r="G23">
        <v>6077340</v>
      </c>
      <c r="H23">
        <v>6969265</v>
      </c>
      <c r="I23">
        <v>5846180</v>
      </c>
      <c r="J23">
        <v>5857195</v>
      </c>
      <c r="K23">
        <v>5760190</v>
      </c>
      <c r="M23" s="1">
        <f>AVERAGE($B23:$K23)</f>
        <v>6042471.5</v>
      </c>
      <c r="N23" s="1">
        <f>STDEV($B23:$K23)</f>
        <v>390011.15089507378</v>
      </c>
      <c r="O23" s="1">
        <f t="shared" si="7"/>
        <v>5628255</v>
      </c>
      <c r="P23" s="1">
        <f t="shared" si="8"/>
        <v>6969265</v>
      </c>
    </row>
    <row r="24" spans="1:16" ht="12.75">
      <c r="A24" t="s">
        <v>4</v>
      </c>
      <c r="B24">
        <v>5820130</v>
      </c>
      <c r="C24">
        <v>6502855</v>
      </c>
      <c r="D24">
        <v>6343065</v>
      </c>
      <c r="E24">
        <v>6286650</v>
      </c>
      <c r="F24">
        <v>5921220</v>
      </c>
      <c r="G24">
        <v>6269215</v>
      </c>
      <c r="H24">
        <v>7161140</v>
      </c>
      <c r="I24">
        <v>6038055</v>
      </c>
      <c r="J24">
        <v>6049070</v>
      </c>
      <c r="K24">
        <v>5952065</v>
      </c>
      <c r="M24" s="1">
        <f>AVERAGE($B24:$K24)</f>
        <v>6234346.5</v>
      </c>
      <c r="N24" s="1">
        <f>STDEV($B24:$K24)</f>
        <v>390011.15089507378</v>
      </c>
      <c r="O24" s="1">
        <f t="shared" si="7"/>
        <v>5820130</v>
      </c>
      <c r="P24" s="1">
        <f t="shared" si="8"/>
        <v>7161140</v>
      </c>
    </row>
    <row r="26" spans="1:16" ht="12.75">
      <c r="A26" t="s">
        <v>5</v>
      </c>
      <c r="B26">
        <v>312</v>
      </c>
      <c r="C26">
        <v>344</v>
      </c>
      <c r="D26">
        <v>308</v>
      </c>
      <c r="E26">
        <v>315</v>
      </c>
      <c r="F26">
        <v>300</v>
      </c>
      <c r="G26">
        <v>305</v>
      </c>
      <c r="H26">
        <v>333</v>
      </c>
      <c r="I26">
        <v>306</v>
      </c>
      <c r="J26">
        <v>307</v>
      </c>
      <c r="K26">
        <v>307</v>
      </c>
      <c r="M26" s="1">
        <f>AVERAGE($B26:$K26)</f>
        <v>313.7</v>
      </c>
      <c r="N26" s="1">
        <f>STDEV($B26:$K26)</f>
        <v>13.90483529008675</v>
      </c>
      <c r="O26" s="1">
        <f t="shared" si="7"/>
        <v>300</v>
      </c>
      <c r="P26" s="1">
        <f t="shared" ref="P26" si="9">MAX(B26:K26)</f>
        <v>344</v>
      </c>
    </row>
    <row r="27" spans="1:16" ht="12.75">
      <c r="A27" t="s">
        <v>6</v>
      </c>
      <c r="B27">
        <v>311</v>
      </c>
      <c r="C27">
        <v>325</v>
      </c>
      <c r="D27">
        <v>305</v>
      </c>
      <c r="E27">
        <v>337</v>
      </c>
      <c r="F27">
        <v>300</v>
      </c>
      <c r="G27">
        <v>302</v>
      </c>
      <c r="H27">
        <v>397</v>
      </c>
      <c r="I27">
        <v>303</v>
      </c>
      <c r="J27">
        <v>305</v>
      </c>
      <c r="K27">
        <v>303</v>
      </c>
      <c r="M27" s="1">
        <f>AVERAGE($B27:$K27)</f>
        <v>318.8</v>
      </c>
      <c r="N27" s="1">
        <f>STDEV($B27:$K27)</f>
        <v>29.928804408685135</v>
      </c>
      <c r="O27" s="1">
        <f t="shared" si="7"/>
        <v>300</v>
      </c>
      <c r="P27" s="1">
        <f>MAX(B26:K26)</f>
        <v>344</v>
      </c>
    </row>
    <row r="30" spans="1:16" ht="12.75">
      <c r="A30" t="s">
        <v>9</v>
      </c>
    </row>
    <row r="31" spans="1:16" ht="12.75">
      <c r="A31" t="s">
        <v>1</v>
      </c>
      <c r="B31">
        <v>7436395</v>
      </c>
      <c r="C31" s="1">
        <f t="shared" ref="C31:K34" si="10">$B31</f>
        <v>7436395</v>
      </c>
      <c r="D31" s="1">
        <f t="shared" si="10"/>
        <v>7436395</v>
      </c>
      <c r="E31" s="1">
        <f t="shared" si="10"/>
        <v>7436395</v>
      </c>
      <c r="F31" s="1">
        <f t="shared" si="10"/>
        <v>7436395</v>
      </c>
      <c r="G31" s="1">
        <f t="shared" si="10"/>
        <v>7436395</v>
      </c>
      <c r="H31" s="1">
        <f t="shared" si="10"/>
        <v>7436395</v>
      </c>
      <c r="I31" s="1">
        <f t="shared" si="10"/>
        <v>7436395</v>
      </c>
      <c r="J31" s="1">
        <f t="shared" si="10"/>
        <v>7436395</v>
      </c>
      <c r="K31" s="1">
        <f t="shared" si="10"/>
        <v>7436395</v>
      </c>
      <c r="M31" s="1">
        <f>AVERAGE($B31:$K31)</f>
        <v>7436395</v>
      </c>
      <c r="N31" s="1">
        <f>STDEV($B31:$K31)</f>
        <v>0</v>
      </c>
      <c r="O31" s="1">
        <f t="shared" ref="O31:O37" si="11">MIN(B31:K31)</f>
        <v>7436395</v>
      </c>
      <c r="P31" s="1">
        <f t="shared" ref="P31:P34" si="12">MAX(B31:K31)</f>
        <v>7436395</v>
      </c>
    </row>
    <row r="32" spans="1:16" ht="12.75">
      <c r="A32" t="s">
        <v>2</v>
      </c>
      <c r="B32">
        <v>6424654</v>
      </c>
      <c r="C32" s="1">
        <f t="shared" si="10"/>
        <v>6424654</v>
      </c>
      <c r="D32" s="1">
        <f t="shared" si="10"/>
        <v>6424654</v>
      </c>
      <c r="E32" s="1">
        <f t="shared" si="10"/>
        <v>6424654</v>
      </c>
      <c r="F32" s="1">
        <f t="shared" si="10"/>
        <v>6424654</v>
      </c>
      <c r="G32" s="1">
        <f t="shared" si="10"/>
        <v>6424654</v>
      </c>
      <c r="H32" s="1">
        <f t="shared" si="10"/>
        <v>6424654</v>
      </c>
      <c r="I32" s="1">
        <f t="shared" si="10"/>
        <v>6424654</v>
      </c>
      <c r="J32" s="1">
        <f t="shared" si="10"/>
        <v>6424654</v>
      </c>
      <c r="K32" s="1">
        <f t="shared" si="10"/>
        <v>6424654</v>
      </c>
      <c r="M32" s="1">
        <f>AVERAGE($B32:$K32)</f>
        <v>6424654</v>
      </c>
      <c r="N32" s="1">
        <f>STDEV($B32:$K32)</f>
        <v>0</v>
      </c>
      <c r="O32" s="1">
        <f t="shared" si="11"/>
        <v>6424654</v>
      </c>
      <c r="P32" s="1">
        <f t="shared" si="12"/>
        <v>6424654</v>
      </c>
    </row>
    <row r="33" spans="1:16" ht="12.75">
      <c r="A33" t="s">
        <v>3</v>
      </c>
      <c r="B33">
        <v>7024950</v>
      </c>
      <c r="C33" s="1">
        <f t="shared" si="10"/>
        <v>7024950</v>
      </c>
      <c r="D33" s="1">
        <f t="shared" si="10"/>
        <v>7024950</v>
      </c>
      <c r="E33" s="1">
        <f t="shared" si="10"/>
        <v>7024950</v>
      </c>
      <c r="F33" s="1">
        <f t="shared" si="10"/>
        <v>7024950</v>
      </c>
      <c r="G33" s="1">
        <f t="shared" si="10"/>
        <v>7024950</v>
      </c>
      <c r="H33" s="1">
        <f t="shared" si="10"/>
        <v>7024950</v>
      </c>
      <c r="I33" s="1">
        <f t="shared" si="10"/>
        <v>7024950</v>
      </c>
      <c r="J33" s="1">
        <f t="shared" si="10"/>
        <v>7024950</v>
      </c>
      <c r="K33" s="1">
        <f t="shared" si="10"/>
        <v>7024950</v>
      </c>
      <c r="M33" s="1">
        <f>AVERAGE($B33:$K33)</f>
        <v>7024950</v>
      </c>
      <c r="N33" s="1">
        <f>STDEV($B33:$K33)</f>
        <v>0</v>
      </c>
      <c r="O33" s="1">
        <f t="shared" si="11"/>
        <v>7024950</v>
      </c>
      <c r="P33" s="1">
        <f t="shared" si="12"/>
        <v>7024950</v>
      </c>
    </row>
    <row r="34" spans="1:16" ht="12.75">
      <c r="A34" t="s">
        <v>4</v>
      </c>
      <c r="B34">
        <v>5063905</v>
      </c>
      <c r="C34" s="1">
        <f t="shared" si="10"/>
        <v>5063905</v>
      </c>
      <c r="D34" s="1">
        <f t="shared" si="10"/>
        <v>5063905</v>
      </c>
      <c r="E34" s="1">
        <f t="shared" si="10"/>
        <v>5063905</v>
      </c>
      <c r="F34" s="1">
        <f t="shared" si="10"/>
        <v>5063905</v>
      </c>
      <c r="G34" s="1">
        <f t="shared" si="10"/>
        <v>5063905</v>
      </c>
      <c r="H34" s="1">
        <f t="shared" si="10"/>
        <v>5063905</v>
      </c>
      <c r="I34" s="1">
        <f t="shared" si="10"/>
        <v>5063905</v>
      </c>
      <c r="J34" s="1">
        <f t="shared" si="10"/>
        <v>5063905</v>
      </c>
      <c r="K34" s="1">
        <f t="shared" si="10"/>
        <v>5063905</v>
      </c>
      <c r="M34" s="1">
        <f>AVERAGE($B34:$K34)</f>
        <v>5063905</v>
      </c>
      <c r="N34" s="1">
        <f>STDEV($B34:$K34)</f>
        <v>0</v>
      </c>
      <c r="O34" s="1">
        <f t="shared" si="11"/>
        <v>5063905</v>
      </c>
      <c r="P34" s="1">
        <f t="shared" si="12"/>
        <v>5063905</v>
      </c>
    </row>
    <row r="36" spans="1:16" ht="12.75">
      <c r="A36" t="s">
        <v>5</v>
      </c>
      <c r="B36">
        <v>576</v>
      </c>
      <c r="C36">
        <v>433</v>
      </c>
      <c r="D36">
        <v>419</v>
      </c>
      <c r="E36">
        <v>436</v>
      </c>
      <c r="F36">
        <v>380</v>
      </c>
      <c r="G36">
        <v>418</v>
      </c>
      <c r="H36">
        <v>427</v>
      </c>
      <c r="I36">
        <v>380</v>
      </c>
      <c r="J36">
        <v>418</v>
      </c>
      <c r="K36">
        <v>433</v>
      </c>
      <c r="M36" s="1">
        <f>AVERAGE($B36:$K36)</f>
        <v>432</v>
      </c>
      <c r="N36" s="1">
        <f>STDEV($B36:$K36)</f>
        <v>54.516052681756044</v>
      </c>
      <c r="O36" s="1">
        <f t="shared" si="11"/>
        <v>380</v>
      </c>
      <c r="P36" s="1">
        <f t="shared" ref="P36:P37" si="13">MAX(B36:K36)</f>
        <v>576</v>
      </c>
    </row>
    <row r="37" spans="1:16" ht="12.75">
      <c r="A37" t="s">
        <v>6</v>
      </c>
      <c r="B37">
        <v>659</v>
      </c>
      <c r="C37">
        <v>552</v>
      </c>
      <c r="D37">
        <v>506</v>
      </c>
      <c r="E37">
        <v>519</v>
      </c>
      <c r="F37">
        <v>547</v>
      </c>
      <c r="G37">
        <v>524</v>
      </c>
      <c r="H37">
        <v>533</v>
      </c>
      <c r="I37">
        <v>552</v>
      </c>
      <c r="J37">
        <v>518</v>
      </c>
      <c r="K37">
        <v>518</v>
      </c>
      <c r="M37" s="1">
        <f>AVERAGE($B37:$K37)</f>
        <v>542.79999999999995</v>
      </c>
      <c r="N37" s="1">
        <f>STDEV($B37:$K37)</f>
        <v>43.829974522770108</v>
      </c>
      <c r="O37" s="1">
        <f t="shared" si="11"/>
        <v>506</v>
      </c>
      <c r="P37" s="1">
        <f t="shared" si="13"/>
        <v>659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891</TotalTime>
  <Application>OpenOffice.org/3.2$Linux OpenOffice.org_project/320m19$Build-9505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Text 1</vt:lpstr>
      <vt:lpstr>Text 2</vt:lpstr>
      <vt:lpstr>Text 3</vt:lpstr>
      <vt:lpstr>Text 4</vt:lpstr>
      <vt:lpstr>Text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HMS</dc:creator>
  <cp:lastModifiedBy>Jos van der Til</cp:lastModifiedBy>
  <cp:revision>2</cp:revision>
  <dcterms:created xsi:type="dcterms:W3CDTF">2010-12-17T14:34:51Z</dcterms:created>
  <dcterms:modified xsi:type="dcterms:W3CDTF">2010-12-17T15:57:27Z</dcterms:modified>
</cp:coreProperties>
</file>