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Text1" sheetId="1" r:id="rId1"/>
    <sheet name="Text1 grafieken" sheetId="2" r:id="rId2"/>
    <sheet name="Text2 grafieken" sheetId="3" r:id="rId3"/>
    <sheet name="Text3 grafieken" sheetId="4" r:id="rId4"/>
    <sheet name="Text4 grafieken" sheetId="5" r:id="rId5"/>
    <sheet name="Text5 grafieken" sheetId="6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P27" i="1"/>
  <c r="P37"/>
  <c r="O37"/>
  <c r="N37"/>
  <c r="M37"/>
  <c r="P36"/>
  <c r="O36"/>
  <c r="N36"/>
  <c r="M36"/>
  <c r="K34"/>
  <c r="J34"/>
  <c r="I34"/>
  <c r="H34"/>
  <c r="G34"/>
  <c r="F34"/>
  <c r="E34"/>
  <c r="D34"/>
  <c r="M34" s="1"/>
  <c r="C34"/>
  <c r="O34" s="1"/>
  <c r="K33"/>
  <c r="J33"/>
  <c r="I33"/>
  <c r="H33"/>
  <c r="G33"/>
  <c r="F33"/>
  <c r="E33"/>
  <c r="D33"/>
  <c r="C33"/>
  <c r="O33" s="1"/>
  <c r="K32"/>
  <c r="J32"/>
  <c r="I32"/>
  <c r="H32"/>
  <c r="G32"/>
  <c r="F32"/>
  <c r="E32"/>
  <c r="D32"/>
  <c r="O32" s="1"/>
  <c r="C32"/>
  <c r="P32" s="1"/>
  <c r="K31"/>
  <c r="J31"/>
  <c r="I31"/>
  <c r="H31"/>
  <c r="G31"/>
  <c r="F31"/>
  <c r="E31"/>
  <c r="D31"/>
  <c r="C31"/>
  <c r="O31" s="1"/>
  <c r="O27"/>
  <c r="N27"/>
  <c r="M27"/>
  <c r="P26"/>
  <c r="O26"/>
  <c r="N26"/>
  <c r="M26"/>
  <c r="P24"/>
  <c r="O24"/>
  <c r="N24"/>
  <c r="M24"/>
  <c r="P23"/>
  <c r="O23"/>
  <c r="N23"/>
  <c r="M23"/>
  <c r="P22"/>
  <c r="O22"/>
  <c r="N22"/>
  <c r="M22"/>
  <c r="P21"/>
  <c r="O21"/>
  <c r="N21"/>
  <c r="M21"/>
  <c r="P17"/>
  <c r="O17"/>
  <c r="N17"/>
  <c r="M17"/>
  <c r="P16"/>
  <c r="O16"/>
  <c r="N16"/>
  <c r="M16"/>
  <c r="K14"/>
  <c r="J14"/>
  <c r="I14"/>
  <c r="H14"/>
  <c r="G14"/>
  <c r="F14"/>
  <c r="E14"/>
  <c r="D14"/>
  <c r="O14" s="1"/>
  <c r="C14"/>
  <c r="P14" s="1"/>
  <c r="K13"/>
  <c r="J13"/>
  <c r="I13"/>
  <c r="H13"/>
  <c r="G13"/>
  <c r="F13"/>
  <c r="E13"/>
  <c r="D13"/>
  <c r="C13"/>
  <c r="O13" s="1"/>
  <c r="K12"/>
  <c r="J12"/>
  <c r="I12"/>
  <c r="H12"/>
  <c r="G12"/>
  <c r="F12"/>
  <c r="E12"/>
  <c r="D12"/>
  <c r="O12" s="1"/>
  <c r="C12"/>
  <c r="P12" s="1"/>
  <c r="K11"/>
  <c r="J11"/>
  <c r="I11"/>
  <c r="H11"/>
  <c r="G11"/>
  <c r="F11"/>
  <c r="E11"/>
  <c r="D11"/>
  <c r="C11"/>
  <c r="O11" s="1"/>
  <c r="P8"/>
  <c r="O8"/>
  <c r="N8"/>
  <c r="M8"/>
  <c r="P7"/>
  <c r="O7"/>
  <c r="N7"/>
  <c r="M7"/>
  <c r="K5"/>
  <c r="J5"/>
  <c r="I5"/>
  <c r="H5"/>
  <c r="G5"/>
  <c r="F5"/>
  <c r="E5"/>
  <c r="D5"/>
  <c r="O5" s="1"/>
  <c r="C5"/>
  <c r="P5" s="1"/>
  <c r="K4"/>
  <c r="J4"/>
  <c r="I4"/>
  <c r="H4"/>
  <c r="G4"/>
  <c r="F4"/>
  <c r="E4"/>
  <c r="D4"/>
  <c r="C4"/>
  <c r="O4" s="1"/>
  <c r="K3"/>
  <c r="J3"/>
  <c r="I3"/>
  <c r="H3"/>
  <c r="G3"/>
  <c r="F3"/>
  <c r="E3"/>
  <c r="D3"/>
  <c r="O3" s="1"/>
  <c r="C3"/>
  <c r="P3" s="1"/>
  <c r="K2"/>
  <c r="J2"/>
  <c r="I2"/>
  <c r="H2"/>
  <c r="G2"/>
  <c r="F2"/>
  <c r="E2"/>
  <c r="D2"/>
  <c r="C2"/>
  <c r="O2" s="1"/>
  <c r="N2" l="1"/>
  <c r="P2"/>
  <c r="M3"/>
  <c r="N4"/>
  <c r="P4"/>
  <c r="M5"/>
  <c r="N11"/>
  <c r="P11"/>
  <c r="M12"/>
  <c r="N13"/>
  <c r="P13"/>
  <c r="M14"/>
  <c r="N31"/>
  <c r="P31"/>
  <c r="M32"/>
  <c r="N33"/>
  <c r="P33"/>
  <c r="M2"/>
  <c r="N3"/>
  <c r="M4"/>
  <c r="N5"/>
  <c r="M11"/>
  <c r="N12"/>
  <c r="M13"/>
  <c r="N14"/>
  <c r="M31"/>
  <c r="N32"/>
  <c r="M33"/>
  <c r="N34"/>
  <c r="P34"/>
</calcChain>
</file>

<file path=xl/sharedStrings.xml><?xml version="1.0" encoding="utf-8"?>
<sst xmlns="http://schemas.openxmlformats.org/spreadsheetml/2006/main" count="90" uniqueCount="20">
  <si>
    <t>BinaryTree</t>
  </si>
  <si>
    <t>Average</t>
  </si>
  <si>
    <t>Std.Dev</t>
  </si>
  <si>
    <t>Min</t>
  </si>
  <si>
    <t>Max</t>
  </si>
  <si>
    <t>Insertion Comparisons</t>
  </si>
  <si>
    <t>Insertion Assignments</t>
  </si>
  <si>
    <t>Search Comparisons</t>
  </si>
  <si>
    <t>Search Assignments</t>
  </si>
  <si>
    <t>Search Time</t>
  </si>
  <si>
    <t>Insertion Time</t>
  </si>
  <si>
    <t>AVL</t>
  </si>
  <si>
    <t>SkipList</t>
  </si>
  <si>
    <t>2-4 Tree</t>
  </si>
  <si>
    <t>Text 1</t>
  </si>
  <si>
    <t>Binary Tree</t>
  </si>
  <si>
    <t>Skip List</t>
  </si>
  <si>
    <t>AVL Boom</t>
  </si>
  <si>
    <t>(2,4)-Boom</t>
  </si>
  <si>
    <t>Binaire Boom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</si>
</sst>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Zoektijden Text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'Text1 grafieken'!$A$9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'Text1 grafieken'!$B$10:$I$10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tx>
            <c:strRef>
              <c:f>'Text1 grafieken'!$A$13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'Text1 grafieken'!$B$14:$I$14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</c:numCache>
            </c:numRef>
          </c:val>
        </c:ser>
        <c:ser>
          <c:idx val="2"/>
          <c:order val="2"/>
          <c:tx>
            <c:strRef>
              <c:f>'Text1 grafieken'!$A$17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'Text1 grafieken'!$B$18:$I$18</c:f>
              <c:numCache>
                <c:formatCode>General</c:formatCode>
                <c:ptCount val="8"/>
                <c:pt idx="0">
                  <c:v>21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</c:ser>
        <c:dLbls/>
        <c:marker val="1"/>
        <c:axId val="43899520"/>
        <c:axId val="61170816"/>
      </c:lineChart>
      <c:catAx>
        <c:axId val="43899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extTo"/>
        <c:crossAx val="61170816"/>
        <c:crosses val="autoZero"/>
        <c:auto val="1"/>
        <c:lblAlgn val="ctr"/>
        <c:lblOffset val="100"/>
      </c:catAx>
      <c:valAx>
        <c:axId val="61170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3899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Opbouw</a:t>
            </a:r>
            <a:r>
              <a:rPr lang="nl-NL" baseline="0"/>
              <a:t>tijden Text 1</a:t>
            </a:r>
            <a:endParaRPr lang="nl-N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'Text1 grafieken'!$A$9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'Text1 grafieken'!$B$11:$I$11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tx>
            <c:strRef>
              <c:f>'Text1 grafieken'!$A$13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'Text1 grafieken'!$B$15:$I$15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16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</c:ser>
        <c:ser>
          <c:idx val="2"/>
          <c:order val="2"/>
          <c:tx>
            <c:strRef>
              <c:f>'Text1 grafieken'!$A$17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'Text1 grafieken'!$B$19:$I$19</c:f>
              <c:numCache>
                <c:formatCode>General</c:formatCode>
                <c:ptCount val="8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34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</c:ser>
        <c:dLbls/>
        <c:marker val="1"/>
        <c:axId val="108321792"/>
        <c:axId val="85328256"/>
      </c:lineChart>
      <c:catAx>
        <c:axId val="108321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extTo"/>
        <c:crossAx val="85328256"/>
        <c:crosses val="autoZero"/>
        <c:auto val="1"/>
        <c:lblAlgn val="ctr"/>
        <c:lblOffset val="100"/>
      </c:catAx>
      <c:valAx>
        <c:axId val="853282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832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Zoektijden Text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'Text2 grafieken'!$A$2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'Text2 grafieken'!$B$3:$I$3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tx>
            <c:strRef>
              <c:f>'Text2 grafieken'!$A$6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'Text2 grafieken'!$B$7:$I$7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</c:ser>
        <c:ser>
          <c:idx val="2"/>
          <c:order val="2"/>
          <c:tx>
            <c:strRef>
              <c:f>'Text2 grafieken'!$A$10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'Text2 grafieken'!$B$11:$I$11</c:f>
              <c:numCache>
                <c:formatCode>General</c:formatCode>
                <c:ptCount val="8"/>
                <c:pt idx="0">
                  <c:v>26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23</c:v>
                </c:pt>
                <c:pt idx="5">
                  <c:v>24</c:v>
                </c:pt>
                <c:pt idx="6">
                  <c:v>22</c:v>
                </c:pt>
                <c:pt idx="7">
                  <c:v>23</c:v>
                </c:pt>
              </c:numCache>
            </c:numRef>
          </c:val>
        </c:ser>
        <c:dLbls/>
        <c:marker val="1"/>
        <c:axId val="121225984"/>
        <c:axId val="121228288"/>
      </c:lineChart>
      <c:catAx>
        <c:axId val="121225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tickLblPos val="nextTo"/>
        <c:crossAx val="121228288"/>
        <c:crosses val="autoZero"/>
        <c:auto val="1"/>
        <c:lblAlgn val="ctr"/>
        <c:lblOffset val="100"/>
      </c:catAx>
      <c:valAx>
        <c:axId val="1212282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1225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Opbouwtijden Text</a:t>
            </a:r>
            <a:r>
              <a:rPr lang="nl-NL" baseline="0"/>
              <a:t>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'Text2 grafieken'!$A$2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'Text2 grafieken'!$B$4:$I$4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</c:ser>
        <c:ser>
          <c:idx val="1"/>
          <c:order val="1"/>
          <c:tx>
            <c:strRef>
              <c:f>'Text2 grafieken'!$A$6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'Text2 grafieken'!$B$8:$I$8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</c:ser>
        <c:ser>
          <c:idx val="2"/>
          <c:order val="2"/>
          <c:tx>
            <c:strRef>
              <c:f>'Text2 grafieken'!$A$10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'Text2 grafieken'!$B$12:$I$12</c:f>
              <c:numCache>
                <c:formatCode>General</c:formatCode>
                <c:ptCount val="8"/>
                <c:pt idx="0">
                  <c:v>52</c:v>
                </c:pt>
                <c:pt idx="1">
                  <c:v>51</c:v>
                </c:pt>
                <c:pt idx="2">
                  <c:v>83</c:v>
                </c:pt>
                <c:pt idx="3">
                  <c:v>51</c:v>
                </c:pt>
                <c:pt idx="4">
                  <c:v>55</c:v>
                </c:pt>
                <c:pt idx="5">
                  <c:v>68</c:v>
                </c:pt>
                <c:pt idx="6">
                  <c:v>50</c:v>
                </c:pt>
                <c:pt idx="7">
                  <c:v>51</c:v>
                </c:pt>
              </c:numCache>
            </c:numRef>
          </c:val>
        </c:ser>
        <c:dLbls/>
        <c:marker val="1"/>
        <c:axId val="120967552"/>
        <c:axId val="120969472"/>
      </c:lineChart>
      <c:catAx>
        <c:axId val="12096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tickLblPos val="nextTo"/>
        <c:crossAx val="120969472"/>
        <c:crosses val="autoZero"/>
        <c:auto val="1"/>
        <c:lblAlgn val="ctr"/>
        <c:lblOffset val="100"/>
      </c:catAx>
      <c:valAx>
        <c:axId val="1209694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0967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Zoektijden Text 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'Text3 grafieken'!$A$5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'Text3 grafieken'!$B$6:$I$6</c:f>
              <c:numCache>
                <c:formatCode>General</c:formatCode>
                <c:ptCount val="8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</c:numCache>
            </c:numRef>
          </c:val>
        </c:ser>
        <c:ser>
          <c:idx val="1"/>
          <c:order val="1"/>
          <c:tx>
            <c:strRef>
              <c:f>'Text3 grafieken'!$A$9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'Text3 grafieken'!$B$10:$I$10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</c:ser>
        <c:ser>
          <c:idx val="2"/>
          <c:order val="2"/>
          <c:tx>
            <c:strRef>
              <c:f>'Text3 grafieken'!$A$13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'Text3 grafieken'!$B$14:$I$14</c:f>
              <c:numCache>
                <c:formatCode>General</c:formatCode>
                <c:ptCount val="8"/>
                <c:pt idx="0">
                  <c:v>32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</c:ser>
        <c:ser>
          <c:idx val="3"/>
          <c:order val="3"/>
          <c:tx>
            <c:strRef>
              <c:f>'Text3 grafieken'!$A$1</c:f>
              <c:strCache>
                <c:ptCount val="1"/>
                <c:pt idx="0">
                  <c:v>Binaire Boom</c:v>
                </c:pt>
              </c:strCache>
            </c:strRef>
          </c:tx>
          <c:marker>
            <c:symbol val="none"/>
          </c:marker>
          <c:val>
            <c:numRef>
              <c:f>'Text3 grafieken'!$B$2:$I$2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</c:ser>
        <c:dLbls/>
        <c:marker val="1"/>
        <c:axId val="121361152"/>
        <c:axId val="121405440"/>
      </c:lineChart>
      <c:catAx>
        <c:axId val="121361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tickLblPos val="nextTo"/>
        <c:crossAx val="121405440"/>
        <c:crosses val="autoZero"/>
        <c:auto val="1"/>
        <c:lblAlgn val="ctr"/>
        <c:lblOffset val="100"/>
      </c:catAx>
      <c:valAx>
        <c:axId val="1214054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1361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Opbouwtijden Text</a:t>
            </a:r>
            <a:r>
              <a:rPr lang="nl-NL" baseline="0"/>
              <a:t> 3</a:t>
            </a:r>
            <a:endParaRPr lang="nl-N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'Text3 grafieken'!$A$5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'Text3 grafieken'!$B$7:$I$7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</c:ser>
        <c:ser>
          <c:idx val="1"/>
          <c:order val="1"/>
          <c:tx>
            <c:strRef>
              <c:f>'Text3 grafieken'!$A$9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'Text3 grafieken'!$B$11:$I$11</c:f>
              <c:numCache>
                <c:formatCode>General</c:formatCode>
                <c:ptCount val="8"/>
                <c:pt idx="0">
                  <c:v>23</c:v>
                </c:pt>
                <c:pt idx="1">
                  <c:v>20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</c:numCache>
            </c:numRef>
          </c:val>
        </c:ser>
        <c:ser>
          <c:idx val="2"/>
          <c:order val="2"/>
          <c:tx>
            <c:strRef>
              <c:f>'Text3 grafieken'!$A$13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'Text3 grafieken'!$B$15:$I$15</c:f>
              <c:numCache>
                <c:formatCode>General</c:formatCode>
                <c:ptCount val="8"/>
                <c:pt idx="0">
                  <c:v>56</c:v>
                </c:pt>
                <c:pt idx="1">
                  <c:v>66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77</c:v>
                </c:pt>
                <c:pt idx="6">
                  <c:v>50</c:v>
                </c:pt>
                <c:pt idx="7">
                  <c:v>50</c:v>
                </c:pt>
              </c:numCache>
            </c:numRef>
          </c:val>
        </c:ser>
        <c:ser>
          <c:idx val="3"/>
          <c:order val="3"/>
          <c:tx>
            <c:strRef>
              <c:f>'Text3 grafieken'!$A$1</c:f>
              <c:strCache>
                <c:ptCount val="1"/>
                <c:pt idx="0">
                  <c:v>Binaire Boom</c:v>
                </c:pt>
              </c:strCache>
            </c:strRef>
          </c:tx>
          <c:marker>
            <c:symbol val="none"/>
          </c:marker>
          <c:val>
            <c:numRef>
              <c:f>'Text3 grafieken'!$B$3:$I$3</c:f>
              <c:numCache>
                <c:formatCode>General</c:formatCode>
                <c:ptCount val="8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</c:ser>
        <c:dLbls/>
        <c:marker val="1"/>
        <c:axId val="122244096"/>
        <c:axId val="122254080"/>
      </c:lineChart>
      <c:catAx>
        <c:axId val="12224409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one"/>
        <c:crossAx val="122254080"/>
        <c:crosses val="autoZero"/>
        <c:auto val="1"/>
        <c:lblAlgn val="ctr"/>
        <c:lblOffset val="100"/>
      </c:catAx>
      <c:valAx>
        <c:axId val="1222540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2244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Zoektijden Text 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'Text4 grafieken'!$A$2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'Text4 grafieken'!$B$3:$I$3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</c:ser>
        <c:ser>
          <c:idx val="1"/>
          <c:order val="1"/>
          <c:tx>
            <c:strRef>
              <c:f>'Text4 grafieken'!$A$6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'Text4 grafieken'!$B$7:$I$7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25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</c:ser>
        <c:ser>
          <c:idx val="2"/>
          <c:order val="2"/>
          <c:tx>
            <c:strRef>
              <c:f>'Text4 grafieken'!$A$10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'Text4 grafieken'!$B$11:$I$11</c:f>
              <c:numCache>
                <c:formatCode>General</c:formatCode>
                <c:ptCount val="8"/>
                <c:pt idx="0">
                  <c:v>45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43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</c:numCache>
            </c:numRef>
          </c:val>
        </c:ser>
        <c:dLbls/>
        <c:marker val="1"/>
        <c:axId val="122308864"/>
        <c:axId val="122376192"/>
      </c:lineChart>
      <c:catAx>
        <c:axId val="122308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low"/>
        <c:crossAx val="122376192"/>
        <c:crosses val="autoZero"/>
        <c:auto val="1"/>
        <c:lblAlgn val="ctr"/>
        <c:lblOffset val="100"/>
      </c:catAx>
      <c:valAx>
        <c:axId val="1223761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2308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Opbouwtijden</a:t>
            </a:r>
            <a:r>
              <a:rPr lang="nl-NL" baseline="0"/>
              <a:t> Text 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'Text4 grafieken'!$A$2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'Text4 grafieken'!$B$4:$I$4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20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'Text4 grafieken'!$A$6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'Text4 grafieken'!$B$8:$I$8</c:f>
              <c:numCache>
                <c:formatCode>General</c:formatCode>
                <c:ptCount val="8"/>
                <c:pt idx="0">
                  <c:v>25</c:v>
                </c:pt>
                <c:pt idx="1">
                  <c:v>23</c:v>
                </c:pt>
                <c:pt idx="2">
                  <c:v>24</c:v>
                </c:pt>
                <c:pt idx="3">
                  <c:v>23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24</c:v>
                </c:pt>
              </c:numCache>
            </c:numRef>
          </c:val>
        </c:ser>
        <c:ser>
          <c:idx val="2"/>
          <c:order val="2"/>
          <c:tx>
            <c:strRef>
              <c:f>'Text4 grafieken'!$A$10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'Text4 grafieken'!$B$12:$I$12</c:f>
              <c:numCache>
                <c:formatCode>General</c:formatCode>
                <c:ptCount val="8"/>
                <c:pt idx="0">
                  <c:v>97</c:v>
                </c:pt>
                <c:pt idx="1">
                  <c:v>68</c:v>
                </c:pt>
                <c:pt idx="2">
                  <c:v>69</c:v>
                </c:pt>
                <c:pt idx="3">
                  <c:v>98</c:v>
                </c:pt>
                <c:pt idx="4">
                  <c:v>69</c:v>
                </c:pt>
                <c:pt idx="5">
                  <c:v>68</c:v>
                </c:pt>
                <c:pt idx="6">
                  <c:v>91</c:v>
                </c:pt>
                <c:pt idx="7">
                  <c:v>68</c:v>
                </c:pt>
              </c:numCache>
            </c:numRef>
          </c:val>
        </c:ser>
        <c:dLbls/>
        <c:marker val="1"/>
        <c:axId val="122311808"/>
        <c:axId val="122387456"/>
      </c:lineChart>
      <c:catAx>
        <c:axId val="12231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extTo"/>
        <c:crossAx val="122387456"/>
        <c:crosses val="autoZero"/>
        <c:auto val="1"/>
        <c:lblAlgn val="ctr"/>
        <c:lblOffset val="100"/>
      </c:catAx>
      <c:valAx>
        <c:axId val="122387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2311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Opzoektijden Text 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'Text5 grafieken'!$A$1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'Text5 grafieken'!$B$2:$I$2</c:f>
              <c:numCache>
                <c:formatCode>General</c:formatCode>
                <c:ptCount val="8"/>
                <c:pt idx="0">
                  <c:v>150</c:v>
                </c:pt>
                <c:pt idx="1">
                  <c:v>154</c:v>
                </c:pt>
                <c:pt idx="2">
                  <c:v>150</c:v>
                </c:pt>
                <c:pt idx="3">
                  <c:v>153</c:v>
                </c:pt>
                <c:pt idx="4">
                  <c:v>153</c:v>
                </c:pt>
                <c:pt idx="5">
                  <c:v>152</c:v>
                </c:pt>
                <c:pt idx="6">
                  <c:v>152</c:v>
                </c:pt>
                <c:pt idx="7">
                  <c:v>150</c:v>
                </c:pt>
              </c:numCache>
            </c:numRef>
          </c:val>
        </c:ser>
        <c:ser>
          <c:idx val="1"/>
          <c:order val="1"/>
          <c:tx>
            <c:strRef>
              <c:f>'Text5 grafieken'!$A$5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'Text5 grafieken'!$B$6:$I$6</c:f>
              <c:numCache>
                <c:formatCode>General</c:formatCode>
                <c:ptCount val="8"/>
                <c:pt idx="0">
                  <c:v>312</c:v>
                </c:pt>
                <c:pt idx="1">
                  <c:v>308</c:v>
                </c:pt>
                <c:pt idx="2">
                  <c:v>315</c:v>
                </c:pt>
                <c:pt idx="3">
                  <c:v>305</c:v>
                </c:pt>
                <c:pt idx="4">
                  <c:v>333</c:v>
                </c:pt>
                <c:pt idx="5">
                  <c:v>306</c:v>
                </c:pt>
                <c:pt idx="6">
                  <c:v>307</c:v>
                </c:pt>
                <c:pt idx="7">
                  <c:v>307</c:v>
                </c:pt>
              </c:numCache>
            </c:numRef>
          </c:val>
        </c:ser>
        <c:ser>
          <c:idx val="2"/>
          <c:order val="2"/>
          <c:tx>
            <c:strRef>
              <c:f>'Text5 grafieken'!$A$9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'Text5 grafieken'!$B$10:$I$10</c:f>
              <c:numCache>
                <c:formatCode>General</c:formatCode>
                <c:ptCount val="8"/>
                <c:pt idx="0">
                  <c:v>433</c:v>
                </c:pt>
                <c:pt idx="1">
                  <c:v>419</c:v>
                </c:pt>
                <c:pt idx="2">
                  <c:v>436</c:v>
                </c:pt>
                <c:pt idx="3">
                  <c:v>418</c:v>
                </c:pt>
                <c:pt idx="4">
                  <c:v>427</c:v>
                </c:pt>
                <c:pt idx="5">
                  <c:v>380</c:v>
                </c:pt>
                <c:pt idx="6">
                  <c:v>418</c:v>
                </c:pt>
                <c:pt idx="7">
                  <c:v>433</c:v>
                </c:pt>
              </c:numCache>
            </c:numRef>
          </c:val>
        </c:ser>
        <c:ser>
          <c:idx val="3"/>
          <c:order val="3"/>
          <c:tx>
            <c:strRef>
              <c:f>'Text5 grafieken'!$A$13</c:f>
              <c:strCache>
                <c:ptCount val="1"/>
                <c:pt idx="0">
                  <c:v>Binaire Boom</c:v>
                </c:pt>
              </c:strCache>
            </c:strRef>
          </c:tx>
          <c:marker>
            <c:symbol val="none"/>
          </c:marker>
          <c:val>
            <c:numRef>
              <c:f>'Text5 grafieken'!$B$14:$I$14</c:f>
              <c:numCache>
                <c:formatCode>General</c:formatCode>
                <c:ptCount val="8"/>
                <c:pt idx="0">
                  <c:v>138</c:v>
                </c:pt>
                <c:pt idx="1">
                  <c:v>134</c:v>
                </c:pt>
                <c:pt idx="2">
                  <c:v>135</c:v>
                </c:pt>
                <c:pt idx="3">
                  <c:v>135</c:v>
                </c:pt>
                <c:pt idx="4">
                  <c:v>138</c:v>
                </c:pt>
                <c:pt idx="5">
                  <c:v>134</c:v>
                </c:pt>
                <c:pt idx="6">
                  <c:v>135</c:v>
                </c:pt>
                <c:pt idx="7">
                  <c:v>136</c:v>
                </c:pt>
              </c:numCache>
            </c:numRef>
          </c:val>
        </c:ser>
        <c:dLbls/>
        <c:marker val="1"/>
        <c:axId val="125833600"/>
        <c:axId val="125836672"/>
      </c:lineChart>
      <c:catAx>
        <c:axId val="125833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extTo"/>
        <c:crossAx val="125836672"/>
        <c:crosses val="autoZero"/>
        <c:auto val="1"/>
        <c:lblAlgn val="ctr"/>
        <c:lblOffset val="100"/>
      </c:catAx>
      <c:valAx>
        <c:axId val="125836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5833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Opbouwtijden Text 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'Text5 grafieken'!$A$1</c:f>
              <c:strCache>
                <c:ptCount val="1"/>
                <c:pt idx="0">
                  <c:v>AVL Boom</c:v>
                </c:pt>
              </c:strCache>
            </c:strRef>
          </c:tx>
          <c:marker>
            <c:symbol val="none"/>
          </c:marker>
          <c:val>
            <c:numRef>
              <c:f>'Text5 grafieken'!$B$3:$I$3</c:f>
              <c:numCache>
                <c:formatCode>General</c:formatCode>
                <c:ptCount val="8"/>
                <c:pt idx="0">
                  <c:v>159</c:v>
                </c:pt>
                <c:pt idx="1">
                  <c:v>155</c:v>
                </c:pt>
                <c:pt idx="2">
                  <c:v>161</c:v>
                </c:pt>
                <c:pt idx="3">
                  <c:v>154</c:v>
                </c:pt>
                <c:pt idx="4">
                  <c:v>157</c:v>
                </c:pt>
                <c:pt idx="5">
                  <c:v>154</c:v>
                </c:pt>
                <c:pt idx="6">
                  <c:v>156</c:v>
                </c:pt>
                <c:pt idx="7">
                  <c:v>154</c:v>
                </c:pt>
              </c:numCache>
            </c:numRef>
          </c:val>
        </c:ser>
        <c:ser>
          <c:idx val="1"/>
          <c:order val="1"/>
          <c:tx>
            <c:strRef>
              <c:f>'Text5 grafieken'!$A$5</c:f>
              <c:strCache>
                <c:ptCount val="1"/>
                <c:pt idx="0">
                  <c:v>Skip List</c:v>
                </c:pt>
              </c:strCache>
            </c:strRef>
          </c:tx>
          <c:marker>
            <c:symbol val="none"/>
          </c:marker>
          <c:val>
            <c:numRef>
              <c:f>'Text5 grafieken'!$B$7:$I$7</c:f>
              <c:numCache>
                <c:formatCode>General</c:formatCode>
                <c:ptCount val="8"/>
                <c:pt idx="0">
                  <c:v>311</c:v>
                </c:pt>
                <c:pt idx="1">
                  <c:v>325</c:v>
                </c:pt>
                <c:pt idx="2">
                  <c:v>305</c:v>
                </c:pt>
                <c:pt idx="3">
                  <c:v>337</c:v>
                </c:pt>
                <c:pt idx="4">
                  <c:v>302</c:v>
                </c:pt>
                <c:pt idx="5">
                  <c:v>303</c:v>
                </c:pt>
                <c:pt idx="6">
                  <c:v>305</c:v>
                </c:pt>
                <c:pt idx="7">
                  <c:v>303</c:v>
                </c:pt>
              </c:numCache>
            </c:numRef>
          </c:val>
        </c:ser>
        <c:ser>
          <c:idx val="2"/>
          <c:order val="2"/>
          <c:tx>
            <c:strRef>
              <c:f>'Text5 grafieken'!$A$9</c:f>
              <c:strCache>
                <c:ptCount val="1"/>
                <c:pt idx="0">
                  <c:v>(2,4)-Boom</c:v>
                </c:pt>
              </c:strCache>
            </c:strRef>
          </c:tx>
          <c:marker>
            <c:symbol val="none"/>
          </c:marker>
          <c:val>
            <c:numRef>
              <c:f>'Text5 grafieken'!$B$11:$I$11</c:f>
              <c:numCache>
                <c:formatCode>General</c:formatCode>
                <c:ptCount val="8"/>
                <c:pt idx="0">
                  <c:v>552</c:v>
                </c:pt>
                <c:pt idx="1">
                  <c:v>519</c:v>
                </c:pt>
                <c:pt idx="2">
                  <c:v>547</c:v>
                </c:pt>
                <c:pt idx="3">
                  <c:v>524</c:v>
                </c:pt>
                <c:pt idx="4">
                  <c:v>533</c:v>
                </c:pt>
                <c:pt idx="5">
                  <c:v>552</c:v>
                </c:pt>
                <c:pt idx="6">
                  <c:v>518</c:v>
                </c:pt>
                <c:pt idx="7">
                  <c:v>518</c:v>
                </c:pt>
              </c:numCache>
            </c:numRef>
          </c:val>
        </c:ser>
        <c:ser>
          <c:idx val="3"/>
          <c:order val="3"/>
          <c:tx>
            <c:strRef>
              <c:f>'Text5 grafieken'!$A$13</c:f>
              <c:strCache>
                <c:ptCount val="1"/>
                <c:pt idx="0">
                  <c:v>Binaire Boom</c:v>
                </c:pt>
              </c:strCache>
            </c:strRef>
          </c:tx>
          <c:marker>
            <c:symbol val="none"/>
          </c:marker>
          <c:val>
            <c:numRef>
              <c:f>'Text5 grafieken'!$B$15:$I$15</c:f>
              <c:numCache>
                <c:formatCode>General</c:formatCode>
                <c:ptCount val="8"/>
                <c:pt idx="0">
                  <c:v>156</c:v>
                </c:pt>
                <c:pt idx="1">
                  <c:v>159</c:v>
                </c:pt>
                <c:pt idx="2">
                  <c:v>170</c:v>
                </c:pt>
                <c:pt idx="3">
                  <c:v>156</c:v>
                </c:pt>
                <c:pt idx="4">
                  <c:v>157</c:v>
                </c:pt>
                <c:pt idx="5">
                  <c:v>156</c:v>
                </c:pt>
                <c:pt idx="6">
                  <c:v>157</c:v>
                </c:pt>
                <c:pt idx="7">
                  <c:v>157</c:v>
                </c:pt>
              </c:numCache>
            </c:numRef>
          </c:val>
        </c:ser>
        <c:dLbls/>
        <c:marker val="1"/>
        <c:axId val="127385600"/>
        <c:axId val="130184704"/>
      </c:lineChart>
      <c:catAx>
        <c:axId val="127385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Epochs</a:t>
                </a:r>
              </a:p>
            </c:rich>
          </c:tx>
          <c:layout/>
        </c:title>
        <c:majorTickMark val="none"/>
        <c:tickLblPos val="nextTo"/>
        <c:crossAx val="130184704"/>
        <c:crosses val="autoZero"/>
        <c:auto val="1"/>
        <c:lblAlgn val="ctr"/>
        <c:lblOffset val="100"/>
      </c:catAx>
      <c:valAx>
        <c:axId val="130184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tijd in ms.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7385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3</xdr:row>
      <xdr:rowOff>57150</xdr:rowOff>
    </xdr:from>
    <xdr:to>
      <xdr:col>17</xdr:col>
      <xdr:colOff>276225</xdr:colOff>
      <xdr:row>17</xdr:row>
      <xdr:rowOff>133350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19</xdr:row>
      <xdr:rowOff>0</xdr:rowOff>
    </xdr:from>
    <xdr:to>
      <xdr:col>17</xdr:col>
      <xdr:colOff>381000</xdr:colOff>
      <xdr:row>33</xdr:row>
      <xdr:rowOff>76200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1</xdr:row>
      <xdr:rowOff>28575</xdr:rowOff>
    </xdr:from>
    <xdr:to>
      <xdr:col>18</xdr:col>
      <xdr:colOff>447675</xdr:colOff>
      <xdr:row>15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17</xdr:row>
      <xdr:rowOff>85725</xdr:rowOff>
    </xdr:from>
    <xdr:to>
      <xdr:col>16</xdr:col>
      <xdr:colOff>190500</xdr:colOff>
      <xdr:row>31</xdr:row>
      <xdr:rowOff>161925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</xdr:row>
      <xdr:rowOff>38100</xdr:rowOff>
    </xdr:from>
    <xdr:to>
      <xdr:col>17</xdr:col>
      <xdr:colOff>371475</xdr:colOff>
      <xdr:row>16</xdr:row>
      <xdr:rowOff>114300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18</xdr:row>
      <xdr:rowOff>0</xdr:rowOff>
    </xdr:from>
    <xdr:to>
      <xdr:col>17</xdr:col>
      <xdr:colOff>361950</xdr:colOff>
      <xdr:row>32</xdr:row>
      <xdr:rowOff>76200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85725</xdr:rowOff>
    </xdr:from>
    <xdr:to>
      <xdr:col>18</xdr:col>
      <xdr:colOff>114300</xdr:colOff>
      <xdr:row>15</xdr:row>
      <xdr:rowOff>161925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17</xdr:row>
      <xdr:rowOff>76200</xdr:rowOff>
    </xdr:from>
    <xdr:to>
      <xdr:col>18</xdr:col>
      <xdr:colOff>171450</xdr:colOff>
      <xdr:row>31</xdr:row>
      <xdr:rowOff>152400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</xdr:row>
      <xdr:rowOff>66675</xdr:rowOff>
    </xdr:from>
    <xdr:to>
      <xdr:col>18</xdr:col>
      <xdr:colOff>276225</xdr:colOff>
      <xdr:row>15</xdr:row>
      <xdr:rowOff>142875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85725</xdr:rowOff>
    </xdr:from>
    <xdr:to>
      <xdr:col>18</xdr:col>
      <xdr:colOff>304800</xdr:colOff>
      <xdr:row>30</xdr:row>
      <xdr:rowOff>161925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surem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xt 1"/>
      <sheetName val="Text 2"/>
      <sheetName val="Text 3"/>
      <sheetName val="Text 4"/>
      <sheetName val="Text 5"/>
    </sheetNames>
    <sheetDataSet>
      <sheetData sheetId="0">
        <row r="16">
          <cell r="B16">
            <v>11</v>
          </cell>
          <cell r="C16">
            <v>7</v>
          </cell>
          <cell r="D16">
            <v>7</v>
          </cell>
          <cell r="E16">
            <v>7</v>
          </cell>
          <cell r="F16">
            <v>7</v>
          </cell>
          <cell r="G16">
            <v>7</v>
          </cell>
          <cell r="H16">
            <v>7</v>
          </cell>
          <cell r="I16">
            <v>7</v>
          </cell>
          <cell r="J16">
            <v>7</v>
          </cell>
          <cell r="K16">
            <v>7</v>
          </cell>
        </row>
        <row r="26">
          <cell r="B26">
            <v>14</v>
          </cell>
          <cell r="C26">
            <v>10</v>
          </cell>
          <cell r="D26">
            <v>11</v>
          </cell>
          <cell r="E26">
            <v>11</v>
          </cell>
          <cell r="F26">
            <v>10</v>
          </cell>
          <cell r="G26">
            <v>11</v>
          </cell>
          <cell r="H26">
            <v>12</v>
          </cell>
          <cell r="I26">
            <v>10</v>
          </cell>
          <cell r="J26">
            <v>10</v>
          </cell>
          <cell r="K26">
            <v>11</v>
          </cell>
        </row>
        <row r="36">
          <cell r="B36">
            <v>21</v>
          </cell>
          <cell r="C36">
            <v>20</v>
          </cell>
          <cell r="D36">
            <v>19</v>
          </cell>
          <cell r="E36">
            <v>20</v>
          </cell>
          <cell r="F36">
            <v>46</v>
          </cell>
          <cell r="G36">
            <v>19</v>
          </cell>
          <cell r="H36">
            <v>20</v>
          </cell>
          <cell r="I36">
            <v>19</v>
          </cell>
          <cell r="J36">
            <v>19</v>
          </cell>
          <cell r="K36">
            <v>19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A18" workbookViewId="0">
      <selection activeCell="B43" sqref="B43"/>
    </sheetView>
  </sheetViews>
  <sheetFormatPr defaultRowHeight="15"/>
  <cols>
    <col min="1" max="1" width="21.140625" bestFit="1" customWidth="1"/>
    <col min="2" max="11" width="10" bestFit="1" customWidth="1"/>
    <col min="12" max="12" width="3" customWidth="1"/>
    <col min="13" max="13" width="10" bestFit="1" customWidth="1"/>
    <col min="14" max="14" width="12" bestFit="1" customWidth="1"/>
    <col min="15" max="16" width="10" bestFit="1" customWidth="1"/>
  </cols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1</v>
      </c>
      <c r="N1" t="s">
        <v>2</v>
      </c>
      <c r="O1" t="s">
        <v>3</v>
      </c>
      <c r="P1" t="s">
        <v>4</v>
      </c>
    </row>
    <row r="2" spans="1:16">
      <c r="A2" t="s">
        <v>5</v>
      </c>
      <c r="B2">
        <v>336190560</v>
      </c>
      <c r="C2">
        <f t="shared" ref="C2:K5" si="0">$B2</f>
        <v>336190560</v>
      </c>
      <c r="D2">
        <f t="shared" si="0"/>
        <v>336190560</v>
      </c>
      <c r="E2">
        <f t="shared" si="0"/>
        <v>336190560</v>
      </c>
      <c r="F2">
        <f t="shared" si="0"/>
        <v>336190560</v>
      </c>
      <c r="G2">
        <f t="shared" si="0"/>
        <v>336190560</v>
      </c>
      <c r="H2">
        <f t="shared" si="0"/>
        <v>336190560</v>
      </c>
      <c r="I2">
        <f t="shared" si="0"/>
        <v>336190560</v>
      </c>
      <c r="J2">
        <f t="shared" si="0"/>
        <v>336190560</v>
      </c>
      <c r="K2">
        <f t="shared" si="0"/>
        <v>336190560</v>
      </c>
      <c r="M2">
        <f>AVERAGE($B2:$K2)</f>
        <v>336190560</v>
      </c>
      <c r="N2">
        <f>STDEV($B2:$K2)</f>
        <v>0</v>
      </c>
      <c r="O2">
        <f>MIN(B2:K2)</f>
        <v>336190560</v>
      </c>
      <c r="P2">
        <f>MAX(B2:K2)</f>
        <v>336190560</v>
      </c>
    </row>
    <row r="3" spans="1:16">
      <c r="A3" t="s">
        <v>6</v>
      </c>
      <c r="B3">
        <v>672491133</v>
      </c>
      <c r="C3">
        <f t="shared" si="0"/>
        <v>672491133</v>
      </c>
      <c r="D3">
        <f t="shared" si="0"/>
        <v>672491133</v>
      </c>
      <c r="E3">
        <f t="shared" si="0"/>
        <v>672491133</v>
      </c>
      <c r="F3">
        <f t="shared" si="0"/>
        <v>672491133</v>
      </c>
      <c r="G3">
        <f t="shared" si="0"/>
        <v>672491133</v>
      </c>
      <c r="H3">
        <f t="shared" si="0"/>
        <v>672491133</v>
      </c>
      <c r="I3">
        <f t="shared" si="0"/>
        <v>672491133</v>
      </c>
      <c r="J3">
        <f t="shared" si="0"/>
        <v>672491133</v>
      </c>
      <c r="K3">
        <f t="shared" si="0"/>
        <v>672491133</v>
      </c>
      <c r="M3">
        <f>AVERAGE($B3:$K3)</f>
        <v>672491133</v>
      </c>
      <c r="N3">
        <f>STDEV($B3:$K3)</f>
        <v>0</v>
      </c>
      <c r="O3">
        <f t="shared" ref="O3:O8" si="1">MIN(B3:K3)</f>
        <v>672491133</v>
      </c>
      <c r="P3">
        <f t="shared" ref="P3:P8" si="2">MAX(B3:K3)</f>
        <v>672491133</v>
      </c>
    </row>
    <row r="4" spans="1:16">
      <c r="A4" t="s">
        <v>7</v>
      </c>
      <c r="B4">
        <v>168113616</v>
      </c>
      <c r="C4">
        <f t="shared" si="0"/>
        <v>168113616</v>
      </c>
      <c r="D4">
        <f t="shared" si="0"/>
        <v>168113616</v>
      </c>
      <c r="E4">
        <f t="shared" si="0"/>
        <v>168113616</v>
      </c>
      <c r="F4">
        <f t="shared" si="0"/>
        <v>168113616</v>
      </c>
      <c r="G4">
        <f t="shared" si="0"/>
        <v>168113616</v>
      </c>
      <c r="H4">
        <f t="shared" si="0"/>
        <v>168113616</v>
      </c>
      <c r="I4">
        <f t="shared" si="0"/>
        <v>168113616</v>
      </c>
      <c r="J4">
        <f t="shared" si="0"/>
        <v>168113616</v>
      </c>
      <c r="K4">
        <f t="shared" si="0"/>
        <v>168113616</v>
      </c>
      <c r="M4">
        <f>AVERAGE($B4:$K4)</f>
        <v>168113616</v>
      </c>
      <c r="N4">
        <f>STDEV($B4:$K4)</f>
        <v>0</v>
      </c>
      <c r="O4">
        <f t="shared" si="1"/>
        <v>168113616</v>
      </c>
      <c r="P4">
        <f t="shared" si="2"/>
        <v>168113616</v>
      </c>
    </row>
    <row r="5" spans="1:16">
      <c r="A5" t="s">
        <v>8</v>
      </c>
      <c r="B5">
        <v>336227232</v>
      </c>
      <c r="C5">
        <f t="shared" si="0"/>
        <v>336227232</v>
      </c>
      <c r="D5">
        <f t="shared" si="0"/>
        <v>336227232</v>
      </c>
      <c r="E5">
        <f t="shared" si="0"/>
        <v>336227232</v>
      </c>
      <c r="F5">
        <f t="shared" si="0"/>
        <v>336227232</v>
      </c>
      <c r="G5">
        <f t="shared" si="0"/>
        <v>336227232</v>
      </c>
      <c r="H5">
        <f t="shared" si="0"/>
        <v>336227232</v>
      </c>
      <c r="I5">
        <f t="shared" si="0"/>
        <v>336227232</v>
      </c>
      <c r="J5">
        <f t="shared" si="0"/>
        <v>336227232</v>
      </c>
      <c r="K5">
        <f t="shared" si="0"/>
        <v>336227232</v>
      </c>
      <c r="M5">
        <f>AVERAGE($B5:$K5)</f>
        <v>336227232</v>
      </c>
      <c r="N5">
        <f>STDEV($B5:$K5)</f>
        <v>0</v>
      </c>
      <c r="O5">
        <f t="shared" si="1"/>
        <v>336227232</v>
      </c>
      <c r="P5">
        <f t="shared" si="2"/>
        <v>336227232</v>
      </c>
    </row>
    <row r="7" spans="1:16">
      <c r="A7" t="s">
        <v>9</v>
      </c>
      <c r="B7">
        <v>2296</v>
      </c>
      <c r="C7">
        <v>2265</v>
      </c>
      <c r="E7">
        <v>2296</v>
      </c>
      <c r="F7">
        <v>2289</v>
      </c>
      <c r="G7">
        <v>2282</v>
      </c>
      <c r="H7">
        <v>2283</v>
      </c>
      <c r="J7">
        <v>2282</v>
      </c>
      <c r="K7">
        <v>2267</v>
      </c>
      <c r="M7">
        <f>AVERAGE($B7:$K7)</f>
        <v>2282.5</v>
      </c>
      <c r="N7">
        <f>STDEV($B7:$K7)</f>
        <v>11.674147261608201</v>
      </c>
      <c r="O7">
        <f t="shared" si="1"/>
        <v>2265</v>
      </c>
      <c r="P7">
        <f t="shared" si="2"/>
        <v>2296</v>
      </c>
    </row>
    <row r="8" spans="1:16">
      <c r="A8" t="s">
        <v>10</v>
      </c>
      <c r="B8" s="1">
        <v>4837</v>
      </c>
      <c r="D8">
        <v>4574</v>
      </c>
      <c r="E8">
        <v>4692</v>
      </c>
      <c r="F8">
        <v>4756</v>
      </c>
      <c r="G8">
        <v>4685</v>
      </c>
      <c r="I8">
        <v>4612</v>
      </c>
      <c r="J8">
        <v>4684</v>
      </c>
      <c r="K8">
        <v>4642</v>
      </c>
      <c r="M8">
        <f>AVERAGE($B8:$K8)</f>
        <v>4685.25</v>
      </c>
      <c r="N8">
        <f>STDEV($B8:$K8)</f>
        <v>82.543062354489507</v>
      </c>
      <c r="O8">
        <f t="shared" si="1"/>
        <v>4574</v>
      </c>
      <c r="P8">
        <f t="shared" si="2"/>
        <v>4837</v>
      </c>
    </row>
    <row r="10" spans="1:16">
      <c r="A10" t="s">
        <v>11</v>
      </c>
    </row>
    <row r="11" spans="1:16">
      <c r="A11" t="s">
        <v>5</v>
      </c>
      <c r="B11">
        <v>242273</v>
      </c>
      <c r="C11">
        <f t="shared" ref="C11:K14" si="3">$B11</f>
        <v>242273</v>
      </c>
      <c r="D11">
        <f t="shared" si="3"/>
        <v>242273</v>
      </c>
      <c r="E11">
        <f t="shared" si="3"/>
        <v>242273</v>
      </c>
      <c r="F11">
        <f t="shared" si="3"/>
        <v>242273</v>
      </c>
      <c r="G11">
        <f t="shared" si="3"/>
        <v>242273</v>
      </c>
      <c r="H11">
        <f t="shared" si="3"/>
        <v>242273</v>
      </c>
      <c r="I11">
        <f t="shared" si="3"/>
        <v>242273</v>
      </c>
      <c r="J11">
        <f t="shared" si="3"/>
        <v>242273</v>
      </c>
      <c r="K11">
        <f t="shared" si="3"/>
        <v>242273</v>
      </c>
      <c r="M11">
        <f>AVERAGE($B11:$K11)</f>
        <v>242273</v>
      </c>
      <c r="N11">
        <f>STDEV($B11:$K11)</f>
        <v>0</v>
      </c>
      <c r="O11">
        <f t="shared" ref="O11:O17" si="4">MIN(B11:K11)</f>
        <v>242273</v>
      </c>
      <c r="P11">
        <f t="shared" ref="P11:P14" si="5">MAX(B11:K11)</f>
        <v>242273</v>
      </c>
    </row>
    <row r="12" spans="1:16">
      <c r="A12" t="s">
        <v>6</v>
      </c>
      <c r="B12">
        <v>1304131</v>
      </c>
      <c r="C12">
        <f t="shared" si="3"/>
        <v>1304131</v>
      </c>
      <c r="D12">
        <f t="shared" si="3"/>
        <v>1304131</v>
      </c>
      <c r="E12">
        <f t="shared" si="3"/>
        <v>1304131</v>
      </c>
      <c r="F12">
        <f t="shared" si="3"/>
        <v>1304131</v>
      </c>
      <c r="G12">
        <f t="shared" si="3"/>
        <v>1304131</v>
      </c>
      <c r="H12">
        <f t="shared" si="3"/>
        <v>1304131</v>
      </c>
      <c r="I12">
        <f t="shared" si="3"/>
        <v>1304131</v>
      </c>
      <c r="J12">
        <f t="shared" si="3"/>
        <v>1304131</v>
      </c>
      <c r="K12">
        <f t="shared" si="3"/>
        <v>1304131</v>
      </c>
      <c r="M12">
        <f>AVERAGE($B12:$K12)</f>
        <v>1304131</v>
      </c>
      <c r="N12">
        <f>STDEV($B12:$K12)</f>
        <v>0</v>
      </c>
      <c r="O12">
        <f t="shared" si="4"/>
        <v>1304131</v>
      </c>
      <c r="P12">
        <f t="shared" si="5"/>
        <v>1304131</v>
      </c>
    </row>
    <row r="13" spans="1:16">
      <c r="A13" t="s">
        <v>7</v>
      </c>
      <c r="B13">
        <v>242288</v>
      </c>
      <c r="C13">
        <f t="shared" si="3"/>
        <v>242288</v>
      </c>
      <c r="D13">
        <f t="shared" si="3"/>
        <v>242288</v>
      </c>
      <c r="E13">
        <f t="shared" si="3"/>
        <v>242288</v>
      </c>
      <c r="F13">
        <f t="shared" si="3"/>
        <v>242288</v>
      </c>
      <c r="G13">
        <f t="shared" si="3"/>
        <v>242288</v>
      </c>
      <c r="H13">
        <f t="shared" si="3"/>
        <v>242288</v>
      </c>
      <c r="I13">
        <f t="shared" si="3"/>
        <v>242288</v>
      </c>
      <c r="J13">
        <f t="shared" si="3"/>
        <v>242288</v>
      </c>
      <c r="K13">
        <f t="shared" si="3"/>
        <v>242288</v>
      </c>
      <c r="M13">
        <f>AVERAGE($B13:$K13)</f>
        <v>242288</v>
      </c>
      <c r="N13">
        <f>STDEV($B13:$K13)</f>
        <v>0</v>
      </c>
      <c r="O13">
        <f t="shared" si="4"/>
        <v>242288</v>
      </c>
      <c r="P13">
        <f t="shared" si="5"/>
        <v>242288</v>
      </c>
    </row>
    <row r="14" spans="1:16">
      <c r="A14" t="s">
        <v>8</v>
      </c>
      <c r="B14">
        <v>818544</v>
      </c>
      <c r="C14">
        <f t="shared" si="3"/>
        <v>818544</v>
      </c>
      <c r="D14">
        <f t="shared" si="3"/>
        <v>818544</v>
      </c>
      <c r="E14">
        <f t="shared" si="3"/>
        <v>818544</v>
      </c>
      <c r="F14">
        <f t="shared" si="3"/>
        <v>818544</v>
      </c>
      <c r="G14">
        <f t="shared" si="3"/>
        <v>818544</v>
      </c>
      <c r="H14">
        <f t="shared" si="3"/>
        <v>818544</v>
      </c>
      <c r="I14">
        <f t="shared" si="3"/>
        <v>818544</v>
      </c>
      <c r="J14">
        <f t="shared" si="3"/>
        <v>818544</v>
      </c>
      <c r="K14">
        <f t="shared" si="3"/>
        <v>818544</v>
      </c>
      <c r="M14">
        <f>AVERAGE($B14:$K14)</f>
        <v>818544</v>
      </c>
      <c r="N14">
        <f>STDEV($B14:$K14)</f>
        <v>0</v>
      </c>
      <c r="O14">
        <f t="shared" si="4"/>
        <v>818544</v>
      </c>
      <c r="P14">
        <f t="shared" si="5"/>
        <v>818544</v>
      </c>
    </row>
    <row r="16" spans="1:16">
      <c r="A16" t="s">
        <v>9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M16">
        <f>AVERAGE($B16:$K16)</f>
        <v>7</v>
      </c>
      <c r="N16">
        <f>STDEV($B16:$K16)</f>
        <v>0</v>
      </c>
      <c r="O16">
        <f t="shared" si="4"/>
        <v>7</v>
      </c>
      <c r="P16">
        <f t="shared" ref="P16:P17" si="6">MAX(B16:K16)</f>
        <v>7</v>
      </c>
    </row>
    <row r="17" spans="1:16">
      <c r="A17" t="s">
        <v>10</v>
      </c>
      <c r="C17">
        <v>8</v>
      </c>
      <c r="D17">
        <v>8</v>
      </c>
      <c r="F17">
        <v>7</v>
      </c>
      <c r="G17">
        <v>8</v>
      </c>
      <c r="H17">
        <v>10</v>
      </c>
      <c r="I17">
        <v>7</v>
      </c>
      <c r="J17">
        <v>8</v>
      </c>
      <c r="K17">
        <v>7</v>
      </c>
      <c r="M17">
        <f>AVERAGE($B17:$K17)</f>
        <v>7.875</v>
      </c>
      <c r="N17">
        <f>STDEV($B17:$K17)</f>
        <v>0.99103120896511487</v>
      </c>
      <c r="O17">
        <f t="shared" si="4"/>
        <v>7</v>
      </c>
      <c r="P17">
        <f t="shared" si="6"/>
        <v>10</v>
      </c>
    </row>
    <row r="20" spans="1:16">
      <c r="A20" t="s">
        <v>12</v>
      </c>
    </row>
    <row r="21" spans="1:16">
      <c r="A21" t="s">
        <v>5</v>
      </c>
      <c r="B21">
        <v>512206</v>
      </c>
      <c r="C21">
        <v>492465</v>
      </c>
      <c r="D21">
        <v>500079</v>
      </c>
      <c r="E21">
        <v>543117</v>
      </c>
      <c r="F21">
        <v>524009</v>
      </c>
      <c r="G21">
        <v>518182</v>
      </c>
      <c r="H21">
        <v>552492</v>
      </c>
      <c r="I21">
        <v>490138</v>
      </c>
      <c r="J21">
        <v>491807</v>
      </c>
      <c r="K21">
        <v>526670</v>
      </c>
      <c r="M21">
        <f>AVERAGE($B21:$K21)</f>
        <v>515116.5</v>
      </c>
      <c r="N21">
        <f>STDEV($B21:$K21)</f>
        <v>21903.473419376511</v>
      </c>
      <c r="O21">
        <f t="shared" ref="O21:O27" si="7">MIN(B21:K21)</f>
        <v>490138</v>
      </c>
      <c r="P21">
        <f t="shared" ref="P21:P24" si="8">MAX(B21:K21)</f>
        <v>552492</v>
      </c>
    </row>
    <row r="22" spans="1:16">
      <c r="A22" t="s">
        <v>6</v>
      </c>
      <c r="B22">
        <v>1081783</v>
      </c>
      <c r="C22">
        <v>1064086</v>
      </c>
      <c r="D22">
        <v>1070146</v>
      </c>
      <c r="E22">
        <v>1110627</v>
      </c>
      <c r="F22">
        <v>1095787</v>
      </c>
      <c r="G22">
        <v>1084269</v>
      </c>
      <c r="H22">
        <v>1118323</v>
      </c>
      <c r="I22">
        <v>1066430</v>
      </c>
      <c r="J22">
        <v>1056199</v>
      </c>
      <c r="K22">
        <v>1100892</v>
      </c>
      <c r="M22">
        <f>AVERAGE($B22:$K22)</f>
        <v>1084854.2</v>
      </c>
      <c r="N22">
        <f>STDEV($B22:$K22)</f>
        <v>21026.783390078712</v>
      </c>
      <c r="O22">
        <f t="shared" si="7"/>
        <v>1056199</v>
      </c>
      <c r="P22">
        <f t="shared" si="8"/>
        <v>1118323</v>
      </c>
    </row>
    <row r="23" spans="1:16">
      <c r="A23" t="s">
        <v>7</v>
      </c>
      <c r="B23">
        <v>512491</v>
      </c>
      <c r="C23">
        <v>476958</v>
      </c>
      <c r="D23">
        <v>492215</v>
      </c>
      <c r="E23">
        <v>525963</v>
      </c>
      <c r="F23">
        <v>521139</v>
      </c>
      <c r="G23">
        <v>536718</v>
      </c>
      <c r="H23">
        <v>552894</v>
      </c>
      <c r="I23">
        <v>490046</v>
      </c>
      <c r="J23">
        <v>498354</v>
      </c>
      <c r="K23">
        <v>520714</v>
      </c>
      <c r="M23">
        <f>AVERAGE($B23:$K23)</f>
        <v>512749.2</v>
      </c>
      <c r="N23">
        <f>STDEV($B23:$K23)</f>
        <v>23380.729818473486</v>
      </c>
      <c r="O23">
        <f t="shared" si="7"/>
        <v>476958</v>
      </c>
      <c r="P23">
        <f t="shared" si="8"/>
        <v>552894</v>
      </c>
    </row>
    <row r="24" spans="1:16">
      <c r="A24" t="s">
        <v>8</v>
      </c>
      <c r="B24">
        <v>530827</v>
      </c>
      <c r="C24">
        <v>495294</v>
      </c>
      <c r="D24">
        <v>510551</v>
      </c>
      <c r="E24">
        <v>544299</v>
      </c>
      <c r="F24">
        <v>539475</v>
      </c>
      <c r="G24">
        <v>555054</v>
      </c>
      <c r="H24">
        <v>571230</v>
      </c>
      <c r="I24">
        <v>508382</v>
      </c>
      <c r="J24">
        <v>516690</v>
      </c>
      <c r="K24">
        <v>539050</v>
      </c>
      <c r="M24">
        <f>AVERAGE($B24:$K24)</f>
        <v>531085.19999999995</v>
      </c>
      <c r="N24">
        <f>STDEV($B24:$K24)</f>
        <v>23380.729818473486</v>
      </c>
      <c r="O24">
        <f t="shared" si="7"/>
        <v>495294</v>
      </c>
      <c r="P24">
        <f t="shared" si="8"/>
        <v>571230</v>
      </c>
    </row>
    <row r="26" spans="1:16">
      <c r="A26" t="s">
        <v>9</v>
      </c>
      <c r="D26">
        <v>11</v>
      </c>
      <c r="E26">
        <v>11</v>
      </c>
      <c r="F26">
        <v>10</v>
      </c>
      <c r="G26">
        <v>11</v>
      </c>
      <c r="H26">
        <v>12</v>
      </c>
      <c r="I26">
        <v>10</v>
      </c>
      <c r="J26">
        <v>10</v>
      </c>
      <c r="K26">
        <v>11</v>
      </c>
      <c r="M26">
        <f>AVERAGE($B26:$K26)</f>
        <v>10.75</v>
      </c>
      <c r="N26">
        <f>STDEV($B26:$K26)</f>
        <v>0.70710678118654757</v>
      </c>
      <c r="O26">
        <f t="shared" si="7"/>
        <v>10</v>
      </c>
      <c r="P26">
        <f t="shared" ref="P26" si="9">MAX(B26:K26)</f>
        <v>12</v>
      </c>
    </row>
    <row r="27" spans="1:16">
      <c r="A27" t="s">
        <v>10</v>
      </c>
      <c r="D27">
        <v>11</v>
      </c>
      <c r="E27">
        <v>11</v>
      </c>
      <c r="F27">
        <v>11</v>
      </c>
      <c r="G27">
        <v>11</v>
      </c>
      <c r="H27">
        <v>16</v>
      </c>
      <c r="I27">
        <v>11</v>
      </c>
      <c r="J27">
        <v>11</v>
      </c>
      <c r="K27">
        <v>11</v>
      </c>
      <c r="M27">
        <f>AVERAGE($B27:$K27)</f>
        <v>11.625</v>
      </c>
      <c r="N27">
        <f>STDEV($B27:$K27)</f>
        <v>1.7677669529663689</v>
      </c>
      <c r="O27">
        <f t="shared" si="7"/>
        <v>11</v>
      </c>
      <c r="P27">
        <f>MAX(B27:K27)</f>
        <v>16</v>
      </c>
    </row>
    <row r="30" spans="1:16">
      <c r="A30" t="s">
        <v>13</v>
      </c>
    </row>
    <row r="31" spans="1:16">
      <c r="A31" t="s">
        <v>5</v>
      </c>
      <c r="B31">
        <v>647141</v>
      </c>
      <c r="C31">
        <f t="shared" ref="C31:K34" si="10">$B31</f>
        <v>647141</v>
      </c>
      <c r="D31">
        <f t="shared" si="10"/>
        <v>647141</v>
      </c>
      <c r="E31">
        <f t="shared" si="10"/>
        <v>647141</v>
      </c>
      <c r="F31">
        <f t="shared" si="10"/>
        <v>647141</v>
      </c>
      <c r="G31">
        <f t="shared" si="10"/>
        <v>647141</v>
      </c>
      <c r="H31">
        <f t="shared" si="10"/>
        <v>647141</v>
      </c>
      <c r="I31">
        <f t="shared" si="10"/>
        <v>647141</v>
      </c>
      <c r="J31">
        <f t="shared" si="10"/>
        <v>647141</v>
      </c>
      <c r="K31">
        <f t="shared" si="10"/>
        <v>647141</v>
      </c>
      <c r="M31">
        <f>AVERAGE($B31:$K31)</f>
        <v>647141</v>
      </c>
      <c r="N31">
        <f>STDEV($B31:$K31)</f>
        <v>0</v>
      </c>
      <c r="O31">
        <f t="shared" ref="O31:O37" si="11">MIN(B31:K31)</f>
        <v>647141</v>
      </c>
      <c r="P31">
        <f t="shared" ref="P31:P34" si="12">MAX(B31:K31)</f>
        <v>647141</v>
      </c>
    </row>
    <row r="32" spans="1:16">
      <c r="A32" t="s">
        <v>6</v>
      </c>
      <c r="B32">
        <v>1169220</v>
      </c>
      <c r="C32">
        <f t="shared" si="10"/>
        <v>1169220</v>
      </c>
      <c r="D32">
        <f t="shared" si="10"/>
        <v>1169220</v>
      </c>
      <c r="E32">
        <f t="shared" si="10"/>
        <v>1169220</v>
      </c>
      <c r="F32">
        <f t="shared" si="10"/>
        <v>1169220</v>
      </c>
      <c r="G32">
        <f t="shared" si="10"/>
        <v>1169220</v>
      </c>
      <c r="H32">
        <f t="shared" si="10"/>
        <v>1169220</v>
      </c>
      <c r="I32">
        <f t="shared" si="10"/>
        <v>1169220</v>
      </c>
      <c r="J32">
        <f t="shared" si="10"/>
        <v>1169220</v>
      </c>
      <c r="K32">
        <f t="shared" si="10"/>
        <v>1169220</v>
      </c>
      <c r="M32">
        <f>AVERAGE($B32:$K32)</f>
        <v>1169220</v>
      </c>
      <c r="N32">
        <f>STDEV($B32:$K32)</f>
        <v>0</v>
      </c>
      <c r="O32">
        <f t="shared" si="11"/>
        <v>1169220</v>
      </c>
      <c r="P32">
        <f t="shared" si="12"/>
        <v>1169220</v>
      </c>
    </row>
    <row r="33" spans="1:16">
      <c r="A33" t="s">
        <v>7</v>
      </c>
      <c r="B33">
        <v>574193</v>
      </c>
      <c r="C33">
        <f t="shared" si="10"/>
        <v>574193</v>
      </c>
      <c r="D33">
        <f t="shared" si="10"/>
        <v>574193</v>
      </c>
      <c r="E33">
        <f t="shared" si="10"/>
        <v>574193</v>
      </c>
      <c r="F33">
        <f t="shared" si="10"/>
        <v>574193</v>
      </c>
      <c r="G33">
        <f t="shared" si="10"/>
        <v>574193</v>
      </c>
      <c r="H33">
        <f t="shared" si="10"/>
        <v>574193</v>
      </c>
      <c r="I33">
        <f t="shared" si="10"/>
        <v>574193</v>
      </c>
      <c r="J33">
        <f t="shared" si="10"/>
        <v>574193</v>
      </c>
      <c r="K33">
        <f t="shared" si="10"/>
        <v>574193</v>
      </c>
      <c r="M33">
        <f>AVERAGE($B33:$K33)</f>
        <v>574193</v>
      </c>
      <c r="N33">
        <f>STDEV($B33:$K33)</f>
        <v>0</v>
      </c>
      <c r="O33">
        <f t="shared" si="11"/>
        <v>574193</v>
      </c>
      <c r="P33">
        <f t="shared" si="12"/>
        <v>574193</v>
      </c>
    </row>
    <row r="34" spans="1:16">
      <c r="A34" t="s">
        <v>8</v>
      </c>
      <c r="B34">
        <v>429481</v>
      </c>
      <c r="C34">
        <f t="shared" si="10"/>
        <v>429481</v>
      </c>
      <c r="D34">
        <f t="shared" si="10"/>
        <v>429481</v>
      </c>
      <c r="E34">
        <f t="shared" si="10"/>
        <v>429481</v>
      </c>
      <c r="F34">
        <f t="shared" si="10"/>
        <v>429481</v>
      </c>
      <c r="G34">
        <f t="shared" si="10"/>
        <v>429481</v>
      </c>
      <c r="H34">
        <f t="shared" si="10"/>
        <v>429481</v>
      </c>
      <c r="I34">
        <f t="shared" si="10"/>
        <v>429481</v>
      </c>
      <c r="J34">
        <f t="shared" si="10"/>
        <v>429481</v>
      </c>
      <c r="K34">
        <f t="shared" si="10"/>
        <v>429481</v>
      </c>
      <c r="M34">
        <f>AVERAGE($B34:$K34)</f>
        <v>429481</v>
      </c>
      <c r="N34">
        <f>STDEV($B34:$K34)</f>
        <v>0</v>
      </c>
      <c r="O34">
        <f t="shared" si="11"/>
        <v>429481</v>
      </c>
      <c r="P34">
        <f t="shared" si="12"/>
        <v>429481</v>
      </c>
    </row>
    <row r="36" spans="1:16">
      <c r="A36" t="s">
        <v>9</v>
      </c>
      <c r="B36">
        <v>21</v>
      </c>
      <c r="C36">
        <v>20</v>
      </c>
      <c r="E36">
        <v>20</v>
      </c>
      <c r="G36">
        <v>19</v>
      </c>
      <c r="H36">
        <v>20</v>
      </c>
      <c r="I36">
        <v>19</v>
      </c>
      <c r="J36">
        <v>19</v>
      </c>
      <c r="K36">
        <v>19</v>
      </c>
      <c r="M36">
        <f>AVERAGE($B36:$K36)</f>
        <v>19.625</v>
      </c>
      <c r="N36">
        <f>STDEV($B36:$K36)</f>
        <v>0.74402380914284494</v>
      </c>
      <c r="O36">
        <f t="shared" si="11"/>
        <v>19</v>
      </c>
      <c r="P36">
        <f t="shared" ref="P36:P37" si="13">MAX(B36:K36)</f>
        <v>21</v>
      </c>
    </row>
    <row r="37" spans="1:16">
      <c r="A37" t="s">
        <v>10</v>
      </c>
      <c r="C37">
        <v>32</v>
      </c>
      <c r="D37">
        <v>32</v>
      </c>
      <c r="F37">
        <v>32</v>
      </c>
      <c r="G37">
        <v>31</v>
      </c>
      <c r="H37">
        <v>34</v>
      </c>
      <c r="I37">
        <v>31</v>
      </c>
      <c r="J37">
        <v>31</v>
      </c>
      <c r="K37">
        <v>31</v>
      </c>
      <c r="M37">
        <f>AVERAGE($B37:$K37)</f>
        <v>31.75</v>
      </c>
      <c r="N37">
        <f>STDEV($B37:$K37)</f>
        <v>1.0350983390135313</v>
      </c>
      <c r="O37">
        <f t="shared" si="11"/>
        <v>31</v>
      </c>
      <c r="P37">
        <f t="shared" si="13"/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N35" sqref="N35:N36"/>
    </sheetView>
  </sheetViews>
  <sheetFormatPr defaultRowHeight="15"/>
  <cols>
    <col min="1" max="1" width="14" bestFit="1" customWidth="1"/>
  </cols>
  <sheetData>
    <row r="1" spans="1:9">
      <c r="A1" t="s">
        <v>14</v>
      </c>
    </row>
    <row r="3" spans="1:9">
      <c r="A3" t="s">
        <v>15</v>
      </c>
    </row>
    <row r="4" spans="1:9">
      <c r="A4" t="s">
        <v>9</v>
      </c>
      <c r="B4">
        <v>2296</v>
      </c>
      <c r="C4">
        <v>2265</v>
      </c>
      <c r="D4">
        <v>2296</v>
      </c>
      <c r="E4">
        <v>2289</v>
      </c>
      <c r="F4">
        <v>2282</v>
      </c>
      <c r="G4">
        <v>2283</v>
      </c>
      <c r="H4">
        <v>2282</v>
      </c>
      <c r="I4">
        <v>2267</v>
      </c>
    </row>
    <row r="5" spans="1:9">
      <c r="A5" t="s">
        <v>10</v>
      </c>
      <c r="B5" s="1">
        <v>4837</v>
      </c>
      <c r="C5">
        <v>4574</v>
      </c>
      <c r="D5">
        <v>4692</v>
      </c>
      <c r="E5">
        <v>4756</v>
      </c>
      <c r="F5">
        <v>4685</v>
      </c>
      <c r="G5">
        <v>4612</v>
      </c>
      <c r="H5">
        <v>4684</v>
      </c>
      <c r="I5">
        <v>4642</v>
      </c>
    </row>
    <row r="9" spans="1:9">
      <c r="A9" t="s">
        <v>17</v>
      </c>
    </row>
    <row r="10" spans="1:9">
      <c r="A10" t="s">
        <v>9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1:9">
      <c r="A11" t="s">
        <v>10</v>
      </c>
      <c r="B11">
        <v>8</v>
      </c>
      <c r="C11">
        <v>8</v>
      </c>
      <c r="D11">
        <v>7</v>
      </c>
      <c r="E11">
        <v>8</v>
      </c>
      <c r="F11">
        <v>10</v>
      </c>
      <c r="G11">
        <v>7</v>
      </c>
      <c r="H11">
        <v>8</v>
      </c>
      <c r="I11">
        <v>7</v>
      </c>
    </row>
    <row r="13" spans="1:9">
      <c r="A13" t="s">
        <v>16</v>
      </c>
    </row>
    <row r="14" spans="1:9">
      <c r="A14" t="s">
        <v>9</v>
      </c>
      <c r="B14">
        <v>11</v>
      </c>
      <c r="C14">
        <v>11</v>
      </c>
      <c r="D14">
        <v>10</v>
      </c>
      <c r="E14">
        <v>11</v>
      </c>
      <c r="F14">
        <v>12</v>
      </c>
      <c r="G14">
        <v>10</v>
      </c>
      <c r="H14">
        <v>10</v>
      </c>
      <c r="I14">
        <v>11</v>
      </c>
    </row>
    <row r="15" spans="1:9">
      <c r="A15" t="s">
        <v>10</v>
      </c>
      <c r="B15">
        <v>11</v>
      </c>
      <c r="C15">
        <v>11</v>
      </c>
      <c r="D15">
        <v>11</v>
      </c>
      <c r="E15">
        <v>11</v>
      </c>
      <c r="F15">
        <v>16</v>
      </c>
      <c r="G15">
        <v>11</v>
      </c>
      <c r="H15">
        <v>11</v>
      </c>
      <c r="I15">
        <v>11</v>
      </c>
    </row>
    <row r="17" spans="1:9">
      <c r="A17" t="s">
        <v>18</v>
      </c>
    </row>
    <row r="18" spans="1:9">
      <c r="A18" t="s">
        <v>9</v>
      </c>
      <c r="B18">
        <v>21</v>
      </c>
      <c r="C18">
        <v>20</v>
      </c>
      <c r="D18">
        <v>20</v>
      </c>
      <c r="E18">
        <v>19</v>
      </c>
      <c r="F18">
        <v>20</v>
      </c>
      <c r="G18">
        <v>19</v>
      </c>
      <c r="H18">
        <v>19</v>
      </c>
      <c r="I18">
        <v>19</v>
      </c>
    </row>
    <row r="19" spans="1:9">
      <c r="A19" t="s">
        <v>10</v>
      </c>
      <c r="B19">
        <v>32</v>
      </c>
      <c r="C19">
        <v>32</v>
      </c>
      <c r="D19">
        <v>32</v>
      </c>
      <c r="E19">
        <v>31</v>
      </c>
      <c r="F19">
        <v>34</v>
      </c>
      <c r="G19">
        <v>31</v>
      </c>
      <c r="H19">
        <v>31</v>
      </c>
      <c r="I19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6"/>
  <sheetViews>
    <sheetView workbookViewId="0">
      <selection activeCell="C23" sqref="C23"/>
    </sheetView>
  </sheetViews>
  <sheetFormatPr defaultRowHeight="15"/>
  <cols>
    <col min="1" max="1" width="14" bestFit="1" customWidth="1"/>
  </cols>
  <sheetData>
    <row r="2" spans="1:11">
      <c r="A2" t="s">
        <v>17</v>
      </c>
    </row>
    <row r="3" spans="1:11">
      <c r="A3" t="s">
        <v>9</v>
      </c>
      <c r="B3">
        <v>7</v>
      </c>
      <c r="C3">
        <v>7</v>
      </c>
      <c r="D3">
        <v>6</v>
      </c>
      <c r="E3">
        <v>7</v>
      </c>
      <c r="F3">
        <v>6</v>
      </c>
      <c r="G3">
        <v>7</v>
      </c>
      <c r="H3">
        <v>7</v>
      </c>
      <c r="I3">
        <v>7</v>
      </c>
    </row>
    <row r="4" spans="1:11">
      <c r="A4" t="s">
        <v>10</v>
      </c>
      <c r="B4">
        <v>8</v>
      </c>
      <c r="C4">
        <v>8</v>
      </c>
      <c r="D4">
        <v>7</v>
      </c>
      <c r="E4">
        <v>8</v>
      </c>
      <c r="F4">
        <v>9</v>
      </c>
      <c r="G4">
        <v>7</v>
      </c>
      <c r="H4">
        <v>8</v>
      </c>
      <c r="I4">
        <v>8</v>
      </c>
    </row>
    <row r="6" spans="1:11">
      <c r="A6" t="s">
        <v>16</v>
      </c>
    </row>
    <row r="7" spans="1:11">
      <c r="A7" t="s">
        <v>9</v>
      </c>
      <c r="B7">
        <v>10</v>
      </c>
      <c r="C7">
        <v>10</v>
      </c>
      <c r="D7">
        <v>11</v>
      </c>
      <c r="E7">
        <v>11</v>
      </c>
      <c r="F7">
        <v>10</v>
      </c>
      <c r="G7">
        <v>12</v>
      </c>
      <c r="H7">
        <v>11</v>
      </c>
      <c r="I7">
        <v>11</v>
      </c>
    </row>
    <row r="8" spans="1:11">
      <c r="A8" t="s">
        <v>10</v>
      </c>
      <c r="B8">
        <v>10</v>
      </c>
      <c r="C8">
        <v>9</v>
      </c>
      <c r="D8">
        <v>9</v>
      </c>
      <c r="E8">
        <v>10</v>
      </c>
      <c r="F8">
        <v>10</v>
      </c>
      <c r="G8">
        <v>9</v>
      </c>
      <c r="H8">
        <v>9</v>
      </c>
      <c r="I8">
        <v>9</v>
      </c>
    </row>
    <row r="10" spans="1:11">
      <c r="A10" t="s">
        <v>18</v>
      </c>
    </row>
    <row r="11" spans="1:11">
      <c r="A11" t="s">
        <v>9</v>
      </c>
      <c r="B11">
        <v>26</v>
      </c>
      <c r="C11">
        <v>24</v>
      </c>
      <c r="D11">
        <v>23</v>
      </c>
      <c r="E11">
        <v>24</v>
      </c>
      <c r="F11">
        <v>23</v>
      </c>
      <c r="G11">
        <v>24</v>
      </c>
      <c r="H11">
        <v>22</v>
      </c>
      <c r="I11">
        <v>23</v>
      </c>
    </row>
    <row r="12" spans="1:11">
      <c r="A12" t="s">
        <v>10</v>
      </c>
      <c r="B12">
        <v>52</v>
      </c>
      <c r="C12">
        <v>51</v>
      </c>
      <c r="D12">
        <v>83</v>
      </c>
      <c r="E12">
        <v>51</v>
      </c>
      <c r="F12">
        <v>55</v>
      </c>
      <c r="G12">
        <v>68</v>
      </c>
      <c r="H12">
        <v>50</v>
      </c>
      <c r="I12">
        <v>51</v>
      </c>
    </row>
    <row r="14" spans="1:11">
      <c r="A14" t="s">
        <v>15</v>
      </c>
    </row>
    <row r="15" spans="1:11">
      <c r="A15" t="s">
        <v>9</v>
      </c>
      <c r="B15">
        <v>2983</v>
      </c>
      <c r="C15">
        <v>2951</v>
      </c>
      <c r="D15">
        <v>2958</v>
      </c>
      <c r="E15">
        <v>2967</v>
      </c>
      <c r="F15">
        <v>2987</v>
      </c>
      <c r="G15">
        <v>2982</v>
      </c>
      <c r="H15">
        <v>2997</v>
      </c>
      <c r="I15">
        <v>2969</v>
      </c>
      <c r="J15">
        <v>2981</v>
      </c>
      <c r="K15">
        <v>2996</v>
      </c>
    </row>
    <row r="16" spans="1:11">
      <c r="A16" t="s">
        <v>10</v>
      </c>
      <c r="B16">
        <v>5662</v>
      </c>
      <c r="C16">
        <v>5582</v>
      </c>
      <c r="D16">
        <v>5499</v>
      </c>
      <c r="E16">
        <v>5737</v>
      </c>
      <c r="F16">
        <v>5570</v>
      </c>
      <c r="G16">
        <v>5534</v>
      </c>
      <c r="H16">
        <v>6220</v>
      </c>
      <c r="I16">
        <v>5634</v>
      </c>
      <c r="J16">
        <v>5532</v>
      </c>
      <c r="K16">
        <v>5523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opLeftCell="A14" workbookViewId="0">
      <selection activeCell="S32" sqref="S32"/>
    </sheetView>
  </sheetViews>
  <sheetFormatPr defaultRowHeight="15"/>
  <cols>
    <col min="1" max="1" width="14" bestFit="1" customWidth="1"/>
  </cols>
  <sheetData>
    <row r="1" spans="1:9">
      <c r="A1" t="s">
        <v>19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11</v>
      </c>
      <c r="H2">
        <v>11</v>
      </c>
      <c r="I2">
        <v>11</v>
      </c>
    </row>
    <row r="3" spans="1:9">
      <c r="A3" t="s">
        <v>10</v>
      </c>
      <c r="B3">
        <v>19</v>
      </c>
      <c r="C3">
        <v>20</v>
      </c>
      <c r="D3">
        <v>20</v>
      </c>
      <c r="E3">
        <v>20</v>
      </c>
      <c r="F3">
        <v>20</v>
      </c>
      <c r="G3">
        <v>20</v>
      </c>
      <c r="H3">
        <v>19</v>
      </c>
      <c r="I3">
        <v>19</v>
      </c>
    </row>
    <row r="5" spans="1:9">
      <c r="A5" t="s">
        <v>17</v>
      </c>
    </row>
    <row r="6" spans="1:9">
      <c r="A6" t="s">
        <v>9</v>
      </c>
      <c r="B6">
        <v>11</v>
      </c>
      <c r="C6">
        <v>10</v>
      </c>
      <c r="D6">
        <v>10</v>
      </c>
      <c r="E6">
        <v>11</v>
      </c>
      <c r="F6">
        <v>10</v>
      </c>
      <c r="G6">
        <v>11</v>
      </c>
      <c r="H6">
        <v>10</v>
      </c>
      <c r="I6">
        <v>11</v>
      </c>
    </row>
    <row r="7" spans="1:9">
      <c r="A7" t="s">
        <v>10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9" spans="1:9">
      <c r="A9" t="s">
        <v>16</v>
      </c>
    </row>
    <row r="10" spans="1:9">
      <c r="A10" t="s">
        <v>9</v>
      </c>
      <c r="B10">
        <v>18</v>
      </c>
      <c r="C10">
        <v>19</v>
      </c>
      <c r="D10">
        <v>19</v>
      </c>
      <c r="E10">
        <v>19</v>
      </c>
      <c r="F10">
        <v>19</v>
      </c>
      <c r="G10">
        <v>19</v>
      </c>
      <c r="H10">
        <v>18</v>
      </c>
      <c r="I10">
        <v>18</v>
      </c>
    </row>
    <row r="11" spans="1:9">
      <c r="A11" t="s">
        <v>10</v>
      </c>
      <c r="B11">
        <v>23</v>
      </c>
      <c r="C11">
        <v>20</v>
      </c>
      <c r="D11">
        <v>21</v>
      </c>
      <c r="E11">
        <v>20</v>
      </c>
      <c r="F11">
        <v>20</v>
      </c>
      <c r="G11">
        <v>21</v>
      </c>
      <c r="H11">
        <v>20</v>
      </c>
      <c r="I11">
        <v>20</v>
      </c>
    </row>
    <row r="13" spans="1:9">
      <c r="A13" t="s">
        <v>18</v>
      </c>
    </row>
    <row r="14" spans="1:9">
      <c r="A14" t="s">
        <v>9</v>
      </c>
      <c r="B14">
        <v>32</v>
      </c>
      <c r="C14">
        <v>30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</row>
    <row r="15" spans="1:9">
      <c r="A15" t="s">
        <v>10</v>
      </c>
      <c r="B15">
        <v>56</v>
      </c>
      <c r="C15">
        <v>66</v>
      </c>
      <c r="D15">
        <v>50</v>
      </c>
      <c r="E15">
        <v>50</v>
      </c>
      <c r="F15">
        <v>50</v>
      </c>
      <c r="G15">
        <v>77</v>
      </c>
      <c r="H15">
        <v>50</v>
      </c>
      <c r="I15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2"/>
  <sheetViews>
    <sheetView topLeftCell="A18" workbookViewId="0">
      <selection activeCell="J22" sqref="J22"/>
    </sheetView>
  </sheetViews>
  <sheetFormatPr defaultRowHeight="15"/>
  <sheetData>
    <row r="2" spans="1:9">
      <c r="A2" t="s">
        <v>17</v>
      </c>
    </row>
    <row r="3" spans="1:9">
      <c r="A3" t="s">
        <v>9</v>
      </c>
      <c r="B3">
        <v>16</v>
      </c>
      <c r="C3">
        <v>16</v>
      </c>
      <c r="D3">
        <v>16</v>
      </c>
      <c r="E3">
        <v>16</v>
      </c>
      <c r="F3">
        <v>15</v>
      </c>
      <c r="G3">
        <v>15</v>
      </c>
      <c r="H3">
        <v>16</v>
      </c>
      <c r="I3">
        <v>16</v>
      </c>
    </row>
    <row r="4" spans="1:9">
      <c r="A4" t="s">
        <v>10</v>
      </c>
      <c r="B4">
        <v>17</v>
      </c>
      <c r="C4">
        <v>17</v>
      </c>
      <c r="D4">
        <v>17</v>
      </c>
      <c r="E4">
        <v>17</v>
      </c>
      <c r="F4">
        <v>20</v>
      </c>
      <c r="G4">
        <v>17</v>
      </c>
      <c r="H4">
        <v>16</v>
      </c>
      <c r="I4">
        <v>17</v>
      </c>
    </row>
    <row r="6" spans="1:9">
      <c r="A6" t="s">
        <v>16</v>
      </c>
    </row>
    <row r="7" spans="1:9">
      <c r="A7" t="s">
        <v>9</v>
      </c>
      <c r="B7">
        <v>23</v>
      </c>
      <c r="C7">
        <v>23</v>
      </c>
      <c r="D7">
        <v>25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10</v>
      </c>
      <c r="B8">
        <v>25</v>
      </c>
      <c r="C8">
        <v>23</v>
      </c>
      <c r="D8">
        <v>24</v>
      </c>
      <c r="E8">
        <v>23</v>
      </c>
      <c r="F8">
        <v>24</v>
      </c>
      <c r="G8">
        <v>24</v>
      </c>
      <c r="H8">
        <v>23</v>
      </c>
      <c r="I8">
        <v>24</v>
      </c>
    </row>
    <row r="10" spans="1:9">
      <c r="A10" t="s">
        <v>18</v>
      </c>
    </row>
    <row r="11" spans="1:9">
      <c r="A11" t="s">
        <v>9</v>
      </c>
      <c r="B11">
        <v>45</v>
      </c>
      <c r="C11">
        <v>44</v>
      </c>
      <c r="D11">
        <v>44</v>
      </c>
      <c r="E11">
        <v>44</v>
      </c>
      <c r="F11">
        <v>43</v>
      </c>
      <c r="G11">
        <v>44</v>
      </c>
      <c r="H11">
        <v>44</v>
      </c>
      <c r="I11">
        <v>44</v>
      </c>
    </row>
    <row r="12" spans="1:9">
      <c r="A12" t="s">
        <v>10</v>
      </c>
      <c r="B12">
        <v>97</v>
      </c>
      <c r="C12">
        <v>68</v>
      </c>
      <c r="D12">
        <v>69</v>
      </c>
      <c r="E12">
        <v>98</v>
      </c>
      <c r="F12">
        <v>69</v>
      </c>
      <c r="G12">
        <v>68</v>
      </c>
      <c r="H12">
        <v>91</v>
      </c>
      <c r="I12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23" sqref="H23"/>
    </sheetView>
  </sheetViews>
  <sheetFormatPr defaultRowHeight="15"/>
  <sheetData>
    <row r="1" spans="1:9">
      <c r="A1" t="s">
        <v>17</v>
      </c>
    </row>
    <row r="2" spans="1:9">
      <c r="A2" t="s">
        <v>9</v>
      </c>
      <c r="B2">
        <v>150</v>
      </c>
      <c r="C2">
        <v>154</v>
      </c>
      <c r="D2">
        <v>150</v>
      </c>
      <c r="E2">
        <v>153</v>
      </c>
      <c r="F2">
        <v>153</v>
      </c>
      <c r="G2">
        <v>152</v>
      </c>
      <c r="H2">
        <v>152</v>
      </c>
      <c r="I2">
        <v>150</v>
      </c>
    </row>
    <row r="3" spans="1:9">
      <c r="A3" t="s">
        <v>10</v>
      </c>
      <c r="B3">
        <v>159</v>
      </c>
      <c r="C3">
        <v>155</v>
      </c>
      <c r="D3">
        <v>161</v>
      </c>
      <c r="E3">
        <v>154</v>
      </c>
      <c r="F3">
        <v>157</v>
      </c>
      <c r="G3">
        <v>154</v>
      </c>
      <c r="H3">
        <v>156</v>
      </c>
      <c r="I3">
        <v>154</v>
      </c>
    </row>
    <row r="5" spans="1:9">
      <c r="A5" t="s">
        <v>16</v>
      </c>
    </row>
    <row r="6" spans="1:9">
      <c r="A6" t="s">
        <v>9</v>
      </c>
      <c r="B6">
        <v>312</v>
      </c>
      <c r="C6">
        <v>308</v>
      </c>
      <c r="D6">
        <v>315</v>
      </c>
      <c r="E6">
        <v>305</v>
      </c>
      <c r="F6">
        <v>333</v>
      </c>
      <c r="G6">
        <v>306</v>
      </c>
      <c r="H6">
        <v>307</v>
      </c>
      <c r="I6">
        <v>307</v>
      </c>
    </row>
    <row r="7" spans="1:9">
      <c r="A7" t="s">
        <v>10</v>
      </c>
      <c r="B7">
        <v>311</v>
      </c>
      <c r="C7">
        <v>325</v>
      </c>
      <c r="D7">
        <v>305</v>
      </c>
      <c r="E7">
        <v>337</v>
      </c>
      <c r="F7">
        <v>302</v>
      </c>
      <c r="G7">
        <v>303</v>
      </c>
      <c r="H7">
        <v>305</v>
      </c>
      <c r="I7">
        <v>303</v>
      </c>
    </row>
    <row r="9" spans="1:9">
      <c r="A9" t="s">
        <v>18</v>
      </c>
    </row>
    <row r="10" spans="1:9">
      <c r="A10" t="s">
        <v>9</v>
      </c>
      <c r="B10">
        <v>433</v>
      </c>
      <c r="C10">
        <v>419</v>
      </c>
      <c r="D10">
        <v>436</v>
      </c>
      <c r="E10">
        <v>418</v>
      </c>
      <c r="F10">
        <v>427</v>
      </c>
      <c r="G10">
        <v>380</v>
      </c>
      <c r="H10">
        <v>418</v>
      </c>
      <c r="I10">
        <v>433</v>
      </c>
    </row>
    <row r="11" spans="1:9">
      <c r="A11" t="s">
        <v>10</v>
      </c>
      <c r="B11">
        <v>552</v>
      </c>
      <c r="C11">
        <v>519</v>
      </c>
      <c r="D11">
        <v>547</v>
      </c>
      <c r="E11">
        <v>524</v>
      </c>
      <c r="F11">
        <v>533</v>
      </c>
      <c r="G11">
        <v>552</v>
      </c>
      <c r="H11">
        <v>518</v>
      </c>
      <c r="I11">
        <v>518</v>
      </c>
    </row>
    <row r="13" spans="1:9">
      <c r="A13" t="s">
        <v>19</v>
      </c>
    </row>
    <row r="14" spans="1:9">
      <c r="A14" t="s">
        <v>9</v>
      </c>
      <c r="B14">
        <v>138</v>
      </c>
      <c r="C14">
        <v>134</v>
      </c>
      <c r="D14">
        <v>135</v>
      </c>
      <c r="E14">
        <v>135</v>
      </c>
      <c r="F14">
        <v>138</v>
      </c>
      <c r="G14">
        <v>134</v>
      </c>
      <c r="H14">
        <v>135</v>
      </c>
      <c r="I14">
        <v>136</v>
      </c>
    </row>
    <row r="15" spans="1:9">
      <c r="A15" t="s">
        <v>10</v>
      </c>
      <c r="B15">
        <v>156</v>
      </c>
      <c r="C15">
        <v>159</v>
      </c>
      <c r="D15">
        <v>170</v>
      </c>
      <c r="E15">
        <v>156</v>
      </c>
      <c r="F15">
        <v>157</v>
      </c>
      <c r="G15">
        <v>156</v>
      </c>
      <c r="H15">
        <v>157</v>
      </c>
      <c r="I15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Text1</vt:lpstr>
      <vt:lpstr>Text1 grafieken</vt:lpstr>
      <vt:lpstr>Text2 grafieken</vt:lpstr>
      <vt:lpstr>Text3 grafieken</vt:lpstr>
      <vt:lpstr>Text4 grafieken</vt:lpstr>
      <vt:lpstr>Text5 grafieken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der Til</dc:creator>
  <cp:lastModifiedBy>Jos van der Til</cp:lastModifiedBy>
  <dcterms:created xsi:type="dcterms:W3CDTF">2010-12-17T16:05:26Z</dcterms:created>
  <dcterms:modified xsi:type="dcterms:W3CDTF">2010-12-17T17:31:57Z</dcterms:modified>
</cp:coreProperties>
</file>