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495" windowWidth="23820" windowHeight="14460"/>
  </bookViews>
  <sheets>
    <sheet name="Hoja1" sheetId="1" r:id="rId1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1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</calcChain>
</file>

<file path=xl/sharedStrings.xml><?xml version="1.0" encoding="utf-8"?>
<sst xmlns="http://schemas.openxmlformats.org/spreadsheetml/2006/main" count="408" uniqueCount="172">
  <si>
    <t>(CONTROL=0, INTERMEDIA=1, AVANZADA=2)</t>
  </si>
  <si>
    <t>(TT=0, CT=1, CC=2)</t>
  </si>
  <si>
    <t>(M=0, H=1)</t>
  </si>
  <si>
    <t>(OI=0, OD=1)</t>
  </si>
  <si>
    <t>(0=normal, 1=drusas, 2=cambios pigmentarios, 3= drusas y cambios pigmentarios, 4=atrofia, 5=fibrosis, 6=MNV activa, 7=DEP)</t>
  </si>
  <si>
    <t>BIOMARCADORES</t>
  </si>
  <si>
    <t>DATOS DEMOGRÁFICOS</t>
  </si>
  <si>
    <t>MACULAR CUBE 518x128</t>
  </si>
  <si>
    <t>5-LINE RASTER</t>
  </si>
  <si>
    <t>GRUPO</t>
  </si>
  <si>
    <t>mCRP (ng/mL)</t>
  </si>
  <si>
    <t>pCRP (ug/mL)</t>
  </si>
  <si>
    <t>FH (ng/ml)</t>
  </si>
  <si>
    <t>SNP Y402H</t>
  </si>
  <si>
    <t>1 (low) 2 (hetero) 3 (high)</t>
  </si>
  <si>
    <t>EDAD</t>
  </si>
  <si>
    <t>SEXO</t>
  </si>
  <si>
    <t>MESES EVOL</t>
  </si>
  <si>
    <t>LATERALIDAD</t>
  </si>
  <si>
    <t>BCVA</t>
  </si>
  <si>
    <t>logMAR</t>
  </si>
  <si>
    <t>PIO</t>
  </si>
  <si>
    <t>FO</t>
  </si>
  <si>
    <t>GROSOR FOVEAL</t>
  </si>
  <si>
    <t>VOL MACULAR</t>
  </si>
  <si>
    <t>GROSOR COROIDEO</t>
  </si>
  <si>
    <t>ANTIOXIDANTES</t>
  </si>
  <si>
    <t>RIESGO CVD</t>
  </si>
  <si>
    <t>HCB1</t>
  </si>
  <si>
    <t>NO</t>
  </si>
  <si>
    <t>no</t>
  </si>
  <si>
    <t>HCB2</t>
  </si>
  <si>
    <t>si</t>
  </si>
  <si>
    <t>HCB3</t>
  </si>
  <si>
    <t>HCB4</t>
  </si>
  <si>
    <t>HCB5</t>
  </si>
  <si>
    <t>HCB6</t>
  </si>
  <si>
    <t>SI</t>
  </si>
  <si>
    <t>HCB7</t>
  </si>
  <si>
    <t>HCB8</t>
  </si>
  <si>
    <t>HCB9</t>
  </si>
  <si>
    <t>HCB10</t>
  </si>
  <si>
    <t>HCB11</t>
  </si>
  <si>
    <t>HCB12</t>
  </si>
  <si>
    <t>HCB13</t>
  </si>
  <si>
    <t>-</t>
  </si>
  <si>
    <t>HCB14</t>
  </si>
  <si>
    <t>HCB15</t>
  </si>
  <si>
    <t>HCB16</t>
  </si>
  <si>
    <t>HCB17</t>
  </si>
  <si>
    <t>HCB18</t>
  </si>
  <si>
    <t>HCB19</t>
  </si>
  <si>
    <t>HCB23</t>
  </si>
  <si>
    <t>HCB24</t>
  </si>
  <si>
    <t>HCB25</t>
  </si>
  <si>
    <t>HCB26</t>
  </si>
  <si>
    <t>HCB27</t>
  </si>
  <si>
    <t>HCB28</t>
  </si>
  <si>
    <t>HCB29</t>
  </si>
  <si>
    <t>HCB30</t>
  </si>
  <si>
    <t>HCB31</t>
  </si>
  <si>
    <t>HCB32</t>
  </si>
  <si>
    <t>HCB33</t>
  </si>
  <si>
    <t>HCB34</t>
  </si>
  <si>
    <t>HCB35</t>
  </si>
  <si>
    <t>HCB36</t>
  </si>
  <si>
    <t>HCB37</t>
  </si>
  <si>
    <t>HCB38</t>
  </si>
  <si>
    <t>HCB39</t>
  </si>
  <si>
    <t>HCB40</t>
  </si>
  <si>
    <t>HCB41</t>
  </si>
  <si>
    <t>MACULAR1</t>
  </si>
  <si>
    <t>MACULAR2</t>
  </si>
  <si>
    <t>MACULAR3</t>
  </si>
  <si>
    <t>MACULAR4</t>
  </si>
  <si>
    <t>MACULAR5</t>
  </si>
  <si>
    <t>MACULAR6</t>
  </si>
  <si>
    <t>MACULAR7</t>
  </si>
  <si>
    <t>MACULAR8</t>
  </si>
  <si>
    <t>MACULAR9</t>
  </si>
  <si>
    <t>MACULAR10</t>
  </si>
  <si>
    <t>MACULAR11</t>
  </si>
  <si>
    <t>MACULAR12</t>
  </si>
  <si>
    <t>MACULAR13</t>
  </si>
  <si>
    <t>MACULAR14</t>
  </si>
  <si>
    <t>MACULAR15</t>
  </si>
  <si>
    <t>MACULAR16</t>
  </si>
  <si>
    <t>MACULAR17</t>
  </si>
  <si>
    <t>MACULAR18</t>
  </si>
  <si>
    <t>MACULAR19</t>
  </si>
  <si>
    <t>MACULAR20</t>
  </si>
  <si>
    <t>MACULAR21</t>
  </si>
  <si>
    <t>MACULAR22</t>
  </si>
  <si>
    <t>MACULAR23</t>
  </si>
  <si>
    <t>MACULAR24</t>
  </si>
  <si>
    <t>MACULAR25</t>
  </si>
  <si>
    <t>MACULAR26</t>
  </si>
  <si>
    <t>MACULAR27</t>
  </si>
  <si>
    <t>MACULAR28</t>
  </si>
  <si>
    <t>MACULAR29</t>
  </si>
  <si>
    <t>MACULAR30</t>
  </si>
  <si>
    <t>MACULAR31</t>
  </si>
  <si>
    <t>MACULAR32</t>
  </si>
  <si>
    <t>MACULAR33</t>
  </si>
  <si>
    <t>MACULAR34</t>
  </si>
  <si>
    <t>MACULAR35</t>
  </si>
  <si>
    <t>MACULAR36</t>
  </si>
  <si>
    <t>MACULAR37</t>
  </si>
  <si>
    <t>HCB42</t>
  </si>
  <si>
    <t>HCB43</t>
  </si>
  <si>
    <t>HCB44</t>
  </si>
  <si>
    <t>HCB45</t>
  </si>
  <si>
    <t>HCB46</t>
  </si>
  <si>
    <t>HCB47</t>
  </si>
  <si>
    <t>HCB48</t>
  </si>
  <si>
    <t>HCB49</t>
  </si>
  <si>
    <t>HCB50</t>
  </si>
  <si>
    <t>HCB51</t>
  </si>
  <si>
    <t>HCB52</t>
  </si>
  <si>
    <t>HCB53</t>
  </si>
  <si>
    <t>HCB54</t>
  </si>
  <si>
    <t>HCB55</t>
  </si>
  <si>
    <t>HCB56</t>
  </si>
  <si>
    <t>HCB57</t>
  </si>
  <si>
    <t>HCB58</t>
  </si>
  <si>
    <t>HCB59</t>
  </si>
  <si>
    <t>HCB60</t>
  </si>
  <si>
    <t>HCB61</t>
  </si>
  <si>
    <t>HCB62</t>
  </si>
  <si>
    <t>HCB63</t>
  </si>
  <si>
    <t>HCB64</t>
  </si>
  <si>
    <t>HCB65</t>
  </si>
  <si>
    <t>HCB66</t>
  </si>
  <si>
    <t>HCB67</t>
  </si>
  <si>
    <t>HCB68</t>
  </si>
  <si>
    <t>HCB69</t>
  </si>
  <si>
    <t>HCB70</t>
  </si>
  <si>
    <t>HCB71</t>
  </si>
  <si>
    <t>HCB72</t>
  </si>
  <si>
    <t>HCB73</t>
  </si>
  <si>
    <t>HCB74</t>
  </si>
  <si>
    <t>HCB75</t>
  </si>
  <si>
    <t>HCB76</t>
  </si>
  <si>
    <t>HCB78</t>
  </si>
  <si>
    <t>HCB79</t>
  </si>
  <si>
    <t>HCB80 EL1</t>
  </si>
  <si>
    <t>HCB81 EL2</t>
  </si>
  <si>
    <t>HCB82 EL3</t>
  </si>
  <si>
    <t>HCB83 EL4</t>
  </si>
  <si>
    <t>HCB84 EL5</t>
  </si>
  <si>
    <t>HCB85 EL6</t>
  </si>
  <si>
    <t>HCB86 EL7</t>
  </si>
  <si>
    <t>HCB87 EL8</t>
  </si>
  <si>
    <t>HCB88 EL9</t>
  </si>
  <si>
    <t>HCB89 EL22</t>
  </si>
  <si>
    <t>HCB90 CEL1</t>
  </si>
  <si>
    <t>HCB91 CEL2</t>
  </si>
  <si>
    <t>HCB92 CEL3</t>
  </si>
  <si>
    <t>HCB93 CEL14</t>
  </si>
  <si>
    <t>HCB94 CEL15</t>
  </si>
  <si>
    <t>HCB95 CEL16</t>
  </si>
  <si>
    <t>HCB96 CEL17</t>
  </si>
  <si>
    <t>HCB97 CEL18</t>
  </si>
  <si>
    <t>HCB98 CEL8</t>
  </si>
  <si>
    <t>HCB99 CEL9</t>
  </si>
  <si>
    <t>HCB100 CEL10</t>
  </si>
  <si>
    <t>HCB101 CEL11</t>
  </si>
  <si>
    <t>HCB102 CEL12</t>
  </si>
  <si>
    <t>HCB103 CEL13</t>
  </si>
  <si>
    <t>HCB104 EL23</t>
  </si>
  <si>
    <t>HCB105 EL24</t>
  </si>
  <si>
    <t>HCB106 EL25</t>
  </si>
</sst>
</file>

<file path=xl/styles.xml><?xml version="1.0" encoding="utf-8"?>
<styleSheet xmlns="http://schemas.openxmlformats.org/spreadsheetml/2006/main">
  <numFmts count="1">
    <numFmt numFmtId="164" formatCode="[$-C0A]General"/>
  </numFmts>
  <fonts count="9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rial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BE5D6"/>
      </patternFill>
    </fill>
    <fill>
      <patternFill patternType="solid">
        <fgColor rgb="FFE2F0D9"/>
        <bgColor rgb="FFE2F0D9"/>
      </patternFill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27">
    <xf numFmtId="0" fontId="0" fillId="0" borderId="0" xfId="0"/>
    <xf numFmtId="164" fontId="1" fillId="0" borderId="0" xfId="1" applyAlignment="1">
      <alignment horizontal="center"/>
    </xf>
    <xf numFmtId="164" fontId="1" fillId="0" borderId="0" xfId="1"/>
    <xf numFmtId="164" fontId="2" fillId="0" borderId="0" xfId="1" applyFont="1"/>
    <xf numFmtId="164" fontId="2" fillId="4" borderId="0" xfId="1" applyFont="1" applyFill="1"/>
    <xf numFmtId="164" fontId="2" fillId="2" borderId="0" xfId="1" applyFont="1" applyFill="1"/>
    <xf numFmtId="164" fontId="2" fillId="4" borderId="0" xfId="1" applyFont="1" applyFill="1" applyAlignment="1">
      <alignment horizontal="center"/>
    </xf>
    <xf numFmtId="164" fontId="2" fillId="3" borderId="0" xfId="1" applyFont="1" applyFill="1"/>
    <xf numFmtId="164" fontId="2" fillId="3" borderId="0" xfId="1" applyFont="1" applyFill="1" applyAlignment="1">
      <alignment horizontal="center"/>
    </xf>
    <xf numFmtId="0" fontId="2" fillId="4" borderId="0" xfId="0" applyFont="1" applyFill="1"/>
    <xf numFmtId="0" fontId="1" fillId="0" borderId="0" xfId="0" applyFont="1"/>
    <xf numFmtId="0" fontId="4" fillId="0" borderId="0" xfId="0" applyFont="1"/>
    <xf numFmtId="164" fontId="1" fillId="5" borderId="0" xfId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/>
    <xf numFmtId="0" fontId="7" fillId="0" borderId="0" xfId="0" applyFont="1"/>
    <xf numFmtId="0" fontId="3" fillId="0" borderId="0" xfId="0" applyFont="1" applyBorder="1" applyAlignment="1"/>
    <xf numFmtId="164" fontId="1" fillId="0" borderId="0" xfId="1" applyAlignment="1"/>
    <xf numFmtId="164" fontId="2" fillId="2" borderId="0" xfId="1" applyFont="1" applyFill="1" applyAlignment="1"/>
    <xf numFmtId="164" fontId="2" fillId="3" borderId="0" xfId="1" applyFont="1" applyFill="1" applyAlignment="1"/>
    <xf numFmtId="164" fontId="2" fillId="4" borderId="0" xfId="1" applyFont="1" applyFill="1" applyAlignment="1"/>
    <xf numFmtId="0" fontId="3" fillId="0" borderId="0" xfId="0" applyFont="1" applyBorder="1" applyAlignment="1">
      <alignment horizontal="right" wrapText="1"/>
    </xf>
    <xf numFmtId="0" fontId="8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59"/>
  <sheetViews>
    <sheetView tabSelected="1" workbookViewId="0">
      <selection activeCell="E119" sqref="E119"/>
    </sheetView>
  </sheetViews>
  <sheetFormatPr baseColWidth="10" defaultColWidth="12.5" defaultRowHeight="15.75"/>
  <cols>
    <col min="1" max="1" width="15.375" customWidth="1"/>
    <col min="2" max="2" width="12.5" style="1"/>
    <col min="3" max="11" width="12.5" style="2"/>
    <col min="12" max="12" width="12.5" style="1"/>
    <col min="13" max="997" width="12.5" style="2"/>
  </cols>
  <sheetData>
    <row r="1" spans="1:998">
      <c r="B1" s="1" t="s">
        <v>0</v>
      </c>
      <c r="F1" s="2" t="s">
        <v>1</v>
      </c>
      <c r="J1" s="2" t="s">
        <v>2</v>
      </c>
      <c r="L1" s="1" t="s">
        <v>3</v>
      </c>
      <c r="P1" s="2" t="s">
        <v>4</v>
      </c>
    </row>
    <row r="2" spans="1:998" s="2" customFormat="1">
      <c r="B2" s="1"/>
      <c r="C2" s="3" t="s">
        <v>5</v>
      </c>
      <c r="I2" s="22" t="s">
        <v>6</v>
      </c>
      <c r="J2" s="22"/>
      <c r="K2" s="23"/>
      <c r="L2" s="23"/>
      <c r="M2" s="24"/>
      <c r="N2" s="24"/>
      <c r="O2" s="24"/>
      <c r="P2" s="4"/>
      <c r="Q2" s="22" t="s">
        <v>7</v>
      </c>
      <c r="R2" s="22"/>
      <c r="S2" s="5" t="s">
        <v>8</v>
      </c>
      <c r="ALJ2"/>
    </row>
    <row r="3" spans="1:998">
      <c r="B3" s="6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/>
      <c r="I3" s="5" t="s">
        <v>15</v>
      </c>
      <c r="J3" s="5" t="s">
        <v>16</v>
      </c>
      <c r="K3" s="7" t="s">
        <v>17</v>
      </c>
      <c r="L3" s="8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5" t="s">
        <v>23</v>
      </c>
      <c r="R3" s="5" t="s">
        <v>24</v>
      </c>
      <c r="S3" s="5" t="s">
        <v>25</v>
      </c>
      <c r="T3" s="9" t="s">
        <v>26</v>
      </c>
      <c r="U3" s="9" t="s">
        <v>27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</row>
    <row r="4" spans="1:998" s="2" customFormat="1">
      <c r="A4" s="2" t="s">
        <v>28</v>
      </c>
      <c r="B4" s="1">
        <v>1</v>
      </c>
      <c r="C4">
        <v>1</v>
      </c>
      <c r="D4">
        <v>0.71</v>
      </c>
      <c r="E4">
        <v>931.77680399999997</v>
      </c>
      <c r="F4" s="25">
        <v>0</v>
      </c>
      <c r="G4" s="2">
        <v>1</v>
      </c>
      <c r="I4" s="2">
        <v>69</v>
      </c>
      <c r="J4" s="2">
        <v>0</v>
      </c>
      <c r="K4" s="2">
        <v>24</v>
      </c>
      <c r="L4" s="1">
        <v>1</v>
      </c>
      <c r="M4" s="2">
        <v>0.4</v>
      </c>
      <c r="N4" s="2">
        <f>-LOG(M4)</f>
        <v>0.3979400086720376</v>
      </c>
      <c r="O4" s="2">
        <v>19</v>
      </c>
      <c r="P4" s="2">
        <v>2</v>
      </c>
      <c r="Q4" s="2">
        <v>245</v>
      </c>
      <c r="R4" s="2">
        <v>10</v>
      </c>
      <c r="S4" s="2">
        <v>218</v>
      </c>
      <c r="T4" s="2" t="s">
        <v>29</v>
      </c>
      <c r="U4" s="10" t="s">
        <v>30</v>
      </c>
    </row>
    <row r="5" spans="1:998" s="2" customFormat="1">
      <c r="A5" s="2" t="s">
        <v>31</v>
      </c>
      <c r="B5" s="1">
        <v>2</v>
      </c>
      <c r="C5">
        <v>1</v>
      </c>
      <c r="D5">
        <v>0.76200000000000001</v>
      </c>
      <c r="E5">
        <v>562.91553899999997</v>
      </c>
      <c r="F5" s="25">
        <v>0</v>
      </c>
      <c r="G5" s="2">
        <v>1</v>
      </c>
      <c r="I5" s="2">
        <v>75</v>
      </c>
      <c r="J5">
        <v>0</v>
      </c>
      <c r="L5" s="1">
        <v>1</v>
      </c>
      <c r="M5" s="2">
        <v>0.01</v>
      </c>
      <c r="N5" s="2">
        <f t="shared" ref="N5:N68" si="0">-LOG(M5)</f>
        <v>2</v>
      </c>
      <c r="O5" s="2">
        <v>14</v>
      </c>
      <c r="P5" s="2">
        <v>5</v>
      </c>
      <c r="Q5" s="2">
        <v>240</v>
      </c>
      <c r="R5" s="2">
        <v>8</v>
      </c>
      <c r="S5" s="2">
        <v>92</v>
      </c>
      <c r="T5" s="2" t="s">
        <v>29</v>
      </c>
      <c r="U5" s="10" t="s">
        <v>32</v>
      </c>
    </row>
    <row r="6" spans="1:998" s="2" customFormat="1">
      <c r="A6" s="2" t="s">
        <v>33</v>
      </c>
      <c r="B6" s="1">
        <v>2</v>
      </c>
      <c r="C6">
        <v>1</v>
      </c>
      <c r="D6">
        <v>1.7</v>
      </c>
      <c r="E6">
        <v>954.33024</v>
      </c>
      <c r="F6" s="25">
        <v>0</v>
      </c>
      <c r="G6" s="2">
        <v>1</v>
      </c>
      <c r="I6" s="2">
        <v>79</v>
      </c>
      <c r="J6">
        <v>1</v>
      </c>
      <c r="L6" s="1">
        <v>0</v>
      </c>
      <c r="M6" s="2">
        <v>0.3</v>
      </c>
      <c r="N6" s="2">
        <f t="shared" si="0"/>
        <v>0.52287874528033762</v>
      </c>
      <c r="O6" s="2">
        <v>23</v>
      </c>
      <c r="P6" s="2">
        <v>5</v>
      </c>
      <c r="Q6" s="2">
        <v>230</v>
      </c>
      <c r="R6" s="2">
        <v>9.4</v>
      </c>
      <c r="S6" s="2">
        <v>91</v>
      </c>
      <c r="T6" s="2" t="s">
        <v>29</v>
      </c>
      <c r="U6" s="10" t="s">
        <v>32</v>
      </c>
    </row>
    <row r="7" spans="1:998" s="2" customFormat="1">
      <c r="A7" s="2" t="s">
        <v>34</v>
      </c>
      <c r="B7" s="1">
        <v>2</v>
      </c>
      <c r="C7" s="11">
        <v>1247.518</v>
      </c>
      <c r="D7">
        <v>5.2320000000000002</v>
      </c>
      <c r="E7">
        <v>1076.967817</v>
      </c>
      <c r="F7" s="25">
        <v>2</v>
      </c>
      <c r="G7" s="2">
        <v>3</v>
      </c>
      <c r="I7" s="2">
        <v>87</v>
      </c>
      <c r="J7" s="2">
        <v>0</v>
      </c>
      <c r="L7" s="1">
        <v>0</v>
      </c>
      <c r="M7" s="2">
        <v>0.05</v>
      </c>
      <c r="N7" s="2">
        <f t="shared" si="0"/>
        <v>1.3010299956639813</v>
      </c>
      <c r="O7" s="2">
        <v>15</v>
      </c>
      <c r="P7" s="2">
        <v>5</v>
      </c>
      <c r="Q7" s="2">
        <v>365</v>
      </c>
      <c r="R7" s="2">
        <v>10.4</v>
      </c>
      <c r="S7" s="2">
        <v>195</v>
      </c>
      <c r="T7" s="2" t="s">
        <v>29</v>
      </c>
      <c r="U7" s="10" t="s">
        <v>32</v>
      </c>
    </row>
    <row r="8" spans="1:998" s="2" customFormat="1">
      <c r="A8" s="2" t="s">
        <v>35</v>
      </c>
      <c r="B8" s="1">
        <v>2</v>
      </c>
      <c r="C8">
        <v>1</v>
      </c>
      <c r="D8">
        <v>0.318</v>
      </c>
      <c r="E8">
        <v>499.08085600000004</v>
      </c>
      <c r="F8" s="25">
        <v>1</v>
      </c>
      <c r="G8" s="2">
        <v>2</v>
      </c>
      <c r="I8" s="2">
        <v>94</v>
      </c>
      <c r="J8">
        <v>0</v>
      </c>
      <c r="L8" s="1">
        <v>0</v>
      </c>
      <c r="M8" s="2">
        <v>1E-3</v>
      </c>
      <c r="N8" s="2">
        <f t="shared" si="0"/>
        <v>3</v>
      </c>
      <c r="O8" s="2">
        <v>18</v>
      </c>
      <c r="P8" s="2">
        <v>6</v>
      </c>
      <c r="Q8" s="2">
        <v>1447</v>
      </c>
      <c r="R8" s="2">
        <v>33.9</v>
      </c>
      <c r="S8" s="2">
        <v>166</v>
      </c>
      <c r="T8" s="2" t="s">
        <v>29</v>
      </c>
      <c r="U8" s="10" t="s">
        <v>32</v>
      </c>
    </row>
    <row r="9" spans="1:998" s="2" customFormat="1">
      <c r="A9" s="2" t="s">
        <v>36</v>
      </c>
      <c r="B9" s="1">
        <v>2</v>
      </c>
      <c r="C9" s="11">
        <v>793.43600000000004</v>
      </c>
      <c r="D9">
        <v>1.823</v>
      </c>
      <c r="E9">
        <v>702.78877599999998</v>
      </c>
      <c r="F9" s="25">
        <v>1</v>
      </c>
      <c r="G9" s="2">
        <v>2</v>
      </c>
      <c r="I9" s="2">
        <v>87</v>
      </c>
      <c r="J9" s="2">
        <v>0</v>
      </c>
      <c r="L9" s="1">
        <v>0</v>
      </c>
      <c r="M9" s="2">
        <v>0.4</v>
      </c>
      <c r="N9" s="2">
        <f t="shared" si="0"/>
        <v>0.3979400086720376</v>
      </c>
      <c r="O9" s="2">
        <v>18</v>
      </c>
      <c r="P9" s="2">
        <v>4</v>
      </c>
      <c r="Q9" s="2">
        <v>200</v>
      </c>
      <c r="R9" s="2">
        <v>8.6</v>
      </c>
      <c r="S9" s="2">
        <v>60</v>
      </c>
      <c r="T9" s="2" t="s">
        <v>37</v>
      </c>
      <c r="U9" s="10" t="s">
        <v>32</v>
      </c>
    </row>
    <row r="10" spans="1:998" s="2" customFormat="1">
      <c r="A10" s="2" t="s">
        <v>38</v>
      </c>
      <c r="B10" s="1">
        <v>2</v>
      </c>
      <c r="C10">
        <v>1</v>
      </c>
      <c r="D10">
        <v>2.4969999999999999</v>
      </c>
      <c r="E10">
        <v>919.0980770000001</v>
      </c>
      <c r="F10" s="25">
        <v>1</v>
      </c>
      <c r="G10" s="2">
        <v>2</v>
      </c>
      <c r="I10" s="2">
        <v>87</v>
      </c>
      <c r="J10" s="2">
        <v>1</v>
      </c>
      <c r="L10" s="1">
        <v>0</v>
      </c>
      <c r="M10" s="2">
        <v>0.4</v>
      </c>
      <c r="N10" s="2">
        <f t="shared" si="0"/>
        <v>0.3979400086720376</v>
      </c>
      <c r="O10" s="2">
        <v>17</v>
      </c>
      <c r="P10" s="2">
        <v>6</v>
      </c>
      <c r="Q10" s="2">
        <v>392</v>
      </c>
      <c r="R10" s="2">
        <v>12</v>
      </c>
      <c r="S10" s="2">
        <v>178</v>
      </c>
      <c r="T10" s="2" t="s">
        <v>29</v>
      </c>
      <c r="U10" s="10" t="s">
        <v>32</v>
      </c>
    </row>
    <row r="11" spans="1:998" s="2" customFormat="1">
      <c r="A11" s="2" t="s">
        <v>39</v>
      </c>
      <c r="B11" s="1">
        <v>2</v>
      </c>
      <c r="C11">
        <v>1</v>
      </c>
      <c r="D11">
        <v>0.86</v>
      </c>
      <c r="E11">
        <v>800.46874000000003</v>
      </c>
      <c r="F11" s="25">
        <v>1</v>
      </c>
      <c r="G11" s="2">
        <v>2</v>
      </c>
      <c r="I11" s="2">
        <v>95</v>
      </c>
      <c r="J11">
        <v>0</v>
      </c>
      <c r="L11" s="1">
        <v>1</v>
      </c>
      <c r="M11" s="2">
        <v>0.05</v>
      </c>
      <c r="N11" s="2">
        <f t="shared" si="0"/>
        <v>1.3010299956639813</v>
      </c>
      <c r="O11" s="2">
        <v>18</v>
      </c>
      <c r="P11" s="2">
        <v>4</v>
      </c>
      <c r="Q11" s="2">
        <v>290</v>
      </c>
      <c r="R11" s="2">
        <v>10</v>
      </c>
      <c r="S11" s="2">
        <v>117</v>
      </c>
      <c r="T11" s="2" t="s">
        <v>29</v>
      </c>
      <c r="U11" s="10" t="s">
        <v>32</v>
      </c>
    </row>
    <row r="12" spans="1:998" s="2" customFormat="1">
      <c r="A12" s="2" t="s">
        <v>40</v>
      </c>
      <c r="B12" s="1">
        <v>2</v>
      </c>
      <c r="C12">
        <v>1</v>
      </c>
      <c r="D12">
        <v>3.242</v>
      </c>
      <c r="E12">
        <v>1005.968604</v>
      </c>
      <c r="F12" s="25">
        <v>2</v>
      </c>
      <c r="G12" s="2">
        <v>3</v>
      </c>
      <c r="I12" s="2">
        <v>74</v>
      </c>
      <c r="J12" s="2">
        <v>1</v>
      </c>
      <c r="L12" s="1">
        <v>1</v>
      </c>
      <c r="M12" s="2">
        <v>0.1</v>
      </c>
      <c r="N12" s="2">
        <f t="shared" si="0"/>
        <v>1</v>
      </c>
      <c r="O12" s="2">
        <v>15</v>
      </c>
      <c r="P12" s="2">
        <v>7</v>
      </c>
      <c r="Q12" s="2">
        <v>358</v>
      </c>
      <c r="R12" s="2">
        <v>9.9</v>
      </c>
      <c r="S12" s="2">
        <v>270</v>
      </c>
      <c r="T12" s="2" t="s">
        <v>29</v>
      </c>
      <c r="U12" s="10" t="s">
        <v>32</v>
      </c>
    </row>
    <row r="13" spans="1:998" s="2" customFormat="1">
      <c r="A13" s="2" t="s">
        <v>41</v>
      </c>
      <c r="B13" s="1">
        <v>2</v>
      </c>
      <c r="C13">
        <v>1</v>
      </c>
      <c r="D13">
        <v>0.25900000000000001</v>
      </c>
      <c r="E13">
        <v>522.17770299999995</v>
      </c>
      <c r="F13" s="25">
        <v>1</v>
      </c>
      <c r="G13" s="2">
        <v>2</v>
      </c>
      <c r="I13" s="2">
        <v>75</v>
      </c>
      <c r="J13">
        <v>0</v>
      </c>
      <c r="L13" s="1">
        <v>0</v>
      </c>
      <c r="M13" s="2">
        <v>0.2</v>
      </c>
      <c r="N13" s="2">
        <f t="shared" si="0"/>
        <v>0.69897000433601875</v>
      </c>
      <c r="P13" s="2">
        <v>6</v>
      </c>
      <c r="Q13" s="2">
        <v>241</v>
      </c>
      <c r="R13" s="2">
        <v>11.3</v>
      </c>
      <c r="S13" s="2">
        <v>278</v>
      </c>
      <c r="T13" s="2" t="s">
        <v>30</v>
      </c>
      <c r="U13" s="10" t="s">
        <v>30</v>
      </c>
    </row>
    <row r="14" spans="1:998" s="2" customFormat="1">
      <c r="A14" s="2" t="s">
        <v>42</v>
      </c>
      <c r="B14" s="1">
        <v>1</v>
      </c>
      <c r="C14">
        <v>1</v>
      </c>
      <c r="D14">
        <v>0.44500000000000001</v>
      </c>
      <c r="E14">
        <v>583.08021400000007</v>
      </c>
      <c r="F14" s="25">
        <v>0</v>
      </c>
      <c r="G14" s="2">
        <v>1</v>
      </c>
      <c r="I14" s="2">
        <v>61</v>
      </c>
      <c r="J14" s="2">
        <v>1</v>
      </c>
      <c r="L14" s="1">
        <v>1</v>
      </c>
      <c r="M14" s="2">
        <v>1</v>
      </c>
      <c r="N14" s="2">
        <f t="shared" si="0"/>
        <v>0</v>
      </c>
      <c r="O14" s="2">
        <v>16</v>
      </c>
      <c r="P14" s="2">
        <v>1</v>
      </c>
      <c r="Q14" s="2">
        <v>267</v>
      </c>
      <c r="R14" s="2">
        <v>10.4</v>
      </c>
      <c r="S14" s="2">
        <v>143</v>
      </c>
      <c r="T14" s="2" t="s">
        <v>29</v>
      </c>
      <c r="U14" s="10" t="s">
        <v>30</v>
      </c>
    </row>
    <row r="15" spans="1:998" s="2" customFormat="1">
      <c r="A15" s="2" t="s">
        <v>43</v>
      </c>
      <c r="B15" s="1">
        <v>2</v>
      </c>
      <c r="C15">
        <v>1</v>
      </c>
      <c r="D15">
        <v>4.3620000000000001</v>
      </c>
      <c r="E15">
        <v>625.00726399999996</v>
      </c>
      <c r="F15" s="25">
        <v>0</v>
      </c>
      <c r="G15" s="2">
        <v>1</v>
      </c>
      <c r="I15" s="2">
        <v>83</v>
      </c>
      <c r="J15" s="2">
        <v>1</v>
      </c>
      <c r="L15" s="1">
        <v>1</v>
      </c>
      <c r="M15" s="2">
        <v>0.7</v>
      </c>
      <c r="N15" s="2">
        <f t="shared" si="0"/>
        <v>0.15490195998574319</v>
      </c>
      <c r="O15" s="2">
        <v>16</v>
      </c>
      <c r="P15" s="2">
        <v>1</v>
      </c>
      <c r="Q15" s="2">
        <v>208</v>
      </c>
      <c r="R15" s="2">
        <v>9.5</v>
      </c>
      <c r="S15" s="2">
        <v>302</v>
      </c>
      <c r="T15" s="2" t="s">
        <v>29</v>
      </c>
      <c r="U15" s="10" t="s">
        <v>30</v>
      </c>
    </row>
    <row r="16" spans="1:998" s="2" customFormat="1">
      <c r="A16" s="2" t="s">
        <v>44</v>
      </c>
      <c r="B16" s="1">
        <v>2</v>
      </c>
      <c r="C16">
        <v>1</v>
      </c>
      <c r="D16">
        <v>1.472</v>
      </c>
      <c r="E16">
        <v>605.85409300000003</v>
      </c>
      <c r="F16" s="25">
        <v>1</v>
      </c>
      <c r="G16" s="2">
        <v>2</v>
      </c>
      <c r="I16" s="2">
        <v>65</v>
      </c>
      <c r="J16" s="2">
        <v>0</v>
      </c>
      <c r="L16" s="1">
        <v>0</v>
      </c>
      <c r="M16" s="2">
        <v>0.05</v>
      </c>
      <c r="N16" s="2">
        <f t="shared" si="0"/>
        <v>1.3010299956639813</v>
      </c>
      <c r="O16" s="2" t="s">
        <v>45</v>
      </c>
      <c r="P16" s="2">
        <v>5</v>
      </c>
      <c r="Q16" s="2">
        <v>230</v>
      </c>
      <c r="R16" s="2">
        <v>9.5</v>
      </c>
      <c r="S16" s="2">
        <v>302</v>
      </c>
      <c r="T16" s="2" t="s">
        <v>29</v>
      </c>
      <c r="U16" s="10" t="s">
        <v>32</v>
      </c>
    </row>
    <row r="17" spans="1:21" s="2" customFormat="1">
      <c r="A17" s="2" t="s">
        <v>46</v>
      </c>
      <c r="B17" s="1">
        <v>2</v>
      </c>
      <c r="C17">
        <v>1</v>
      </c>
      <c r="D17">
        <v>1.819</v>
      </c>
      <c r="E17">
        <v>854.998471</v>
      </c>
      <c r="F17" s="25">
        <v>0</v>
      </c>
      <c r="G17" s="2">
        <v>1</v>
      </c>
      <c r="I17" s="2">
        <v>78</v>
      </c>
      <c r="J17" s="2">
        <v>0</v>
      </c>
      <c r="K17" s="2">
        <v>0</v>
      </c>
      <c r="L17" s="1">
        <v>1</v>
      </c>
      <c r="M17" s="2">
        <v>1</v>
      </c>
      <c r="N17" s="2">
        <f t="shared" si="0"/>
        <v>0</v>
      </c>
      <c r="O17" s="2">
        <v>10</v>
      </c>
      <c r="P17" s="2">
        <v>1</v>
      </c>
      <c r="Q17" s="2">
        <v>273</v>
      </c>
      <c r="R17" s="2">
        <v>11.2</v>
      </c>
      <c r="S17" s="2">
        <v>213</v>
      </c>
      <c r="T17" s="2" t="s">
        <v>32</v>
      </c>
      <c r="U17" s="10" t="s">
        <v>32</v>
      </c>
    </row>
    <row r="18" spans="1:21" s="2" customFormat="1">
      <c r="A18" s="2" t="s">
        <v>47</v>
      </c>
      <c r="B18" s="1">
        <v>2</v>
      </c>
      <c r="C18">
        <v>1</v>
      </c>
      <c r="D18">
        <v>2.415</v>
      </c>
      <c r="E18">
        <v>643.22890500000005</v>
      </c>
      <c r="F18" s="25">
        <v>1</v>
      </c>
      <c r="G18" s="2">
        <v>2</v>
      </c>
      <c r="I18" s="2">
        <v>76</v>
      </c>
      <c r="J18" s="2">
        <v>1</v>
      </c>
      <c r="L18" s="1">
        <v>0</v>
      </c>
      <c r="M18" s="2">
        <v>0.1</v>
      </c>
      <c r="N18" s="2">
        <f t="shared" si="0"/>
        <v>1</v>
      </c>
      <c r="O18" s="2">
        <v>22</v>
      </c>
      <c r="P18" s="2">
        <v>5</v>
      </c>
      <c r="Q18" s="2">
        <v>93</v>
      </c>
      <c r="R18" s="2">
        <v>8.9</v>
      </c>
      <c r="S18" s="2">
        <v>225</v>
      </c>
      <c r="T18" s="2" t="s">
        <v>37</v>
      </c>
      <c r="U18" s="10" t="s">
        <v>32</v>
      </c>
    </row>
    <row r="19" spans="1:21" s="2" customFormat="1">
      <c r="A19" s="2" t="s">
        <v>48</v>
      </c>
      <c r="B19" s="1">
        <v>2</v>
      </c>
      <c r="C19" s="11">
        <v>185.881</v>
      </c>
      <c r="D19">
        <v>0.73199999999999998</v>
      </c>
      <c r="E19">
        <v>981.154088</v>
      </c>
      <c r="F19" s="25">
        <v>1</v>
      </c>
      <c r="G19" s="2">
        <v>2</v>
      </c>
      <c r="I19" s="2">
        <v>82</v>
      </c>
      <c r="J19" s="2">
        <v>0</v>
      </c>
      <c r="L19" s="1">
        <v>1</v>
      </c>
      <c r="M19" s="2">
        <v>0.3</v>
      </c>
      <c r="N19" s="2">
        <f t="shared" si="0"/>
        <v>0.52287874528033762</v>
      </c>
      <c r="O19" s="2">
        <v>15</v>
      </c>
      <c r="P19" s="2">
        <v>6</v>
      </c>
      <c r="Q19" s="2">
        <v>278</v>
      </c>
      <c r="R19" s="2">
        <v>9.4</v>
      </c>
      <c r="S19" s="2">
        <v>148</v>
      </c>
      <c r="T19" s="2" t="s">
        <v>29</v>
      </c>
      <c r="U19" s="10" t="s">
        <v>32</v>
      </c>
    </row>
    <row r="20" spans="1:21" s="2" customFormat="1">
      <c r="A20" s="2" t="s">
        <v>49</v>
      </c>
      <c r="B20" s="1">
        <v>2</v>
      </c>
      <c r="C20" s="2">
        <v>1</v>
      </c>
      <c r="D20">
        <v>1.923</v>
      </c>
      <c r="E20">
        <v>647.27140099999997</v>
      </c>
      <c r="F20" s="25">
        <v>2</v>
      </c>
      <c r="G20" s="2">
        <v>3</v>
      </c>
      <c r="I20" s="2">
        <v>79</v>
      </c>
      <c r="J20" s="2">
        <v>0</v>
      </c>
      <c r="L20" s="1">
        <v>0</v>
      </c>
      <c r="M20" s="2">
        <v>0.4</v>
      </c>
      <c r="N20" s="2">
        <f t="shared" si="0"/>
        <v>0.3979400086720376</v>
      </c>
      <c r="O20" s="2">
        <v>14</v>
      </c>
      <c r="P20" s="2">
        <v>6</v>
      </c>
      <c r="Q20" s="2">
        <v>367</v>
      </c>
      <c r="R20" s="2">
        <v>11.7</v>
      </c>
      <c r="S20" s="2">
        <v>126</v>
      </c>
      <c r="T20" s="2" t="s">
        <v>29</v>
      </c>
      <c r="U20" s="10" t="s">
        <v>32</v>
      </c>
    </row>
    <row r="21" spans="1:21" s="2" customFormat="1">
      <c r="A21" s="2" t="s">
        <v>50</v>
      </c>
      <c r="B21" s="1">
        <v>2</v>
      </c>
      <c r="C21">
        <v>1</v>
      </c>
      <c r="D21">
        <v>0.69</v>
      </c>
      <c r="E21">
        <v>787.99813600000004</v>
      </c>
      <c r="F21" s="25">
        <v>1</v>
      </c>
      <c r="G21" s="2">
        <v>2</v>
      </c>
      <c r="I21" s="2">
        <v>78</v>
      </c>
      <c r="J21" s="2">
        <v>0</v>
      </c>
      <c r="L21" s="1">
        <v>1</v>
      </c>
      <c r="M21" s="2">
        <v>0.1</v>
      </c>
      <c r="N21" s="2">
        <f t="shared" si="0"/>
        <v>1</v>
      </c>
      <c r="P21" s="2">
        <v>4</v>
      </c>
      <c r="Q21" s="2">
        <v>274</v>
      </c>
      <c r="R21" s="2">
        <v>10.199999999999999</v>
      </c>
      <c r="S21" s="2">
        <v>146</v>
      </c>
      <c r="T21" s="2" t="s">
        <v>29</v>
      </c>
      <c r="U21" s="10" t="s">
        <v>30</v>
      </c>
    </row>
    <row r="22" spans="1:21" s="2" customFormat="1">
      <c r="A22" s="2" t="s">
        <v>51</v>
      </c>
      <c r="B22" s="1">
        <v>2</v>
      </c>
      <c r="C22" s="2">
        <v>1</v>
      </c>
      <c r="D22">
        <v>4.3920000000000003</v>
      </c>
      <c r="E22">
        <v>564.31030500000008</v>
      </c>
      <c r="F22" s="25">
        <v>0</v>
      </c>
      <c r="G22" s="2">
        <v>1</v>
      </c>
      <c r="I22" s="2">
        <v>85</v>
      </c>
      <c r="J22" s="2">
        <v>1</v>
      </c>
      <c r="L22" s="1">
        <v>1</v>
      </c>
      <c r="M22" s="2">
        <v>0.1</v>
      </c>
      <c r="N22" s="2">
        <f t="shared" si="0"/>
        <v>1</v>
      </c>
      <c r="P22" s="2">
        <v>5</v>
      </c>
      <c r="Q22" s="2">
        <v>295</v>
      </c>
      <c r="R22" s="2">
        <v>10.199999999999999</v>
      </c>
      <c r="S22" s="2">
        <v>309</v>
      </c>
      <c r="T22" s="2" t="s">
        <v>29</v>
      </c>
      <c r="U22" s="10" t="s">
        <v>32</v>
      </c>
    </row>
    <row r="23" spans="1:21" s="2" customFormat="1">
      <c r="A23" s="2" t="s">
        <v>52</v>
      </c>
      <c r="B23" s="1">
        <v>2</v>
      </c>
      <c r="C23" s="11">
        <v>1</v>
      </c>
      <c r="D23">
        <v>15.57</v>
      </c>
      <c r="E23">
        <v>568.18176399999993</v>
      </c>
      <c r="F23" s="25">
        <v>0</v>
      </c>
      <c r="G23" s="2">
        <v>1</v>
      </c>
      <c r="I23" s="2">
        <v>90</v>
      </c>
      <c r="J23" s="2">
        <v>0</v>
      </c>
      <c r="L23" s="1">
        <v>1</v>
      </c>
      <c r="M23" s="2">
        <v>0.5</v>
      </c>
      <c r="N23" s="2">
        <f t="shared" si="0"/>
        <v>0.3010299956639812</v>
      </c>
      <c r="O23" s="2">
        <v>15</v>
      </c>
      <c r="P23" s="2">
        <v>6</v>
      </c>
      <c r="Q23" s="12"/>
      <c r="R23" s="12"/>
      <c r="S23" s="12"/>
      <c r="T23" s="2" t="s">
        <v>29</v>
      </c>
      <c r="U23" s="10" t="s">
        <v>30</v>
      </c>
    </row>
    <row r="24" spans="1:21" s="2" customFormat="1">
      <c r="A24" s="2" t="s">
        <v>53</v>
      </c>
      <c r="B24" s="1">
        <v>2</v>
      </c>
      <c r="C24" s="11">
        <v>27.712</v>
      </c>
      <c r="D24">
        <v>3.3490000000000002</v>
      </c>
      <c r="E24">
        <v>826.21656400000006</v>
      </c>
      <c r="F24" s="25">
        <v>0</v>
      </c>
      <c r="G24" s="2">
        <v>1</v>
      </c>
      <c r="I24" s="2">
        <v>72</v>
      </c>
      <c r="J24" s="2">
        <v>0</v>
      </c>
      <c r="L24" s="1">
        <v>1</v>
      </c>
      <c r="M24" s="2">
        <v>0.8</v>
      </c>
      <c r="N24" s="2">
        <f t="shared" si="0"/>
        <v>9.6910013008056392E-2</v>
      </c>
      <c r="O24" s="2">
        <v>16</v>
      </c>
      <c r="P24" s="2">
        <v>6</v>
      </c>
      <c r="Q24" s="2">
        <v>278</v>
      </c>
      <c r="R24" s="2">
        <v>10.1</v>
      </c>
      <c r="S24" s="2">
        <v>231</v>
      </c>
      <c r="T24" s="2" t="s">
        <v>29</v>
      </c>
      <c r="U24" s="10" t="s">
        <v>32</v>
      </c>
    </row>
    <row r="25" spans="1:21" s="2" customFormat="1">
      <c r="A25" s="2" t="s">
        <v>54</v>
      </c>
      <c r="B25" s="1">
        <v>1</v>
      </c>
      <c r="C25" s="2">
        <v>1</v>
      </c>
      <c r="D25">
        <v>0.48399999999999999</v>
      </c>
      <c r="E25">
        <v>750.44905299999994</v>
      </c>
      <c r="F25" s="25">
        <v>0</v>
      </c>
      <c r="G25" s="2">
        <v>1</v>
      </c>
      <c r="I25" s="2">
        <v>90</v>
      </c>
      <c r="J25" s="2">
        <v>0</v>
      </c>
      <c r="L25" s="1">
        <v>1</v>
      </c>
      <c r="M25" s="2">
        <v>0.6</v>
      </c>
      <c r="N25" s="2">
        <f t="shared" si="0"/>
        <v>0.22184874961635639</v>
      </c>
      <c r="O25" s="2">
        <v>11</v>
      </c>
      <c r="P25" s="2">
        <v>4</v>
      </c>
      <c r="Q25" s="2">
        <v>272</v>
      </c>
      <c r="R25" s="2">
        <v>9.8000000000000007</v>
      </c>
      <c r="S25" s="2">
        <v>207</v>
      </c>
      <c r="T25" s="2" t="s">
        <v>29</v>
      </c>
      <c r="U25" s="10" t="s">
        <v>32</v>
      </c>
    </row>
    <row r="26" spans="1:21" s="2" customFormat="1">
      <c r="A26" s="2" t="s">
        <v>55</v>
      </c>
      <c r="B26" s="1">
        <v>0</v>
      </c>
      <c r="C26" s="2">
        <v>1</v>
      </c>
      <c r="D26">
        <v>7.173</v>
      </c>
      <c r="E26">
        <v>1324.29205</v>
      </c>
      <c r="F26" s="25">
        <v>0</v>
      </c>
      <c r="G26" s="2">
        <v>1</v>
      </c>
      <c r="I26" s="2">
        <v>63</v>
      </c>
      <c r="J26" s="2">
        <v>0</v>
      </c>
      <c r="L26" s="1">
        <v>1</v>
      </c>
      <c r="M26" s="2">
        <v>1</v>
      </c>
      <c r="N26" s="2">
        <f t="shared" si="0"/>
        <v>0</v>
      </c>
      <c r="O26" s="2">
        <v>21</v>
      </c>
      <c r="P26" s="2">
        <v>0</v>
      </c>
      <c r="Q26" s="2">
        <v>246</v>
      </c>
      <c r="R26" s="2">
        <v>9.9</v>
      </c>
      <c r="S26" s="2">
        <v>202</v>
      </c>
      <c r="T26" s="2" t="s">
        <v>29</v>
      </c>
      <c r="U26" s="10" t="s">
        <v>32</v>
      </c>
    </row>
    <row r="27" spans="1:21" s="2" customFormat="1">
      <c r="A27" s="2" t="s">
        <v>56</v>
      </c>
      <c r="B27" s="1">
        <v>0</v>
      </c>
      <c r="C27" s="2">
        <v>1</v>
      </c>
      <c r="D27">
        <v>4.5330000000000004</v>
      </c>
      <c r="E27">
        <v>762.82856700000002</v>
      </c>
      <c r="F27" s="25">
        <v>0</v>
      </c>
      <c r="G27" s="2">
        <v>1</v>
      </c>
      <c r="I27" s="2">
        <v>70</v>
      </c>
      <c r="J27" s="2">
        <v>1</v>
      </c>
      <c r="L27" s="1">
        <v>1</v>
      </c>
      <c r="M27" s="2">
        <v>0.7</v>
      </c>
      <c r="N27" s="2">
        <f t="shared" si="0"/>
        <v>0.15490195998574319</v>
      </c>
      <c r="O27" s="2">
        <v>19</v>
      </c>
      <c r="P27" s="2">
        <v>0</v>
      </c>
      <c r="Q27" s="2">
        <v>253</v>
      </c>
      <c r="R27" s="2">
        <v>10.3</v>
      </c>
      <c r="S27" s="2">
        <v>219</v>
      </c>
      <c r="T27" s="2" t="s">
        <v>29</v>
      </c>
      <c r="U27" s="10" t="s">
        <v>32</v>
      </c>
    </row>
    <row r="28" spans="1:21" s="2" customFormat="1">
      <c r="A28" s="2" t="s">
        <v>57</v>
      </c>
      <c r="B28" s="1">
        <v>0</v>
      </c>
      <c r="C28" s="2">
        <v>1</v>
      </c>
      <c r="D28">
        <v>5.1749999999999998</v>
      </c>
      <c r="E28">
        <v>797.09584900000004</v>
      </c>
      <c r="F28" s="25">
        <v>2</v>
      </c>
      <c r="G28" s="2">
        <v>3</v>
      </c>
      <c r="I28" s="2">
        <v>70</v>
      </c>
      <c r="J28" s="2">
        <v>0</v>
      </c>
      <c r="L28" s="1">
        <v>1</v>
      </c>
      <c r="M28" s="2">
        <v>0.8</v>
      </c>
      <c r="N28" s="2">
        <f t="shared" si="0"/>
        <v>9.6910013008056392E-2</v>
      </c>
      <c r="O28" s="2">
        <v>18</v>
      </c>
      <c r="P28" s="2">
        <v>0</v>
      </c>
      <c r="Q28" s="2">
        <v>265</v>
      </c>
      <c r="R28" s="2">
        <v>9.9</v>
      </c>
      <c r="S28" s="2">
        <v>237</v>
      </c>
      <c r="T28" s="2" t="s">
        <v>29</v>
      </c>
      <c r="U28" s="10" t="s">
        <v>30</v>
      </c>
    </row>
    <row r="29" spans="1:21" s="2" customFormat="1">
      <c r="A29" s="2" t="s">
        <v>58</v>
      </c>
      <c r="B29" s="1">
        <v>0</v>
      </c>
      <c r="C29" s="2">
        <v>1</v>
      </c>
      <c r="D29">
        <v>3.1379999999999999</v>
      </c>
      <c r="E29">
        <v>648.37189999999998</v>
      </c>
      <c r="F29" s="25">
        <v>0</v>
      </c>
      <c r="G29" s="2">
        <v>1</v>
      </c>
      <c r="I29" s="2">
        <v>73</v>
      </c>
      <c r="J29" s="2">
        <v>0</v>
      </c>
      <c r="L29" s="1">
        <v>0</v>
      </c>
      <c r="M29" s="2">
        <v>1</v>
      </c>
      <c r="N29" s="2">
        <f t="shared" si="0"/>
        <v>0</v>
      </c>
      <c r="O29" s="2">
        <v>15</v>
      </c>
      <c r="P29" s="2">
        <v>0</v>
      </c>
      <c r="Q29" s="2">
        <v>228</v>
      </c>
      <c r="R29" s="2">
        <v>10.4</v>
      </c>
      <c r="S29" s="2">
        <v>326</v>
      </c>
      <c r="T29" s="2" t="s">
        <v>30</v>
      </c>
      <c r="U29" s="10" t="s">
        <v>30</v>
      </c>
    </row>
    <row r="30" spans="1:21" s="2" customFormat="1">
      <c r="A30" s="2" t="s">
        <v>59</v>
      </c>
      <c r="B30" s="1">
        <v>0</v>
      </c>
      <c r="C30" s="2">
        <v>1</v>
      </c>
      <c r="D30">
        <v>2.0619999999999998</v>
      </c>
      <c r="E30">
        <v>653.83734800000002</v>
      </c>
      <c r="F30" s="25">
        <v>2</v>
      </c>
      <c r="G30" s="2">
        <v>3</v>
      </c>
      <c r="I30" s="2">
        <v>71</v>
      </c>
      <c r="J30" s="2">
        <v>0</v>
      </c>
      <c r="L30" s="1">
        <v>0</v>
      </c>
      <c r="M30" s="2">
        <v>0.5</v>
      </c>
      <c r="N30" s="2">
        <f t="shared" si="0"/>
        <v>0.3010299956639812</v>
      </c>
      <c r="O30" s="2">
        <v>15</v>
      </c>
      <c r="P30" s="2">
        <v>0</v>
      </c>
      <c r="Q30" s="2">
        <v>291</v>
      </c>
      <c r="R30" s="2">
        <v>10.1</v>
      </c>
      <c r="S30" s="2">
        <v>178</v>
      </c>
      <c r="T30" s="2" t="s">
        <v>30</v>
      </c>
      <c r="U30" s="10" t="s">
        <v>30</v>
      </c>
    </row>
    <row r="31" spans="1:21" s="2" customFormat="1">
      <c r="A31" s="2" t="s">
        <v>60</v>
      </c>
      <c r="B31" s="1">
        <v>0</v>
      </c>
      <c r="C31" s="2">
        <v>1</v>
      </c>
      <c r="D31">
        <v>0.434</v>
      </c>
      <c r="E31">
        <v>594.111985</v>
      </c>
      <c r="F31" s="25">
        <v>1</v>
      </c>
      <c r="G31" s="2">
        <v>2</v>
      </c>
      <c r="I31" s="2">
        <v>65</v>
      </c>
      <c r="J31" s="2">
        <v>1</v>
      </c>
      <c r="L31" s="1">
        <v>0</v>
      </c>
      <c r="M31" s="2">
        <v>0.9</v>
      </c>
      <c r="N31" s="2">
        <f t="shared" si="0"/>
        <v>4.5757490560675115E-2</v>
      </c>
      <c r="O31" s="2">
        <v>20</v>
      </c>
      <c r="P31" s="2">
        <v>0</v>
      </c>
      <c r="Q31" s="12"/>
      <c r="R31" s="12"/>
      <c r="S31" s="12"/>
      <c r="T31" s="2" t="s">
        <v>29</v>
      </c>
      <c r="U31" s="10" t="s">
        <v>32</v>
      </c>
    </row>
    <row r="32" spans="1:21" s="2" customFormat="1">
      <c r="A32" s="2" t="s">
        <v>61</v>
      </c>
      <c r="B32" s="1">
        <v>0</v>
      </c>
      <c r="C32" s="2">
        <v>1</v>
      </c>
      <c r="D32">
        <v>1.238</v>
      </c>
      <c r="E32">
        <v>625.21126000000004</v>
      </c>
      <c r="F32" s="25">
        <v>2</v>
      </c>
      <c r="G32" s="2">
        <v>3</v>
      </c>
      <c r="I32" s="2">
        <v>69</v>
      </c>
      <c r="J32" s="2">
        <v>0</v>
      </c>
      <c r="L32" s="1">
        <v>1</v>
      </c>
      <c r="M32" s="2">
        <v>1</v>
      </c>
      <c r="N32" s="2">
        <f t="shared" si="0"/>
        <v>0</v>
      </c>
      <c r="O32" s="2">
        <v>15</v>
      </c>
      <c r="P32" s="2">
        <v>0</v>
      </c>
      <c r="Q32" s="2">
        <v>266</v>
      </c>
      <c r="R32" s="2">
        <v>9.1</v>
      </c>
      <c r="S32" s="2">
        <v>349</v>
      </c>
      <c r="T32" s="2" t="s">
        <v>30</v>
      </c>
      <c r="U32" s="10" t="s">
        <v>32</v>
      </c>
    </row>
    <row r="33" spans="1:998">
      <c r="A33" s="10" t="s">
        <v>62</v>
      </c>
      <c r="B33" s="13">
        <v>0</v>
      </c>
      <c r="C33" s="2">
        <v>1</v>
      </c>
      <c r="D33">
        <v>3.2370000000000001</v>
      </c>
      <c r="E33">
        <v>1587.6684909999999</v>
      </c>
      <c r="F33" s="25">
        <v>1</v>
      </c>
      <c r="G33" s="2">
        <v>2</v>
      </c>
      <c r="I33" s="10">
        <v>67</v>
      </c>
      <c r="J33" s="10">
        <v>0</v>
      </c>
      <c r="K33" s="10"/>
      <c r="L33" s="13"/>
      <c r="M33" s="10"/>
      <c r="O33" s="10"/>
      <c r="P33" s="10"/>
      <c r="Q33" s="10"/>
      <c r="R33" s="10"/>
      <c r="S33" s="10"/>
      <c r="T33" s="10"/>
      <c r="U33" s="10"/>
      <c r="ALJ33" s="2"/>
    </row>
    <row r="34" spans="1:998">
      <c r="A34" s="10" t="s">
        <v>63</v>
      </c>
      <c r="B34" s="13">
        <v>0</v>
      </c>
      <c r="C34" s="2">
        <v>1</v>
      </c>
      <c r="D34">
        <v>1.3240000000000001</v>
      </c>
      <c r="E34">
        <v>858.90169300000002</v>
      </c>
      <c r="F34" s="25">
        <v>0</v>
      </c>
      <c r="G34" s="2">
        <v>1</v>
      </c>
      <c r="I34" s="10">
        <v>67</v>
      </c>
      <c r="J34" s="10">
        <v>0</v>
      </c>
      <c r="K34" s="10"/>
      <c r="L34" s="13"/>
      <c r="M34" s="10"/>
      <c r="O34" s="10"/>
      <c r="P34" s="10"/>
      <c r="Q34" s="10"/>
      <c r="R34" s="10"/>
      <c r="S34" s="10"/>
      <c r="T34" s="10"/>
      <c r="U34" s="10"/>
      <c r="ALJ34" s="2"/>
    </row>
    <row r="35" spans="1:998">
      <c r="A35" s="10" t="s">
        <v>64</v>
      </c>
      <c r="B35" s="13">
        <v>0</v>
      </c>
      <c r="C35" s="2">
        <v>1</v>
      </c>
      <c r="D35">
        <v>4.0350000000000001</v>
      </c>
      <c r="E35">
        <v>1962.2071070000002</v>
      </c>
      <c r="F35" s="25">
        <v>1</v>
      </c>
      <c r="G35" s="2">
        <v>2</v>
      </c>
      <c r="I35" s="10">
        <v>63</v>
      </c>
      <c r="J35" s="10">
        <v>0</v>
      </c>
      <c r="K35" s="10"/>
      <c r="L35" s="13"/>
      <c r="M35" s="10"/>
      <c r="O35" s="10"/>
      <c r="P35" s="10"/>
      <c r="Q35" s="10"/>
      <c r="R35" s="10"/>
      <c r="S35" s="10"/>
      <c r="T35" s="10"/>
      <c r="U35" s="10"/>
      <c r="ALJ35" s="2"/>
    </row>
    <row r="36" spans="1:998">
      <c r="A36" s="10" t="s">
        <v>65</v>
      </c>
      <c r="B36" s="13">
        <v>0</v>
      </c>
      <c r="C36" s="2">
        <v>1</v>
      </c>
      <c r="D36">
        <v>0.34899999999999998</v>
      </c>
      <c r="E36">
        <v>692.72968600000002</v>
      </c>
      <c r="F36" s="25">
        <v>0</v>
      </c>
      <c r="G36" s="2">
        <v>1</v>
      </c>
      <c r="I36" s="10">
        <v>73</v>
      </c>
      <c r="J36" s="10">
        <v>1</v>
      </c>
      <c r="K36" s="10"/>
      <c r="L36" s="13"/>
      <c r="M36" s="10"/>
      <c r="O36" s="10"/>
      <c r="P36" s="10"/>
      <c r="Q36" s="10"/>
      <c r="R36" s="10"/>
      <c r="S36" s="10"/>
      <c r="T36" s="10"/>
      <c r="U36" s="10"/>
      <c r="ALJ36" s="2"/>
    </row>
    <row r="37" spans="1:998">
      <c r="A37" s="10" t="s">
        <v>66</v>
      </c>
      <c r="B37" s="13">
        <v>0</v>
      </c>
      <c r="C37" s="2">
        <v>1</v>
      </c>
      <c r="D37">
        <v>0.6</v>
      </c>
      <c r="E37">
        <v>656.20255299999997</v>
      </c>
      <c r="F37" s="25">
        <v>0</v>
      </c>
      <c r="G37" s="2">
        <v>1</v>
      </c>
      <c r="I37" s="10">
        <v>74</v>
      </c>
      <c r="J37" s="2">
        <v>1</v>
      </c>
      <c r="K37" s="10"/>
      <c r="L37" s="13"/>
      <c r="M37" s="10"/>
      <c r="O37" s="10"/>
      <c r="P37" s="10"/>
      <c r="Q37" s="10"/>
      <c r="R37" s="10"/>
      <c r="S37" s="10"/>
      <c r="T37" s="10"/>
      <c r="U37" s="10"/>
      <c r="ALJ37" s="2"/>
    </row>
    <row r="38" spans="1:998">
      <c r="A38" s="10" t="s">
        <v>67</v>
      </c>
      <c r="B38" s="13">
        <v>0</v>
      </c>
      <c r="C38" s="2">
        <v>1</v>
      </c>
      <c r="D38">
        <v>0.42</v>
      </c>
      <c r="E38" s="2">
        <v>729.87829500000009</v>
      </c>
      <c r="F38" s="25">
        <v>1</v>
      </c>
      <c r="G38" s="2">
        <v>2</v>
      </c>
      <c r="I38" s="10">
        <v>81</v>
      </c>
      <c r="J38" s="2">
        <v>0</v>
      </c>
      <c r="K38" s="10"/>
      <c r="L38" s="13"/>
      <c r="M38" s="10"/>
      <c r="O38" s="10"/>
      <c r="P38" s="10"/>
      <c r="Q38" s="10"/>
      <c r="R38" s="10"/>
      <c r="S38" s="10"/>
      <c r="T38" s="10"/>
      <c r="U38" s="10"/>
      <c r="ALJ38" s="2"/>
    </row>
    <row r="39" spans="1:998">
      <c r="A39" s="10" t="s">
        <v>68</v>
      </c>
      <c r="B39" s="13">
        <v>0</v>
      </c>
      <c r="C39" s="2">
        <v>1</v>
      </c>
      <c r="D39">
        <v>2.1120000000000001</v>
      </c>
      <c r="E39" s="2">
        <v>714.326911</v>
      </c>
      <c r="F39" s="25">
        <v>1</v>
      </c>
      <c r="G39" s="2">
        <v>2</v>
      </c>
      <c r="I39" s="10">
        <v>74</v>
      </c>
      <c r="J39" s="2">
        <v>1</v>
      </c>
      <c r="K39" s="10"/>
      <c r="L39" s="13"/>
      <c r="M39" s="10"/>
      <c r="O39" s="10"/>
      <c r="P39" s="10"/>
      <c r="Q39" s="10"/>
      <c r="R39" s="10"/>
      <c r="S39" s="10"/>
      <c r="T39" s="10"/>
      <c r="U39" s="10"/>
      <c r="ALJ39" s="2"/>
    </row>
    <row r="40" spans="1:998">
      <c r="A40" s="10" t="s">
        <v>69</v>
      </c>
      <c r="B40" s="13">
        <v>0</v>
      </c>
      <c r="C40" s="2">
        <v>1</v>
      </c>
      <c r="D40">
        <v>1.863</v>
      </c>
      <c r="E40" s="2">
        <v>1043.78808</v>
      </c>
      <c r="F40" s="25">
        <v>0</v>
      </c>
      <c r="G40" s="2">
        <v>1</v>
      </c>
      <c r="I40" s="10">
        <v>75</v>
      </c>
      <c r="J40" s="2">
        <v>0</v>
      </c>
      <c r="K40" s="10"/>
      <c r="L40" s="13"/>
      <c r="M40" s="10"/>
      <c r="O40" s="10"/>
      <c r="P40" s="10"/>
      <c r="Q40" s="10"/>
      <c r="R40" s="10"/>
      <c r="S40" s="10"/>
      <c r="T40" s="10"/>
      <c r="U40" s="10"/>
      <c r="ALJ40" s="2"/>
    </row>
    <row r="41" spans="1:998">
      <c r="A41" s="2" t="s">
        <v>70</v>
      </c>
      <c r="B41" s="13">
        <v>0</v>
      </c>
      <c r="C41" s="2">
        <v>1</v>
      </c>
      <c r="D41">
        <v>0.35299999999999998</v>
      </c>
      <c r="E41" s="2">
        <v>146.364195</v>
      </c>
      <c r="F41" s="25">
        <v>1</v>
      </c>
      <c r="G41" s="2">
        <v>2</v>
      </c>
      <c r="I41" s="2">
        <v>81</v>
      </c>
      <c r="J41" s="2">
        <v>1</v>
      </c>
      <c r="U41" s="10"/>
      <c r="ALJ41" s="2"/>
    </row>
    <row r="42" spans="1:998">
      <c r="A42" t="s">
        <v>71</v>
      </c>
      <c r="B42" s="14">
        <v>2</v>
      </c>
      <c r="C42">
        <v>1</v>
      </c>
      <c r="D42">
        <v>2.423</v>
      </c>
      <c r="E42" s="2">
        <v>138.89308600000001</v>
      </c>
      <c r="F42" s="25">
        <v>0</v>
      </c>
      <c r="G42" s="2">
        <v>1</v>
      </c>
      <c r="I42">
        <v>85</v>
      </c>
      <c r="J42">
        <v>0</v>
      </c>
      <c r="K42">
        <v>10</v>
      </c>
      <c r="L42" s="14">
        <v>0</v>
      </c>
      <c r="M42">
        <v>0.4</v>
      </c>
      <c r="N42" s="2">
        <f t="shared" si="0"/>
        <v>0.3979400086720376</v>
      </c>
      <c r="O42">
        <v>19</v>
      </c>
      <c r="P42">
        <v>2</v>
      </c>
      <c r="Q42">
        <v>231</v>
      </c>
      <c r="R42">
        <v>10</v>
      </c>
      <c r="S42">
        <v>170</v>
      </c>
      <c r="T42" t="s">
        <v>29</v>
      </c>
      <c r="U42" t="s">
        <v>32</v>
      </c>
    </row>
    <row r="43" spans="1:998">
      <c r="A43" t="s">
        <v>72</v>
      </c>
      <c r="B43" s="14">
        <v>2</v>
      </c>
      <c r="C43">
        <v>1</v>
      </c>
      <c r="D43">
        <v>0.307</v>
      </c>
      <c r="E43" s="2">
        <v>102.48210899999999</v>
      </c>
      <c r="F43" s="25">
        <v>2</v>
      </c>
      <c r="G43" s="2">
        <v>3</v>
      </c>
      <c r="I43">
        <v>77</v>
      </c>
      <c r="J43">
        <v>0</v>
      </c>
      <c r="K43">
        <v>15</v>
      </c>
      <c r="L43" s="14">
        <v>0</v>
      </c>
      <c r="M43">
        <v>0.9</v>
      </c>
      <c r="N43" s="2">
        <f t="shared" si="0"/>
        <v>4.5757490560675115E-2</v>
      </c>
      <c r="O43">
        <v>21</v>
      </c>
      <c r="P43">
        <v>2</v>
      </c>
      <c r="Q43">
        <v>277</v>
      </c>
      <c r="R43">
        <v>9.9</v>
      </c>
      <c r="S43">
        <v>230</v>
      </c>
      <c r="T43" t="s">
        <v>29</v>
      </c>
      <c r="U43" t="s">
        <v>32</v>
      </c>
    </row>
    <row r="44" spans="1:998">
      <c r="A44" t="s">
        <v>73</v>
      </c>
      <c r="B44" s="14">
        <v>2</v>
      </c>
      <c r="C44">
        <v>132.36199999999999</v>
      </c>
      <c r="D44">
        <v>1.105</v>
      </c>
      <c r="E44" s="2">
        <v>149.990207</v>
      </c>
      <c r="F44" s="25">
        <v>1</v>
      </c>
      <c r="G44" s="2">
        <v>2</v>
      </c>
      <c r="I44">
        <v>90</v>
      </c>
      <c r="J44">
        <v>0</v>
      </c>
      <c r="K44">
        <v>26</v>
      </c>
      <c r="L44" s="14">
        <v>1</v>
      </c>
      <c r="M44">
        <v>0.6</v>
      </c>
      <c r="N44" s="2">
        <f t="shared" si="0"/>
        <v>0.22184874961635639</v>
      </c>
      <c r="O44">
        <v>11</v>
      </c>
      <c r="P44">
        <v>2</v>
      </c>
      <c r="Q44">
        <v>223</v>
      </c>
      <c r="R44">
        <v>8.9</v>
      </c>
      <c r="S44">
        <v>215</v>
      </c>
      <c r="T44" t="s">
        <v>29</v>
      </c>
      <c r="U44" t="s">
        <v>32</v>
      </c>
    </row>
    <row r="45" spans="1:998">
      <c r="A45" t="s">
        <v>74</v>
      </c>
      <c r="B45" s="14">
        <v>2</v>
      </c>
      <c r="C45">
        <v>646.08299999999997</v>
      </c>
      <c r="D45">
        <v>8.3079999999999998</v>
      </c>
      <c r="E45" s="2">
        <v>103.195397</v>
      </c>
      <c r="F45" s="25">
        <v>0</v>
      </c>
      <c r="G45" s="2">
        <v>1</v>
      </c>
      <c r="I45">
        <v>77</v>
      </c>
      <c r="J45">
        <v>0</v>
      </c>
      <c r="K45">
        <v>10</v>
      </c>
      <c r="L45" s="14">
        <v>1</v>
      </c>
      <c r="M45">
        <v>0.5</v>
      </c>
      <c r="N45" s="2">
        <f t="shared" si="0"/>
        <v>0.3010299956639812</v>
      </c>
      <c r="O45">
        <v>13</v>
      </c>
      <c r="P45">
        <v>1</v>
      </c>
      <c r="Q45">
        <v>230</v>
      </c>
      <c r="R45">
        <v>9.5</v>
      </c>
      <c r="S45">
        <v>217</v>
      </c>
      <c r="T45" t="s">
        <v>29</v>
      </c>
      <c r="U45" t="s">
        <v>32</v>
      </c>
    </row>
    <row r="46" spans="1:998">
      <c r="A46" t="s">
        <v>75</v>
      </c>
      <c r="B46" s="14">
        <v>2</v>
      </c>
      <c r="C46">
        <v>962.779</v>
      </c>
      <c r="D46">
        <v>2.1589999999999998</v>
      </c>
      <c r="E46" s="2">
        <v>107.135651</v>
      </c>
      <c r="F46" s="25">
        <v>1</v>
      </c>
      <c r="G46" s="2">
        <v>2</v>
      </c>
      <c r="I46">
        <v>81</v>
      </c>
      <c r="J46">
        <v>0</v>
      </c>
      <c r="K46">
        <v>80</v>
      </c>
      <c r="L46" s="14">
        <v>1</v>
      </c>
      <c r="M46">
        <v>0.5</v>
      </c>
      <c r="N46" s="2">
        <f t="shared" si="0"/>
        <v>0.3010299956639812</v>
      </c>
      <c r="O46">
        <v>17</v>
      </c>
      <c r="P46">
        <v>1</v>
      </c>
      <c r="Q46">
        <v>202</v>
      </c>
      <c r="R46">
        <v>10</v>
      </c>
      <c r="S46">
        <v>270</v>
      </c>
      <c r="T46" t="s">
        <v>29</v>
      </c>
      <c r="U46" t="s">
        <v>32</v>
      </c>
    </row>
    <row r="47" spans="1:998">
      <c r="A47" t="s">
        <v>76</v>
      </c>
      <c r="B47" s="14">
        <v>1</v>
      </c>
      <c r="C47">
        <v>1</v>
      </c>
      <c r="D47">
        <v>0.104</v>
      </c>
      <c r="E47" s="2">
        <v>156.47345100000001</v>
      </c>
      <c r="F47" s="25">
        <v>1</v>
      </c>
      <c r="G47" s="2">
        <v>2</v>
      </c>
      <c r="I47">
        <v>83</v>
      </c>
      <c r="J47">
        <v>0</v>
      </c>
      <c r="K47">
        <v>1</v>
      </c>
      <c r="L47" s="14">
        <v>0</v>
      </c>
      <c r="M47">
        <v>0.7</v>
      </c>
      <c r="N47" s="2">
        <f t="shared" si="0"/>
        <v>0.15490195998574319</v>
      </c>
      <c r="O47">
        <v>15</v>
      </c>
      <c r="P47">
        <v>1</v>
      </c>
      <c r="Q47">
        <v>258</v>
      </c>
      <c r="R47">
        <v>11.3</v>
      </c>
      <c r="S47">
        <v>243</v>
      </c>
      <c r="T47" t="s">
        <v>29</v>
      </c>
      <c r="U47" t="s">
        <v>32</v>
      </c>
    </row>
    <row r="48" spans="1:998">
      <c r="A48" t="s">
        <v>77</v>
      </c>
      <c r="B48" s="14">
        <v>2</v>
      </c>
      <c r="C48">
        <v>1</v>
      </c>
      <c r="D48">
        <v>0.27500000000000002</v>
      </c>
      <c r="E48" s="2">
        <v>153.50831400000001</v>
      </c>
      <c r="F48" s="25">
        <v>0</v>
      </c>
      <c r="G48" s="2">
        <v>1</v>
      </c>
      <c r="I48">
        <v>88</v>
      </c>
      <c r="J48">
        <v>0</v>
      </c>
      <c r="K48">
        <v>84</v>
      </c>
      <c r="L48" s="14">
        <v>0</v>
      </c>
      <c r="M48">
        <v>0.1</v>
      </c>
      <c r="N48" s="2">
        <f t="shared" si="0"/>
        <v>1</v>
      </c>
      <c r="O48">
        <v>12</v>
      </c>
      <c r="P48">
        <v>2</v>
      </c>
      <c r="Q48">
        <v>219</v>
      </c>
      <c r="R48">
        <v>8</v>
      </c>
      <c r="S48">
        <v>317</v>
      </c>
      <c r="T48" t="s">
        <v>29</v>
      </c>
      <c r="U48" t="s">
        <v>32</v>
      </c>
    </row>
    <row r="49" spans="1:998">
      <c r="A49" t="s">
        <v>78</v>
      </c>
      <c r="B49" s="14">
        <v>1</v>
      </c>
      <c r="C49">
        <v>1</v>
      </c>
      <c r="D49">
        <v>1.8089999999999999</v>
      </c>
      <c r="E49" s="2">
        <v>98.828056000000004</v>
      </c>
      <c r="F49" s="25">
        <v>1</v>
      </c>
      <c r="G49" s="2">
        <v>2</v>
      </c>
      <c r="I49">
        <v>68</v>
      </c>
      <c r="J49">
        <v>1</v>
      </c>
      <c r="K49">
        <v>96</v>
      </c>
      <c r="L49" s="14">
        <v>0</v>
      </c>
      <c r="M49">
        <v>0.1</v>
      </c>
      <c r="N49" s="2">
        <f t="shared" si="0"/>
        <v>1</v>
      </c>
      <c r="O49">
        <v>17</v>
      </c>
      <c r="P49">
        <v>1</v>
      </c>
      <c r="Q49">
        <v>225</v>
      </c>
      <c r="R49">
        <v>10</v>
      </c>
      <c r="S49">
        <v>201</v>
      </c>
      <c r="T49" t="s">
        <v>29</v>
      </c>
      <c r="U49" t="s">
        <v>32</v>
      </c>
    </row>
    <row r="50" spans="1:998" s="2" customFormat="1">
      <c r="A50" t="s">
        <v>79</v>
      </c>
      <c r="B50" s="14">
        <v>1</v>
      </c>
      <c r="C50">
        <v>1</v>
      </c>
      <c r="D50">
        <v>1.4239999999999999</v>
      </c>
      <c r="E50" s="2">
        <v>139.61142000000001</v>
      </c>
      <c r="F50" s="25">
        <v>1</v>
      </c>
      <c r="G50" s="2">
        <v>2</v>
      </c>
      <c r="I50">
        <v>69</v>
      </c>
      <c r="J50">
        <v>0</v>
      </c>
      <c r="K50">
        <v>27</v>
      </c>
      <c r="L50" s="14">
        <v>1</v>
      </c>
      <c r="M50">
        <v>1</v>
      </c>
      <c r="N50" s="2">
        <f t="shared" si="0"/>
        <v>0</v>
      </c>
      <c r="O50">
        <v>16</v>
      </c>
      <c r="P50">
        <v>3</v>
      </c>
      <c r="Q50">
        <v>229</v>
      </c>
      <c r="R50">
        <v>9.6</v>
      </c>
      <c r="S50">
        <v>127</v>
      </c>
      <c r="T50" t="s">
        <v>37</v>
      </c>
      <c r="U50" t="s">
        <v>30</v>
      </c>
      <c r="ALJ50"/>
    </row>
    <row r="51" spans="1:998" s="2" customFormat="1">
      <c r="A51" t="s">
        <v>80</v>
      </c>
      <c r="B51" s="14">
        <v>2</v>
      </c>
      <c r="C51">
        <v>1</v>
      </c>
      <c r="D51">
        <v>1.2130000000000001</v>
      </c>
      <c r="E51" s="2">
        <v>129.08021400000001</v>
      </c>
      <c r="F51" s="25">
        <v>0</v>
      </c>
      <c r="G51" s="2">
        <v>1</v>
      </c>
      <c r="I51">
        <v>86</v>
      </c>
      <c r="J51">
        <v>0</v>
      </c>
      <c r="K51">
        <v>108</v>
      </c>
      <c r="L51" s="14">
        <v>1</v>
      </c>
      <c r="M51">
        <v>0.05</v>
      </c>
      <c r="N51" s="2">
        <f t="shared" si="0"/>
        <v>1.3010299956639813</v>
      </c>
      <c r="O51">
        <v>18</v>
      </c>
      <c r="P51">
        <v>6</v>
      </c>
      <c r="Q51">
        <v>187</v>
      </c>
      <c r="R51">
        <v>8.8000000000000007</v>
      </c>
      <c r="S51">
        <v>290</v>
      </c>
      <c r="T51" t="s">
        <v>29</v>
      </c>
      <c r="U51" t="s">
        <v>32</v>
      </c>
      <c r="ALJ51"/>
    </row>
    <row r="52" spans="1:998" s="2" customFormat="1">
      <c r="A52" t="s">
        <v>81</v>
      </c>
      <c r="B52" s="14">
        <v>2</v>
      </c>
      <c r="C52">
        <v>5852.1679999999997</v>
      </c>
      <c r="D52">
        <v>0.85699999999999998</v>
      </c>
      <c r="E52" s="2">
        <v>132.83838500000002</v>
      </c>
      <c r="F52" s="25">
        <v>1</v>
      </c>
      <c r="G52" s="2">
        <v>2</v>
      </c>
      <c r="I52">
        <v>88</v>
      </c>
      <c r="J52">
        <v>1</v>
      </c>
      <c r="K52">
        <v>110</v>
      </c>
      <c r="L52" s="14">
        <v>0</v>
      </c>
      <c r="M52">
        <v>0.05</v>
      </c>
      <c r="N52" s="2">
        <f t="shared" si="0"/>
        <v>1.3010299956639813</v>
      </c>
      <c r="O52">
        <v>16</v>
      </c>
      <c r="P52">
        <v>4</v>
      </c>
      <c r="Q52">
        <v>281</v>
      </c>
      <c r="R52">
        <v>8.8000000000000007</v>
      </c>
      <c r="S52">
        <v>263</v>
      </c>
      <c r="T52" t="s">
        <v>29</v>
      </c>
      <c r="U52" t="s">
        <v>32</v>
      </c>
      <c r="ALJ52"/>
    </row>
    <row r="53" spans="1:998" s="2" customFormat="1">
      <c r="A53" t="s">
        <v>82</v>
      </c>
      <c r="B53" s="14">
        <v>2</v>
      </c>
      <c r="C53">
        <v>1</v>
      </c>
      <c r="D53">
        <v>0.48099999999999998</v>
      </c>
      <c r="E53" s="2">
        <v>76.021613000000002</v>
      </c>
      <c r="F53" s="25">
        <v>1</v>
      </c>
      <c r="G53" s="2">
        <v>2</v>
      </c>
      <c r="I53">
        <v>64</v>
      </c>
      <c r="J53">
        <v>0</v>
      </c>
      <c r="K53">
        <v>98</v>
      </c>
      <c r="L53" s="14">
        <v>1</v>
      </c>
      <c r="M53">
        <v>0.7</v>
      </c>
      <c r="N53" s="2">
        <f t="shared" si="0"/>
        <v>0.15490195998574319</v>
      </c>
      <c r="O53">
        <v>17</v>
      </c>
      <c r="P53">
        <v>4</v>
      </c>
      <c r="Q53">
        <v>219</v>
      </c>
      <c r="R53">
        <v>10.7</v>
      </c>
      <c r="S53">
        <v>155</v>
      </c>
      <c r="T53" t="s">
        <v>29</v>
      </c>
      <c r="U53" t="s">
        <v>30</v>
      </c>
      <c r="ALJ53"/>
    </row>
    <row r="54" spans="1:998" s="2" customFormat="1">
      <c r="A54" t="s">
        <v>83</v>
      </c>
      <c r="B54" s="14">
        <v>1</v>
      </c>
      <c r="C54">
        <v>1</v>
      </c>
      <c r="D54">
        <v>2.9420000000000002</v>
      </c>
      <c r="E54" s="2">
        <v>132.29131000000001</v>
      </c>
      <c r="F54" s="25">
        <v>1</v>
      </c>
      <c r="G54" s="2">
        <v>2</v>
      </c>
      <c r="I54">
        <v>85</v>
      </c>
      <c r="J54">
        <v>0</v>
      </c>
      <c r="K54">
        <v>18</v>
      </c>
      <c r="L54" s="14">
        <v>0</v>
      </c>
      <c r="M54">
        <v>0.4</v>
      </c>
      <c r="N54" s="2">
        <f t="shared" si="0"/>
        <v>0.3979400086720376</v>
      </c>
      <c r="O54">
        <v>17</v>
      </c>
      <c r="P54">
        <v>2</v>
      </c>
      <c r="Q54">
        <v>306</v>
      </c>
      <c r="R54">
        <v>10.6</v>
      </c>
      <c r="S54">
        <v>192</v>
      </c>
      <c r="T54" t="s">
        <v>29</v>
      </c>
      <c r="U54" t="s">
        <v>30</v>
      </c>
      <c r="ALJ54"/>
    </row>
    <row r="55" spans="1:998" s="2" customFormat="1">
      <c r="A55" t="s">
        <v>84</v>
      </c>
      <c r="B55" s="14">
        <v>2</v>
      </c>
      <c r="C55">
        <v>1</v>
      </c>
      <c r="D55">
        <v>1.075</v>
      </c>
      <c r="E55" s="2">
        <v>113.493504</v>
      </c>
      <c r="F55" s="25">
        <v>2</v>
      </c>
      <c r="G55" s="2">
        <v>3</v>
      </c>
      <c r="I55">
        <v>67</v>
      </c>
      <c r="J55">
        <v>0</v>
      </c>
      <c r="K55">
        <v>98</v>
      </c>
      <c r="L55" s="14">
        <v>1</v>
      </c>
      <c r="M55">
        <v>1</v>
      </c>
      <c r="N55" s="2">
        <f t="shared" si="0"/>
        <v>0</v>
      </c>
      <c r="O55">
        <v>18</v>
      </c>
      <c r="P55">
        <v>1</v>
      </c>
      <c r="Q55">
        <v>242</v>
      </c>
      <c r="R55">
        <v>9</v>
      </c>
      <c r="S55">
        <v>119</v>
      </c>
      <c r="T55" t="s">
        <v>29</v>
      </c>
      <c r="U55" t="s">
        <v>32</v>
      </c>
      <c r="ALJ55"/>
    </row>
    <row r="56" spans="1:998" s="2" customFormat="1">
      <c r="A56" t="s">
        <v>85</v>
      </c>
      <c r="B56" s="14">
        <v>0</v>
      </c>
      <c r="C56">
        <v>1</v>
      </c>
      <c r="D56">
        <v>0.90700000000000003</v>
      </c>
      <c r="E56" s="2">
        <v>121.756658</v>
      </c>
      <c r="F56" s="25">
        <v>1</v>
      </c>
      <c r="G56" s="2">
        <v>2</v>
      </c>
      <c r="I56">
        <v>56</v>
      </c>
      <c r="J56">
        <v>0</v>
      </c>
      <c r="K56"/>
      <c r="L56" s="14">
        <v>1</v>
      </c>
      <c r="M56">
        <v>1</v>
      </c>
      <c r="N56" s="2">
        <f t="shared" si="0"/>
        <v>0</v>
      </c>
      <c r="O56">
        <v>18</v>
      </c>
      <c r="P56">
        <v>0</v>
      </c>
      <c r="Q56">
        <v>268</v>
      </c>
      <c r="R56">
        <v>11.1</v>
      </c>
      <c r="S56">
        <v>202</v>
      </c>
      <c r="T56" t="s">
        <v>29</v>
      </c>
      <c r="U56" t="s">
        <v>30</v>
      </c>
      <c r="ALJ56"/>
    </row>
    <row r="57" spans="1:998" s="2" customFormat="1">
      <c r="A57" t="s">
        <v>86</v>
      </c>
      <c r="B57" s="14">
        <v>2</v>
      </c>
      <c r="C57">
        <v>1</v>
      </c>
      <c r="D57">
        <v>1.4119999999999999</v>
      </c>
      <c r="E57" s="2">
        <v>178.27999</v>
      </c>
      <c r="F57" s="25">
        <v>0</v>
      </c>
      <c r="G57" s="2">
        <v>1</v>
      </c>
      <c r="I57">
        <v>63</v>
      </c>
      <c r="J57">
        <v>0</v>
      </c>
      <c r="K57">
        <v>60</v>
      </c>
      <c r="L57" s="14">
        <v>0</v>
      </c>
      <c r="M57">
        <v>0.5</v>
      </c>
      <c r="N57" s="2">
        <f t="shared" si="0"/>
        <v>0.3010299956639812</v>
      </c>
      <c r="O57">
        <v>19</v>
      </c>
      <c r="P57">
        <v>4</v>
      </c>
      <c r="Q57">
        <v>267</v>
      </c>
      <c r="R57">
        <v>9.6</v>
      </c>
      <c r="S57">
        <v>193</v>
      </c>
      <c r="T57" t="s">
        <v>29</v>
      </c>
      <c r="U57" t="s">
        <v>32</v>
      </c>
      <c r="ALJ57"/>
    </row>
    <row r="58" spans="1:998" s="2" customFormat="1">
      <c r="A58" t="s">
        <v>87</v>
      </c>
      <c r="B58" s="14">
        <v>2</v>
      </c>
      <c r="C58">
        <v>180.30099999999999</v>
      </c>
      <c r="D58">
        <v>10.25</v>
      </c>
      <c r="E58" s="2">
        <v>113.500107</v>
      </c>
      <c r="F58" s="25">
        <v>1</v>
      </c>
      <c r="G58" s="2">
        <v>2</v>
      </c>
      <c r="I58">
        <v>81</v>
      </c>
      <c r="J58">
        <v>0</v>
      </c>
      <c r="K58">
        <v>54</v>
      </c>
      <c r="L58" s="14">
        <v>0</v>
      </c>
      <c r="M58">
        <v>1E-3</v>
      </c>
      <c r="N58" s="2">
        <f t="shared" si="0"/>
        <v>3</v>
      </c>
      <c r="O58">
        <v>18</v>
      </c>
      <c r="P58">
        <v>5</v>
      </c>
      <c r="Q58">
        <v>132</v>
      </c>
      <c r="R58">
        <v>9.1</v>
      </c>
      <c r="S58">
        <v>133</v>
      </c>
      <c r="T58" t="s">
        <v>29</v>
      </c>
      <c r="U58" t="s">
        <v>32</v>
      </c>
      <c r="ALJ58"/>
    </row>
    <row r="59" spans="1:998" s="2" customFormat="1">
      <c r="A59" t="s">
        <v>88</v>
      </c>
      <c r="B59" s="14">
        <v>2</v>
      </c>
      <c r="C59">
        <v>1</v>
      </c>
      <c r="D59">
        <v>0.34</v>
      </c>
      <c r="E59" s="2">
        <v>129.98478699999998</v>
      </c>
      <c r="F59" s="25">
        <v>0</v>
      </c>
      <c r="G59" s="2">
        <v>1</v>
      </c>
      <c r="I59">
        <v>90</v>
      </c>
      <c r="J59">
        <v>1</v>
      </c>
      <c r="K59">
        <v>63</v>
      </c>
      <c r="L59" s="14">
        <v>0</v>
      </c>
      <c r="M59">
        <v>0.16</v>
      </c>
      <c r="N59" s="2">
        <f t="shared" si="0"/>
        <v>0.79588001734407521</v>
      </c>
      <c r="O59">
        <v>14</v>
      </c>
      <c r="P59">
        <v>4</v>
      </c>
      <c r="Q59">
        <v>172</v>
      </c>
      <c r="R59">
        <v>8.8000000000000007</v>
      </c>
      <c r="S59">
        <v>140</v>
      </c>
      <c r="T59" t="s">
        <v>29</v>
      </c>
      <c r="U59" t="s">
        <v>30</v>
      </c>
      <c r="ALJ59"/>
    </row>
    <row r="60" spans="1:998" s="2" customFormat="1">
      <c r="A60" t="s">
        <v>89</v>
      </c>
      <c r="B60" s="14">
        <v>2</v>
      </c>
      <c r="C60">
        <v>1</v>
      </c>
      <c r="D60">
        <v>5.5E-2</v>
      </c>
      <c r="E60" s="2">
        <v>142.83336399999999</v>
      </c>
      <c r="F60" s="25">
        <v>0</v>
      </c>
      <c r="G60" s="2">
        <v>1</v>
      </c>
      <c r="I60">
        <v>74</v>
      </c>
      <c r="J60">
        <v>1</v>
      </c>
      <c r="K60">
        <v>74</v>
      </c>
      <c r="L60" s="14">
        <v>1</v>
      </c>
      <c r="M60">
        <v>0.6</v>
      </c>
      <c r="N60" s="2">
        <f t="shared" si="0"/>
        <v>0.22184874961635639</v>
      </c>
      <c r="O60">
        <v>14</v>
      </c>
      <c r="P60">
        <v>5</v>
      </c>
      <c r="Q60">
        <v>254</v>
      </c>
      <c r="R60">
        <v>10.4</v>
      </c>
      <c r="S60">
        <v>154</v>
      </c>
      <c r="T60" t="s">
        <v>29</v>
      </c>
      <c r="U60" t="s">
        <v>32</v>
      </c>
      <c r="ALJ60"/>
    </row>
    <row r="61" spans="1:998" s="2" customFormat="1">
      <c r="A61" t="s">
        <v>90</v>
      </c>
      <c r="B61" s="14">
        <v>2</v>
      </c>
      <c r="C61">
        <v>1</v>
      </c>
      <c r="D61">
        <v>1.4239999999999999</v>
      </c>
      <c r="E61" s="2">
        <v>106.48967500000001</v>
      </c>
      <c r="F61" s="25">
        <v>1</v>
      </c>
      <c r="G61" s="2">
        <v>2</v>
      </c>
      <c r="I61">
        <v>84</v>
      </c>
      <c r="J61">
        <v>1</v>
      </c>
      <c r="K61">
        <v>9</v>
      </c>
      <c r="L61" s="14">
        <v>0</v>
      </c>
      <c r="M61">
        <v>0.4</v>
      </c>
      <c r="N61" s="2">
        <f t="shared" si="0"/>
        <v>0.3979400086720376</v>
      </c>
      <c r="O61">
        <v>18</v>
      </c>
      <c r="P61">
        <v>4</v>
      </c>
      <c r="Q61">
        <v>320</v>
      </c>
      <c r="R61">
        <v>9.6</v>
      </c>
      <c r="S61">
        <v>278</v>
      </c>
      <c r="T61" t="s">
        <v>29</v>
      </c>
      <c r="U61" t="s">
        <v>32</v>
      </c>
      <c r="ALJ61"/>
    </row>
    <row r="62" spans="1:998" s="2" customFormat="1">
      <c r="A62" t="s">
        <v>91</v>
      </c>
      <c r="B62" s="14">
        <v>2</v>
      </c>
      <c r="C62">
        <v>1</v>
      </c>
      <c r="D62">
        <v>0.56000000000000005</v>
      </c>
      <c r="E62" s="2">
        <v>119.51139900000001</v>
      </c>
      <c r="F62" s="25">
        <v>2</v>
      </c>
      <c r="G62" s="2">
        <v>3</v>
      </c>
      <c r="I62">
        <v>88</v>
      </c>
      <c r="J62">
        <v>0</v>
      </c>
      <c r="K62">
        <v>101</v>
      </c>
      <c r="L62" s="14">
        <v>1</v>
      </c>
      <c r="M62">
        <v>0.1</v>
      </c>
      <c r="N62" s="2">
        <f t="shared" si="0"/>
        <v>1</v>
      </c>
      <c r="O62">
        <v>17</v>
      </c>
      <c r="P62">
        <v>4</v>
      </c>
      <c r="Q62">
        <v>194</v>
      </c>
      <c r="R62">
        <v>7.8</v>
      </c>
      <c r="S62">
        <v>251</v>
      </c>
      <c r="T62" t="s">
        <v>29</v>
      </c>
      <c r="U62" t="s">
        <v>30</v>
      </c>
      <c r="ALJ62"/>
    </row>
    <row r="63" spans="1:998" s="2" customFormat="1">
      <c r="A63" t="s">
        <v>92</v>
      </c>
      <c r="B63" s="14">
        <v>2</v>
      </c>
      <c r="C63">
        <v>1</v>
      </c>
      <c r="D63">
        <v>0.32500000000000001</v>
      </c>
      <c r="E63" s="2">
        <v>84.345418999999993</v>
      </c>
      <c r="F63" s="25">
        <v>2</v>
      </c>
      <c r="G63" s="2">
        <v>3</v>
      </c>
      <c r="I63">
        <v>78</v>
      </c>
      <c r="J63">
        <v>1</v>
      </c>
      <c r="K63">
        <v>88</v>
      </c>
      <c r="L63" s="14">
        <v>0</v>
      </c>
      <c r="M63">
        <v>0.9</v>
      </c>
      <c r="N63" s="2">
        <f t="shared" si="0"/>
        <v>4.5757490560675115E-2</v>
      </c>
      <c r="O63">
        <v>20</v>
      </c>
      <c r="P63">
        <v>3</v>
      </c>
      <c r="Q63">
        <v>257</v>
      </c>
      <c r="R63">
        <v>9.3000000000000007</v>
      </c>
      <c r="S63">
        <v>265</v>
      </c>
      <c r="T63" t="s">
        <v>29</v>
      </c>
      <c r="U63" t="s">
        <v>32</v>
      </c>
      <c r="ALJ63"/>
    </row>
    <row r="64" spans="1:998" s="2" customFormat="1">
      <c r="A64" t="s">
        <v>93</v>
      </c>
      <c r="B64" s="14">
        <v>1</v>
      </c>
      <c r="C64">
        <v>1</v>
      </c>
      <c r="D64">
        <v>0.433</v>
      </c>
      <c r="E64" s="2">
        <v>172.92525599999999</v>
      </c>
      <c r="F64" s="25">
        <v>2</v>
      </c>
      <c r="G64" s="2">
        <v>3</v>
      </c>
      <c r="I64">
        <v>76</v>
      </c>
      <c r="J64">
        <v>0</v>
      </c>
      <c r="K64">
        <v>71</v>
      </c>
      <c r="L64" s="14">
        <v>0</v>
      </c>
      <c r="M64">
        <v>0.3</v>
      </c>
      <c r="N64" s="2">
        <f t="shared" si="0"/>
        <v>0.52287874528033762</v>
      </c>
      <c r="O64">
        <v>21</v>
      </c>
      <c r="P64">
        <v>1</v>
      </c>
      <c r="Q64">
        <v>250</v>
      </c>
      <c r="R64">
        <v>10.5</v>
      </c>
      <c r="S64">
        <v>226</v>
      </c>
      <c r="T64" t="s">
        <v>37</v>
      </c>
      <c r="U64" t="s">
        <v>30</v>
      </c>
      <c r="ALJ64"/>
    </row>
    <row r="65" spans="1:1024" s="2" customFormat="1">
      <c r="A65" t="s">
        <v>94</v>
      </c>
      <c r="B65" s="14">
        <v>1</v>
      </c>
      <c r="C65">
        <v>1305.3579999999999</v>
      </c>
      <c r="D65">
        <v>5.7629999999999999</v>
      </c>
      <c r="E65" s="2">
        <v>124.92274</v>
      </c>
      <c r="F65" s="25">
        <v>2</v>
      </c>
      <c r="G65" s="2">
        <v>3</v>
      </c>
      <c r="I65">
        <v>74</v>
      </c>
      <c r="J65">
        <v>0</v>
      </c>
      <c r="K65">
        <v>72</v>
      </c>
      <c r="L65" s="14">
        <v>1</v>
      </c>
      <c r="M65">
        <v>0.6</v>
      </c>
      <c r="N65" s="2">
        <f t="shared" si="0"/>
        <v>0.22184874961635639</v>
      </c>
      <c r="O65">
        <v>14</v>
      </c>
      <c r="P65">
        <v>1</v>
      </c>
      <c r="Q65">
        <v>245</v>
      </c>
      <c r="R65">
        <v>11.5</v>
      </c>
      <c r="S65">
        <v>239</v>
      </c>
      <c r="T65" t="s">
        <v>37</v>
      </c>
      <c r="U65" t="s">
        <v>30</v>
      </c>
      <c r="ALJ65"/>
    </row>
    <row r="66" spans="1:1024" s="2" customFormat="1">
      <c r="A66" t="s">
        <v>95</v>
      </c>
      <c r="B66" s="14">
        <v>1</v>
      </c>
      <c r="C66">
        <v>434.411</v>
      </c>
      <c r="D66">
        <v>3.61</v>
      </c>
      <c r="E66" s="2">
        <v>82.540537</v>
      </c>
      <c r="F66" s="25">
        <v>1</v>
      </c>
      <c r="G66" s="2">
        <v>2</v>
      </c>
      <c r="I66">
        <v>74</v>
      </c>
      <c r="J66">
        <v>0</v>
      </c>
      <c r="K66">
        <v>78</v>
      </c>
      <c r="L66" s="14">
        <v>1</v>
      </c>
      <c r="M66">
        <v>0.5</v>
      </c>
      <c r="N66" s="2">
        <f t="shared" si="0"/>
        <v>0.3010299956639812</v>
      </c>
      <c r="O66">
        <v>18</v>
      </c>
      <c r="P66">
        <v>1</v>
      </c>
      <c r="Q66">
        <v>267</v>
      </c>
      <c r="R66">
        <v>10.4</v>
      </c>
      <c r="S66">
        <v>254</v>
      </c>
      <c r="T66" t="s">
        <v>29</v>
      </c>
      <c r="U66" t="s">
        <v>32</v>
      </c>
      <c r="ALJ66"/>
    </row>
    <row r="67" spans="1:1024" s="2" customFormat="1">
      <c r="A67" t="s">
        <v>96</v>
      </c>
      <c r="B67" s="14">
        <v>2</v>
      </c>
      <c r="C67">
        <v>1</v>
      </c>
      <c r="D67">
        <v>1.8560000000000001</v>
      </c>
      <c r="E67" s="2">
        <v>175.37362299999998</v>
      </c>
      <c r="F67" s="25">
        <v>1</v>
      </c>
      <c r="G67" s="2">
        <v>2</v>
      </c>
      <c r="I67">
        <v>74</v>
      </c>
      <c r="J67">
        <v>0</v>
      </c>
      <c r="K67">
        <v>67</v>
      </c>
      <c r="L67" s="14">
        <v>1</v>
      </c>
      <c r="M67">
        <v>0.5</v>
      </c>
      <c r="N67" s="2">
        <f t="shared" si="0"/>
        <v>0.3010299956639812</v>
      </c>
      <c r="O67">
        <v>19</v>
      </c>
      <c r="P67">
        <v>4</v>
      </c>
      <c r="Q67">
        <v>194</v>
      </c>
      <c r="R67">
        <v>8.1</v>
      </c>
      <c r="S67">
        <v>110</v>
      </c>
      <c r="T67" t="s">
        <v>29</v>
      </c>
      <c r="U67" t="s">
        <v>32</v>
      </c>
      <c r="ALJ67"/>
    </row>
    <row r="68" spans="1:1024" s="2" customFormat="1">
      <c r="A68" t="s">
        <v>97</v>
      </c>
      <c r="B68" s="14">
        <v>1</v>
      </c>
      <c r="C68">
        <v>108.005</v>
      </c>
      <c r="D68">
        <v>0.72399999999999998</v>
      </c>
      <c r="E68" s="2">
        <v>120.93924899999999</v>
      </c>
      <c r="F68" s="25">
        <v>1</v>
      </c>
      <c r="G68" s="2">
        <v>2</v>
      </c>
      <c r="I68">
        <v>82</v>
      </c>
      <c r="J68">
        <v>0</v>
      </c>
      <c r="K68">
        <v>3</v>
      </c>
      <c r="L68" s="14">
        <v>0</v>
      </c>
      <c r="M68">
        <v>0.4</v>
      </c>
      <c r="N68" s="2">
        <f t="shared" si="0"/>
        <v>0.3979400086720376</v>
      </c>
      <c r="O68">
        <v>16</v>
      </c>
      <c r="P68">
        <v>1</v>
      </c>
      <c r="Q68">
        <v>263</v>
      </c>
      <c r="R68">
        <v>10</v>
      </c>
      <c r="S68">
        <v>264</v>
      </c>
      <c r="T68" t="s">
        <v>29</v>
      </c>
      <c r="U68" t="s">
        <v>32</v>
      </c>
      <c r="ALJ68"/>
    </row>
    <row r="69" spans="1:1024" s="2" customFormat="1">
      <c r="A69" t="s">
        <v>98</v>
      </c>
      <c r="B69" s="14">
        <v>0</v>
      </c>
      <c r="C69">
        <v>1</v>
      </c>
      <c r="D69">
        <v>0.35699999999999998</v>
      </c>
      <c r="E69" s="2">
        <v>106.97807</v>
      </c>
      <c r="F69" s="25">
        <v>2</v>
      </c>
      <c r="G69" s="2">
        <v>3</v>
      </c>
      <c r="I69">
        <v>56</v>
      </c>
      <c r="J69">
        <v>0</v>
      </c>
      <c r="K69"/>
      <c r="L69" s="14">
        <v>0</v>
      </c>
      <c r="M69">
        <v>1</v>
      </c>
      <c r="N69" s="2">
        <f t="shared" ref="N69:N77" si="1">-LOG(M69)</f>
        <v>0</v>
      </c>
      <c r="O69">
        <v>20</v>
      </c>
      <c r="P69">
        <v>0</v>
      </c>
      <c r="Q69">
        <v>242</v>
      </c>
      <c r="R69">
        <v>10.1</v>
      </c>
      <c r="S69">
        <v>241</v>
      </c>
      <c r="T69" t="s">
        <v>29</v>
      </c>
      <c r="U69" t="s">
        <v>30</v>
      </c>
      <c r="ALJ69"/>
    </row>
    <row r="70" spans="1:1024" s="2" customFormat="1">
      <c r="A70" t="s">
        <v>99</v>
      </c>
      <c r="B70" s="14">
        <v>1</v>
      </c>
      <c r="C70">
        <v>1</v>
      </c>
      <c r="D70">
        <v>1.427</v>
      </c>
      <c r="E70" s="2">
        <v>132.34733799999998</v>
      </c>
      <c r="F70" s="25">
        <v>1</v>
      </c>
      <c r="G70" s="2">
        <v>2</v>
      </c>
      <c r="I70">
        <v>65</v>
      </c>
      <c r="J70">
        <v>0</v>
      </c>
      <c r="K70">
        <v>74</v>
      </c>
      <c r="L70" s="14">
        <v>1</v>
      </c>
      <c r="M70">
        <v>0.9</v>
      </c>
      <c r="N70" s="2">
        <f t="shared" si="1"/>
        <v>4.5757490560675115E-2</v>
      </c>
      <c r="O70">
        <v>19</v>
      </c>
      <c r="P70">
        <v>3</v>
      </c>
      <c r="Q70">
        <v>262</v>
      </c>
      <c r="R70">
        <v>10.5</v>
      </c>
      <c r="S70">
        <v>290</v>
      </c>
      <c r="T70" t="s">
        <v>29</v>
      </c>
      <c r="U70" t="s">
        <v>30</v>
      </c>
      <c r="ALJ70"/>
    </row>
    <row r="71" spans="1:1024" s="2" customFormat="1">
      <c r="A71" t="s">
        <v>100</v>
      </c>
      <c r="B71" s="14">
        <v>1</v>
      </c>
      <c r="C71">
        <v>1</v>
      </c>
      <c r="D71">
        <v>1.282</v>
      </c>
      <c r="E71" s="2">
        <v>137.682861</v>
      </c>
      <c r="F71" s="25">
        <v>0</v>
      </c>
      <c r="G71" s="2">
        <v>1</v>
      </c>
      <c r="I71">
        <v>72</v>
      </c>
      <c r="J71">
        <v>0</v>
      </c>
      <c r="K71">
        <v>72</v>
      </c>
      <c r="L71" s="14">
        <v>1</v>
      </c>
      <c r="M71">
        <v>0.8</v>
      </c>
      <c r="N71" s="2">
        <f t="shared" si="1"/>
        <v>9.6910013008056392E-2</v>
      </c>
      <c r="O71">
        <v>17</v>
      </c>
      <c r="P71">
        <v>1</v>
      </c>
      <c r="Q71">
        <v>247</v>
      </c>
      <c r="R71">
        <v>9.9</v>
      </c>
      <c r="S71">
        <v>240</v>
      </c>
      <c r="T71" t="s">
        <v>29</v>
      </c>
      <c r="U71" t="s">
        <v>32</v>
      </c>
      <c r="ALJ71"/>
    </row>
    <row r="72" spans="1:1024" s="2" customFormat="1">
      <c r="A72" t="s">
        <v>101</v>
      </c>
      <c r="B72" s="14">
        <v>1</v>
      </c>
      <c r="C72">
        <v>612.12599999999998</v>
      </c>
      <c r="D72">
        <v>0.755</v>
      </c>
      <c r="E72" s="2">
        <v>189.447574</v>
      </c>
      <c r="F72" s="25">
        <v>1</v>
      </c>
      <c r="G72" s="2">
        <v>2</v>
      </c>
      <c r="I72">
        <v>75</v>
      </c>
      <c r="J72">
        <v>0</v>
      </c>
      <c r="K72">
        <v>39</v>
      </c>
      <c r="L72" s="14">
        <v>0</v>
      </c>
      <c r="M72">
        <v>0.7</v>
      </c>
      <c r="N72" s="2">
        <f t="shared" si="1"/>
        <v>0.15490195998574319</v>
      </c>
      <c r="O72">
        <v>16</v>
      </c>
      <c r="P72">
        <v>1</v>
      </c>
      <c r="Q72">
        <v>243</v>
      </c>
      <c r="R72">
        <v>10.199999999999999</v>
      </c>
      <c r="S72">
        <v>200</v>
      </c>
      <c r="T72" t="s">
        <v>30</v>
      </c>
      <c r="U72" t="s">
        <v>30</v>
      </c>
      <c r="ALJ72"/>
    </row>
    <row r="73" spans="1:1024" s="2" customFormat="1">
      <c r="A73" t="s">
        <v>102</v>
      </c>
      <c r="B73" s="14">
        <v>0</v>
      </c>
      <c r="C73">
        <v>3007.7240000000002</v>
      </c>
      <c r="D73">
        <v>2.4329999999999998</v>
      </c>
      <c r="E73" s="2">
        <v>120.36151700000001</v>
      </c>
      <c r="F73" s="25">
        <v>2</v>
      </c>
      <c r="G73" s="2">
        <v>3</v>
      </c>
      <c r="I73">
        <v>70</v>
      </c>
      <c r="J73">
        <v>0</v>
      </c>
      <c r="K73"/>
      <c r="L73" s="14">
        <v>1</v>
      </c>
      <c r="M73">
        <v>0.9</v>
      </c>
      <c r="N73" s="2">
        <f t="shared" si="1"/>
        <v>4.5757490560675115E-2</v>
      </c>
      <c r="O73">
        <v>20</v>
      </c>
      <c r="P73">
        <v>0</v>
      </c>
      <c r="Q73">
        <v>245</v>
      </c>
      <c r="R73">
        <v>9.8000000000000007</v>
      </c>
      <c r="S73">
        <v>170</v>
      </c>
      <c r="T73" t="s">
        <v>29</v>
      </c>
      <c r="U73" t="s">
        <v>32</v>
      </c>
      <c r="ALJ73"/>
    </row>
    <row r="74" spans="1:1024" s="2" customFormat="1">
      <c r="A74" t="s">
        <v>103</v>
      </c>
      <c r="B74" s="14">
        <v>0</v>
      </c>
      <c r="C74">
        <v>524.41300000000001</v>
      </c>
      <c r="D74">
        <v>1.5069999999999999</v>
      </c>
      <c r="E74" s="2">
        <v>191.189426</v>
      </c>
      <c r="F74" s="25">
        <v>1</v>
      </c>
      <c r="G74" s="2">
        <v>2</v>
      </c>
      <c r="I74">
        <v>85</v>
      </c>
      <c r="J74">
        <v>0</v>
      </c>
      <c r="K74"/>
      <c r="L74" s="14">
        <v>1</v>
      </c>
      <c r="M74">
        <v>1</v>
      </c>
      <c r="N74" s="2">
        <f t="shared" si="1"/>
        <v>0</v>
      </c>
      <c r="O74">
        <v>16</v>
      </c>
      <c r="P74">
        <v>0</v>
      </c>
      <c r="Q74">
        <v>268</v>
      </c>
      <c r="R74">
        <v>10.3</v>
      </c>
      <c r="S74">
        <v>200</v>
      </c>
      <c r="T74" t="s">
        <v>29</v>
      </c>
      <c r="U74" t="s">
        <v>32</v>
      </c>
      <c r="ALJ74"/>
    </row>
    <row r="75" spans="1:1024" s="2" customFormat="1">
      <c r="A75" t="s">
        <v>104</v>
      </c>
      <c r="B75" s="14">
        <v>0</v>
      </c>
      <c r="C75">
        <v>1</v>
      </c>
      <c r="D75">
        <v>1.677</v>
      </c>
      <c r="E75" s="2">
        <v>167.919929</v>
      </c>
      <c r="F75" s="25">
        <v>1</v>
      </c>
      <c r="G75" s="2">
        <v>2</v>
      </c>
      <c r="I75">
        <v>74</v>
      </c>
      <c r="J75">
        <v>1</v>
      </c>
      <c r="K75"/>
      <c r="L75" s="14">
        <v>1</v>
      </c>
      <c r="M75">
        <v>1</v>
      </c>
      <c r="N75" s="2">
        <f t="shared" si="1"/>
        <v>0</v>
      </c>
      <c r="O75">
        <v>18</v>
      </c>
      <c r="P75">
        <v>0</v>
      </c>
      <c r="Q75">
        <v>292</v>
      </c>
      <c r="R75">
        <v>10.199999999999999</v>
      </c>
      <c r="S75">
        <v>180</v>
      </c>
      <c r="T75" t="s">
        <v>29</v>
      </c>
      <c r="U75" t="s">
        <v>32</v>
      </c>
      <c r="ALJ75"/>
    </row>
    <row r="76" spans="1:1024" s="2" customFormat="1">
      <c r="A76" t="s">
        <v>105</v>
      </c>
      <c r="B76" s="14">
        <v>0</v>
      </c>
      <c r="C76">
        <v>191.345</v>
      </c>
      <c r="D76">
        <v>0.35899999999999999</v>
      </c>
      <c r="E76" s="2">
        <v>127.491573</v>
      </c>
      <c r="F76" s="25">
        <v>0</v>
      </c>
      <c r="G76" s="2">
        <v>1</v>
      </c>
      <c r="I76">
        <v>64</v>
      </c>
      <c r="J76">
        <v>1</v>
      </c>
      <c r="K76"/>
      <c r="L76" s="14">
        <v>0</v>
      </c>
      <c r="M76">
        <v>1</v>
      </c>
      <c r="N76" s="2">
        <f t="shared" si="1"/>
        <v>0</v>
      </c>
      <c r="O76">
        <v>18</v>
      </c>
      <c r="P76">
        <v>0</v>
      </c>
      <c r="Q76">
        <v>262</v>
      </c>
      <c r="R76">
        <v>9.6999999999999993</v>
      </c>
      <c r="S76">
        <v>230</v>
      </c>
      <c r="T76" t="s">
        <v>29</v>
      </c>
      <c r="U76" t="s">
        <v>32</v>
      </c>
      <c r="ALJ76"/>
    </row>
    <row r="77" spans="1:1024" s="2" customFormat="1">
      <c r="A77" t="s">
        <v>106</v>
      </c>
      <c r="B77" s="14">
        <v>1</v>
      </c>
      <c r="C77">
        <v>455.76100000000002</v>
      </c>
      <c r="D77">
        <v>9.0530000000000008</v>
      </c>
      <c r="E77" s="2">
        <v>182.44379699999999</v>
      </c>
      <c r="F77" s="25">
        <v>1</v>
      </c>
      <c r="G77" s="2">
        <v>2</v>
      </c>
      <c r="I77">
        <v>51</v>
      </c>
      <c r="J77">
        <v>0</v>
      </c>
      <c r="K77">
        <v>42</v>
      </c>
      <c r="L77" s="14">
        <v>1</v>
      </c>
      <c r="M77">
        <v>1</v>
      </c>
      <c r="N77" s="2">
        <f t="shared" si="1"/>
        <v>0</v>
      </c>
      <c r="O77">
        <v>19</v>
      </c>
      <c r="P77">
        <v>1</v>
      </c>
      <c r="Q77">
        <v>256</v>
      </c>
      <c r="R77">
        <v>10.7</v>
      </c>
      <c r="S77">
        <v>300</v>
      </c>
      <c r="T77" t="s">
        <v>29</v>
      </c>
      <c r="U77" t="s">
        <v>30</v>
      </c>
      <c r="ALJ77"/>
    </row>
    <row r="78" spans="1:1024" s="2" customFormat="1">
      <c r="A78" t="s">
        <v>107</v>
      </c>
      <c r="B78" s="14">
        <v>2</v>
      </c>
      <c r="C78">
        <v>1</v>
      </c>
      <c r="D78">
        <v>1.7709999999999999</v>
      </c>
      <c r="E78" s="2">
        <v>139.87742900000001</v>
      </c>
      <c r="F78" s="25">
        <v>1</v>
      </c>
      <c r="G78" s="2">
        <v>2</v>
      </c>
      <c r="I78">
        <v>78</v>
      </c>
      <c r="J78">
        <v>0</v>
      </c>
      <c r="K78">
        <v>31</v>
      </c>
      <c r="L78" s="14">
        <v>1</v>
      </c>
      <c r="M78">
        <v>0.05</v>
      </c>
      <c r="N78" s="2">
        <v>1</v>
      </c>
      <c r="O78">
        <v>21</v>
      </c>
      <c r="P78">
        <v>5</v>
      </c>
      <c r="Q78">
        <v>478</v>
      </c>
      <c r="R78"/>
      <c r="S78">
        <v>354</v>
      </c>
      <c r="T78" t="s">
        <v>29</v>
      </c>
      <c r="U78" t="s">
        <v>32</v>
      </c>
      <c r="ALJ78"/>
    </row>
    <row r="79" spans="1:1024">
      <c r="A79" s="2" t="s">
        <v>108</v>
      </c>
      <c r="B79" s="14">
        <v>0</v>
      </c>
      <c r="C79" s="2">
        <v>1.4530000000000001</v>
      </c>
      <c r="D79" s="15">
        <v>18.134</v>
      </c>
      <c r="E79" s="2">
        <v>106.12609699999999</v>
      </c>
      <c r="F79" s="2">
        <v>0</v>
      </c>
      <c r="G79" s="2">
        <v>1</v>
      </c>
      <c r="I79">
        <v>72</v>
      </c>
      <c r="J79" s="2">
        <v>0</v>
      </c>
      <c r="K79"/>
      <c r="L79"/>
      <c r="M79">
        <v>1</v>
      </c>
      <c r="O79">
        <v>12</v>
      </c>
      <c r="P79" s="2">
        <v>0</v>
      </c>
      <c r="Q79">
        <v>265</v>
      </c>
      <c r="R79">
        <v>9.9</v>
      </c>
      <c r="S79">
        <v>150</v>
      </c>
      <c r="T79" t="s">
        <v>29</v>
      </c>
      <c r="U79" t="s">
        <v>30</v>
      </c>
      <c r="V79"/>
      <c r="W79"/>
      <c r="X79"/>
      <c r="Y79"/>
      <c r="Z79"/>
      <c r="AA79"/>
      <c r="AD79"/>
      <c r="AF79"/>
      <c r="AJ79"/>
      <c r="AK79"/>
      <c r="AQ79"/>
      <c r="AR79"/>
      <c r="AS79"/>
      <c r="ALJ79" s="2"/>
      <c r="ALK79" s="2"/>
      <c r="ALL79" s="2"/>
      <c r="ALM79" s="2"/>
      <c r="ALN79" s="2"/>
      <c r="ALO79" s="2"/>
      <c r="ALP79" s="2"/>
      <c r="ALQ79" s="2"/>
      <c r="ALR79" s="2"/>
      <c r="ALS79" s="2"/>
      <c r="ALT79" s="2"/>
      <c r="ALU79" s="2"/>
      <c r="ALV79" s="2"/>
      <c r="ALW79" s="2"/>
      <c r="ALX79" s="2"/>
      <c r="ALY79" s="2"/>
      <c r="ALZ79" s="2"/>
      <c r="AMA79" s="2"/>
      <c r="AMB79" s="2"/>
      <c r="AMC79" s="2"/>
      <c r="AMD79" s="2"/>
      <c r="AME79" s="2"/>
      <c r="AMF79" s="2"/>
      <c r="AMG79" s="2"/>
      <c r="AMH79" s="2"/>
      <c r="AMI79" s="2"/>
      <c r="AMJ79" s="2"/>
    </row>
    <row r="80" spans="1:1024">
      <c r="A80" s="2" t="s">
        <v>109</v>
      </c>
      <c r="B80" s="14">
        <v>0</v>
      </c>
      <c r="C80" s="2">
        <v>2.4430000000000001</v>
      </c>
      <c r="D80" s="15">
        <v>6.5369999999999999</v>
      </c>
      <c r="E80" s="2">
        <v>937.04293000000007</v>
      </c>
      <c r="F80" s="2">
        <v>1</v>
      </c>
      <c r="G80" s="2">
        <v>2</v>
      </c>
      <c r="I80">
        <v>67</v>
      </c>
      <c r="J80" s="2">
        <v>1</v>
      </c>
      <c r="K80"/>
      <c r="L80"/>
      <c r="M80">
        <v>1</v>
      </c>
      <c r="O80">
        <v>16</v>
      </c>
      <c r="P80" s="2">
        <v>0</v>
      </c>
      <c r="Q80">
        <v>226</v>
      </c>
      <c r="R80">
        <v>10.1</v>
      </c>
      <c r="S80">
        <v>190</v>
      </c>
      <c r="T80" t="s">
        <v>29</v>
      </c>
      <c r="U80" t="s">
        <v>32</v>
      </c>
      <c r="V80"/>
      <c r="W80"/>
      <c r="X80"/>
      <c r="Y80"/>
      <c r="Z80"/>
      <c r="AA80"/>
      <c r="AD80"/>
      <c r="AF80"/>
      <c r="AJ80"/>
      <c r="AK80"/>
      <c r="AQ80"/>
      <c r="AR80"/>
      <c r="AS80"/>
      <c r="ALJ80" s="2"/>
      <c r="ALK80" s="2"/>
      <c r="ALL80" s="2"/>
      <c r="ALM80" s="2"/>
      <c r="ALN80" s="2"/>
      <c r="ALO80" s="2"/>
      <c r="ALP80" s="2"/>
      <c r="ALQ80" s="2"/>
      <c r="ALR80" s="2"/>
      <c r="ALS80" s="2"/>
      <c r="ALT80" s="2"/>
      <c r="ALU80" s="2"/>
      <c r="ALV80" s="2"/>
      <c r="ALW80" s="2"/>
      <c r="ALX80" s="2"/>
      <c r="ALY80" s="2"/>
      <c r="ALZ80" s="2"/>
      <c r="AMA80" s="2"/>
      <c r="AMB80" s="2"/>
      <c r="AMC80" s="2"/>
      <c r="AMD80" s="2"/>
      <c r="AME80" s="2"/>
      <c r="AMF80" s="2"/>
      <c r="AMG80" s="2"/>
      <c r="AMH80" s="2"/>
      <c r="AMI80" s="2"/>
      <c r="AMJ80" s="2"/>
    </row>
    <row r="81" spans="1:1024">
      <c r="A81" s="2" t="s">
        <v>110</v>
      </c>
      <c r="B81" s="14">
        <v>0</v>
      </c>
      <c r="C81" s="2">
        <v>1</v>
      </c>
      <c r="D81" s="15">
        <v>0.97499999999999998</v>
      </c>
      <c r="E81" s="2">
        <v>492.55610200000001</v>
      </c>
      <c r="F81" s="2">
        <v>1</v>
      </c>
      <c r="G81" s="2">
        <v>2</v>
      </c>
      <c r="I81">
        <v>84</v>
      </c>
      <c r="J81" s="2">
        <v>0</v>
      </c>
      <c r="K81"/>
      <c r="L81"/>
      <c r="M81">
        <v>0.9</v>
      </c>
      <c r="O81">
        <v>13</v>
      </c>
      <c r="P81" s="2">
        <v>0</v>
      </c>
      <c r="Q81">
        <v>243</v>
      </c>
      <c r="R81">
        <v>10.5</v>
      </c>
      <c r="S81">
        <v>170</v>
      </c>
      <c r="T81" t="s">
        <v>29</v>
      </c>
      <c r="U81" t="s">
        <v>32</v>
      </c>
      <c r="V81"/>
      <c r="W81"/>
      <c r="X81"/>
      <c r="Y81"/>
      <c r="Z81"/>
      <c r="AA81"/>
      <c r="AD81"/>
      <c r="AF81"/>
      <c r="AJ81"/>
      <c r="AK81"/>
      <c r="AQ81"/>
      <c r="AR81"/>
      <c r="AS81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</row>
    <row r="82" spans="1:1024">
      <c r="A82" s="2" t="s">
        <v>111</v>
      </c>
      <c r="B82" s="14">
        <v>0</v>
      </c>
      <c r="C82" s="2">
        <v>1</v>
      </c>
      <c r="D82" s="15">
        <v>6.0999999999999999E-2</v>
      </c>
      <c r="E82" s="2">
        <v>256.66892799999999</v>
      </c>
      <c r="F82" s="2">
        <v>1</v>
      </c>
      <c r="G82" s="2">
        <v>2</v>
      </c>
      <c r="I82">
        <v>67</v>
      </c>
      <c r="J82" s="2">
        <v>1</v>
      </c>
      <c r="K82"/>
      <c r="L82"/>
      <c r="M82">
        <v>1</v>
      </c>
      <c r="O82">
        <v>16</v>
      </c>
      <c r="P82" s="2">
        <v>0</v>
      </c>
      <c r="Q82">
        <v>296</v>
      </c>
      <c r="R82">
        <v>10.8</v>
      </c>
      <c r="S82">
        <v>200</v>
      </c>
      <c r="T82" t="s">
        <v>29</v>
      </c>
      <c r="U82"/>
      <c r="V82"/>
      <c r="W82"/>
      <c r="X82"/>
      <c r="Y82"/>
      <c r="Z82"/>
      <c r="AA82"/>
      <c r="AD82"/>
      <c r="AF82"/>
      <c r="AJ82"/>
      <c r="AK82"/>
      <c r="AQ82"/>
      <c r="AR82"/>
      <c r="AS8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</row>
    <row r="83" spans="1:1024">
      <c r="A83" s="10" t="s">
        <v>112</v>
      </c>
      <c r="B83" s="14">
        <v>1</v>
      </c>
      <c r="C83" s="2">
        <v>1</v>
      </c>
      <c r="D83" s="15">
        <v>0.92900000000000005</v>
      </c>
      <c r="E83" s="2">
        <v>378.85821500000003</v>
      </c>
      <c r="F83" s="2">
        <v>1</v>
      </c>
      <c r="G83" s="2">
        <v>2</v>
      </c>
      <c r="I83">
        <v>82</v>
      </c>
      <c r="J83" s="2">
        <v>0</v>
      </c>
      <c r="K83">
        <v>9</v>
      </c>
      <c r="L83"/>
      <c r="M83">
        <v>0.6</v>
      </c>
      <c r="O83">
        <v>17</v>
      </c>
      <c r="P83" s="2">
        <v>1</v>
      </c>
      <c r="Q83">
        <v>264</v>
      </c>
      <c r="R83">
        <v>10.8</v>
      </c>
      <c r="S83">
        <v>160</v>
      </c>
      <c r="T83" t="s">
        <v>37</v>
      </c>
      <c r="U83"/>
      <c r="V83"/>
      <c r="W83"/>
      <c r="X83"/>
      <c r="Y83"/>
      <c r="Z83"/>
      <c r="AA83"/>
      <c r="AD83"/>
      <c r="AF83"/>
      <c r="AJ83"/>
      <c r="AK83"/>
      <c r="AQ83"/>
      <c r="AR83"/>
      <c r="AS83"/>
      <c r="ALJ83" s="2"/>
      <c r="ALK83" s="2"/>
      <c r="ALL83" s="2"/>
      <c r="ALM83" s="2"/>
      <c r="ALN83" s="2"/>
      <c r="ALO83" s="2"/>
      <c r="ALP83" s="2"/>
      <c r="ALQ83" s="2"/>
      <c r="ALR83" s="2"/>
      <c r="ALS83" s="2"/>
      <c r="ALT83" s="2"/>
      <c r="ALU83" s="2"/>
      <c r="ALV83" s="2"/>
      <c r="ALW83" s="2"/>
      <c r="ALX83" s="2"/>
      <c r="ALY83" s="2"/>
      <c r="ALZ83" s="2"/>
      <c r="AMA83" s="2"/>
      <c r="AMB83" s="2"/>
      <c r="AMC83" s="2"/>
      <c r="AMD83" s="2"/>
      <c r="AME83" s="2"/>
      <c r="AMF83" s="2"/>
      <c r="AMG83" s="2"/>
      <c r="AMH83" s="2"/>
      <c r="AMI83" s="2"/>
      <c r="AMJ83" s="2"/>
    </row>
    <row r="84" spans="1:1024">
      <c r="A84" s="2" t="s">
        <v>113</v>
      </c>
      <c r="B84" s="14">
        <v>0</v>
      </c>
      <c r="C84" s="2">
        <v>1</v>
      </c>
      <c r="D84" s="15">
        <v>3.0419999999999998</v>
      </c>
      <c r="E84" s="2">
        <v>214.28892800000003</v>
      </c>
      <c r="F84" s="2">
        <v>0</v>
      </c>
      <c r="G84" s="2">
        <v>1</v>
      </c>
      <c r="I84">
        <v>91</v>
      </c>
      <c r="J84" s="2">
        <v>1</v>
      </c>
      <c r="K84"/>
      <c r="L84"/>
      <c r="M84">
        <v>0.8</v>
      </c>
      <c r="O84">
        <v>19</v>
      </c>
      <c r="P84" s="2">
        <v>0</v>
      </c>
      <c r="Q84">
        <v>264</v>
      </c>
      <c r="R84">
        <v>10.5</v>
      </c>
      <c r="S84">
        <v>180</v>
      </c>
      <c r="T84" t="s">
        <v>29</v>
      </c>
      <c r="U84"/>
      <c r="V84"/>
      <c r="W84"/>
      <c r="X84"/>
      <c r="Y84"/>
      <c r="Z84"/>
      <c r="AA84"/>
      <c r="AD84"/>
      <c r="AF84"/>
      <c r="AJ84"/>
      <c r="AK84"/>
      <c r="AQ84"/>
      <c r="AR84"/>
      <c r="AS84"/>
      <c r="ALJ84" s="2"/>
      <c r="ALK84" s="2"/>
      <c r="ALL84" s="2"/>
      <c r="ALM84" s="2"/>
      <c r="ALN84" s="2"/>
      <c r="ALO84" s="2"/>
      <c r="ALP84" s="2"/>
      <c r="ALQ84" s="2"/>
      <c r="ALR84" s="2"/>
      <c r="ALS84" s="2"/>
      <c r="ALT84" s="2"/>
      <c r="ALU84" s="2"/>
      <c r="ALV84" s="2"/>
      <c r="ALW84" s="2"/>
      <c r="ALX84" s="2"/>
      <c r="ALY84" s="2"/>
      <c r="ALZ84" s="2"/>
      <c r="AMA84" s="2"/>
      <c r="AMB84" s="2"/>
      <c r="AMC84" s="2"/>
      <c r="AMD84" s="2"/>
      <c r="AME84" s="2"/>
      <c r="AMF84" s="2"/>
      <c r="AMG84" s="2"/>
      <c r="AMH84" s="2"/>
      <c r="AMI84" s="2"/>
      <c r="AMJ84" s="2"/>
    </row>
    <row r="85" spans="1:1024">
      <c r="A85" s="2" t="s">
        <v>114</v>
      </c>
      <c r="B85" s="14">
        <v>1</v>
      </c>
      <c r="C85" s="2">
        <v>1</v>
      </c>
      <c r="D85" s="15">
        <v>1.3919999999999999</v>
      </c>
      <c r="E85" s="2">
        <v>110.31830100000001</v>
      </c>
      <c r="F85" s="2">
        <v>2</v>
      </c>
      <c r="G85" s="2">
        <v>3</v>
      </c>
      <c r="I85">
        <v>77</v>
      </c>
      <c r="J85" s="2">
        <v>0</v>
      </c>
      <c r="K85">
        <v>37</v>
      </c>
      <c r="L85"/>
      <c r="M85">
        <v>0.7</v>
      </c>
      <c r="O85">
        <v>19</v>
      </c>
      <c r="P85" s="2">
        <v>1</v>
      </c>
      <c r="Q85">
        <v>229</v>
      </c>
      <c r="R85">
        <v>10.6</v>
      </c>
      <c r="S85">
        <v>200</v>
      </c>
      <c r="T85" t="s">
        <v>37</v>
      </c>
      <c r="U85"/>
      <c r="V85"/>
      <c r="W85"/>
      <c r="X85"/>
      <c r="Y85"/>
      <c r="Z85"/>
      <c r="AA85"/>
      <c r="AD85"/>
      <c r="AF85"/>
      <c r="AJ85"/>
      <c r="AK85"/>
      <c r="AQ85"/>
      <c r="AR85"/>
      <c r="AS85"/>
      <c r="ALJ85" s="2"/>
      <c r="ALK85" s="2"/>
      <c r="ALL85" s="2"/>
      <c r="ALM85" s="2"/>
      <c r="ALN85" s="2"/>
      <c r="ALO85" s="2"/>
      <c r="ALP85" s="2"/>
      <c r="ALQ85" s="2"/>
      <c r="ALR85" s="2"/>
      <c r="ALS85" s="2"/>
      <c r="ALT85" s="2"/>
      <c r="ALU85" s="2"/>
      <c r="ALV85" s="2"/>
      <c r="ALW85" s="2"/>
      <c r="ALX85" s="2"/>
      <c r="ALY85" s="2"/>
      <c r="ALZ85" s="2"/>
      <c r="AMA85" s="2"/>
      <c r="AMB85" s="2"/>
      <c r="AMC85" s="2"/>
      <c r="AMD85" s="2"/>
      <c r="AME85" s="2"/>
      <c r="AMF85" s="2"/>
      <c r="AMG85" s="2"/>
      <c r="AMH85" s="2"/>
      <c r="AMI85" s="2"/>
      <c r="AMJ85" s="2"/>
    </row>
    <row r="86" spans="1:1024">
      <c r="A86" s="2" t="s">
        <v>115</v>
      </c>
      <c r="B86" s="14">
        <v>0</v>
      </c>
      <c r="C86" s="2">
        <v>1</v>
      </c>
      <c r="D86" s="15">
        <v>7.6920000000000002</v>
      </c>
      <c r="E86" s="2">
        <v>352.864305</v>
      </c>
      <c r="F86" s="2">
        <v>1</v>
      </c>
      <c r="G86" s="2">
        <v>2</v>
      </c>
      <c r="I86">
        <v>83</v>
      </c>
      <c r="J86" s="2">
        <v>1</v>
      </c>
      <c r="K86"/>
      <c r="L86"/>
      <c r="M86">
        <v>0.7</v>
      </c>
      <c r="O86">
        <v>13</v>
      </c>
      <c r="P86" s="2">
        <v>0</v>
      </c>
      <c r="Q86">
        <v>274</v>
      </c>
      <c r="R86">
        <v>11</v>
      </c>
      <c r="S86">
        <v>200</v>
      </c>
      <c r="T86" t="s">
        <v>29</v>
      </c>
      <c r="U86"/>
      <c r="V86"/>
      <c r="W86"/>
      <c r="X86"/>
      <c r="Y86"/>
      <c r="Z86"/>
      <c r="AA86"/>
      <c r="AD86"/>
      <c r="AF86"/>
      <c r="AJ86"/>
      <c r="AK86"/>
      <c r="AQ86"/>
      <c r="AR86"/>
      <c r="AS86"/>
      <c r="ALJ86" s="2"/>
      <c r="ALK86" s="2"/>
      <c r="ALL86" s="2"/>
      <c r="ALM86" s="2"/>
      <c r="ALN86" s="2"/>
      <c r="ALO86" s="2"/>
      <c r="ALP86" s="2"/>
      <c r="ALQ86" s="2"/>
      <c r="ALR86" s="2"/>
      <c r="ALS86" s="2"/>
      <c r="ALT86" s="2"/>
      <c r="ALU86" s="2"/>
      <c r="ALV86" s="2"/>
      <c r="ALW86" s="2"/>
      <c r="ALX86" s="2"/>
      <c r="ALY86" s="2"/>
      <c r="ALZ86" s="2"/>
      <c r="AMA86" s="2"/>
      <c r="AMB86" s="2"/>
      <c r="AMC86" s="2"/>
      <c r="AMD86" s="2"/>
      <c r="AME86" s="2"/>
      <c r="AMF86" s="2"/>
      <c r="AMG86" s="2"/>
      <c r="AMH86" s="2"/>
      <c r="AMI86" s="2"/>
      <c r="AMJ86" s="2"/>
    </row>
    <row r="87" spans="1:1024">
      <c r="A87" s="2" t="s">
        <v>116</v>
      </c>
      <c r="B87" s="14">
        <v>2</v>
      </c>
      <c r="C87" s="2">
        <v>1</v>
      </c>
      <c r="D87" s="15">
        <v>1.198</v>
      </c>
      <c r="E87" s="2">
        <v>302.52560700000004</v>
      </c>
      <c r="F87" s="2">
        <v>2</v>
      </c>
      <c r="G87" s="2">
        <v>3</v>
      </c>
      <c r="I87">
        <v>78</v>
      </c>
      <c r="J87" s="2">
        <v>0</v>
      </c>
      <c r="K87">
        <v>31</v>
      </c>
      <c r="L87"/>
      <c r="M87">
        <v>1</v>
      </c>
      <c r="O87">
        <v>13</v>
      </c>
      <c r="P87" s="2">
        <v>6</v>
      </c>
      <c r="Q87">
        <v>228</v>
      </c>
      <c r="R87">
        <v>9.5</v>
      </c>
      <c r="S87">
        <v>140</v>
      </c>
      <c r="T87" t="s">
        <v>29</v>
      </c>
      <c r="U87"/>
      <c r="V87"/>
      <c r="W87"/>
      <c r="X87"/>
      <c r="Y87"/>
      <c r="Z87"/>
      <c r="AA87"/>
      <c r="AD87"/>
      <c r="AF87"/>
      <c r="AJ87"/>
      <c r="AK87"/>
      <c r="AQ87"/>
      <c r="AR87"/>
      <c r="AS87"/>
      <c r="ALJ87" s="2"/>
      <c r="ALK87" s="2"/>
      <c r="ALL87" s="2"/>
      <c r="ALM87" s="2"/>
      <c r="ALN87" s="2"/>
      <c r="ALO87" s="2"/>
      <c r="ALP87" s="2"/>
      <c r="ALQ87" s="2"/>
      <c r="ALR87" s="2"/>
      <c r="ALS87" s="2"/>
      <c r="ALT87" s="2"/>
      <c r="ALU87" s="2"/>
      <c r="ALV87" s="2"/>
      <c r="ALW87" s="2"/>
      <c r="ALX87" s="2"/>
      <c r="ALY87" s="2"/>
      <c r="ALZ87" s="2"/>
      <c r="AMA87" s="2"/>
      <c r="AMB87" s="2"/>
      <c r="AMC87" s="2"/>
      <c r="AMD87" s="2"/>
      <c r="AME87" s="2"/>
      <c r="AMF87" s="2"/>
      <c r="AMG87" s="2"/>
      <c r="AMH87" s="2"/>
      <c r="AMI87" s="2"/>
      <c r="AMJ87" s="2"/>
    </row>
    <row r="88" spans="1:1024">
      <c r="A88" s="2" t="s">
        <v>117</v>
      </c>
      <c r="B88" s="14">
        <v>2</v>
      </c>
      <c r="C88" s="2">
        <v>1</v>
      </c>
      <c r="D88" s="15">
        <v>0.18099999999999999</v>
      </c>
      <c r="E88" s="2">
        <v>380.17474800000002</v>
      </c>
      <c r="F88" s="2">
        <v>1</v>
      </c>
      <c r="G88" s="2">
        <v>2</v>
      </c>
      <c r="I88">
        <v>74</v>
      </c>
      <c r="J88" s="2">
        <v>1</v>
      </c>
      <c r="K88">
        <v>1</v>
      </c>
      <c r="L88"/>
      <c r="M88">
        <v>0.3</v>
      </c>
      <c r="O88">
        <v>12</v>
      </c>
      <c r="P88" s="2">
        <v>3</v>
      </c>
      <c r="Q88">
        <v>479</v>
      </c>
      <c r="R88">
        <v>11.6</v>
      </c>
      <c r="S88">
        <v>260</v>
      </c>
      <c r="T88" t="s">
        <v>37</v>
      </c>
      <c r="U88"/>
      <c r="V88"/>
      <c r="W88"/>
      <c r="X88"/>
      <c r="Y88"/>
      <c r="Z88"/>
      <c r="AA88"/>
      <c r="AD88"/>
      <c r="AF88"/>
      <c r="AJ88"/>
      <c r="AK88"/>
      <c r="AQ88"/>
      <c r="AR88"/>
      <c r="AS88"/>
      <c r="ALJ88" s="2"/>
      <c r="ALK88" s="2"/>
      <c r="ALL88" s="2"/>
      <c r="ALM88" s="2"/>
      <c r="ALN88" s="2"/>
      <c r="ALO88" s="2"/>
      <c r="ALP88" s="2"/>
      <c r="ALQ88" s="2"/>
      <c r="ALR88" s="2"/>
      <c r="ALS88" s="2"/>
      <c r="ALT88" s="2"/>
      <c r="ALU88" s="2"/>
      <c r="ALV88" s="2"/>
      <c r="ALW88" s="2"/>
      <c r="ALX88" s="2"/>
      <c r="ALY88" s="2"/>
      <c r="ALZ88" s="2"/>
      <c r="AMA88" s="2"/>
      <c r="AMB88" s="2"/>
      <c r="AMC88" s="2"/>
      <c r="AMD88" s="2"/>
      <c r="AME88" s="2"/>
      <c r="AMF88" s="2"/>
      <c r="AMG88" s="2"/>
      <c r="AMH88" s="2"/>
      <c r="AMI88" s="2"/>
      <c r="AMJ88" s="2"/>
    </row>
    <row r="89" spans="1:1024">
      <c r="A89" s="2" t="s">
        <v>118</v>
      </c>
      <c r="B89" s="14">
        <v>2</v>
      </c>
      <c r="C89" s="2">
        <v>1</v>
      </c>
      <c r="D89" s="15">
        <v>6.4649999999999999</v>
      </c>
      <c r="E89" s="2">
        <v>539.74573600000008</v>
      </c>
      <c r="F89" s="2">
        <v>1</v>
      </c>
      <c r="G89" s="2">
        <v>2</v>
      </c>
      <c r="I89">
        <v>76</v>
      </c>
      <c r="J89" s="2">
        <v>1</v>
      </c>
      <c r="K89">
        <v>96</v>
      </c>
      <c r="L89"/>
      <c r="M89">
        <v>0.05</v>
      </c>
      <c r="O89">
        <v>10</v>
      </c>
      <c r="P89" s="2">
        <v>7</v>
      </c>
      <c r="Q89">
        <v>264</v>
      </c>
      <c r="R89">
        <v>8.3000000000000007</v>
      </c>
      <c r="S89">
        <v>130</v>
      </c>
      <c r="T89" t="s">
        <v>29</v>
      </c>
      <c r="U89"/>
      <c r="V89"/>
      <c r="W89"/>
      <c r="X89"/>
      <c r="Y89"/>
      <c r="Z89"/>
      <c r="AA89"/>
      <c r="AD89"/>
      <c r="AF89"/>
      <c r="AJ89"/>
      <c r="AK89"/>
      <c r="AQ89"/>
      <c r="AR89"/>
      <c r="AS89"/>
      <c r="ALJ89" s="2"/>
      <c r="ALK89" s="2"/>
      <c r="ALL89" s="2"/>
      <c r="ALM89" s="2"/>
      <c r="ALN89" s="2"/>
      <c r="ALO89" s="2"/>
      <c r="ALP89" s="2"/>
      <c r="ALQ89" s="2"/>
      <c r="ALR89" s="2"/>
      <c r="ALS89" s="2"/>
      <c r="ALT89" s="2"/>
      <c r="ALU89" s="2"/>
      <c r="ALV89" s="2"/>
      <c r="ALW89" s="2"/>
      <c r="ALX89" s="2"/>
      <c r="ALY89" s="2"/>
      <c r="ALZ89" s="2"/>
      <c r="AMA89" s="2"/>
      <c r="AMB89" s="2"/>
      <c r="AMC89" s="2"/>
      <c r="AMD89" s="2"/>
      <c r="AME89" s="2"/>
      <c r="AMF89" s="2"/>
      <c r="AMG89" s="2"/>
      <c r="AMH89" s="2"/>
      <c r="AMI89" s="2"/>
      <c r="AMJ89" s="2"/>
    </row>
    <row r="90" spans="1:1024">
      <c r="A90" s="2" t="s">
        <v>119</v>
      </c>
      <c r="B90" s="14">
        <v>0</v>
      </c>
      <c r="C90" s="2">
        <v>1</v>
      </c>
      <c r="D90" s="15">
        <v>1.6859999999999999</v>
      </c>
      <c r="E90" s="2">
        <v>291.41054400000002</v>
      </c>
      <c r="F90" s="2">
        <v>0</v>
      </c>
      <c r="G90" s="2">
        <v>1</v>
      </c>
      <c r="I90">
        <v>79</v>
      </c>
      <c r="J90" s="2">
        <v>0</v>
      </c>
      <c r="K90"/>
      <c r="L90"/>
      <c r="M90">
        <v>0.9</v>
      </c>
      <c r="O90">
        <v>17</v>
      </c>
      <c r="P90" s="2">
        <v>0</v>
      </c>
      <c r="Q90">
        <v>293</v>
      </c>
      <c r="R90">
        <v>10.8</v>
      </c>
      <c r="S90">
        <v>130</v>
      </c>
      <c r="T90" t="s">
        <v>29</v>
      </c>
      <c r="U90"/>
      <c r="V90"/>
      <c r="W90"/>
      <c r="X90"/>
      <c r="Y90"/>
      <c r="Z90"/>
      <c r="AA90"/>
      <c r="AD90"/>
      <c r="AF90"/>
      <c r="AJ90"/>
      <c r="AK90"/>
      <c r="AQ90"/>
      <c r="AR90"/>
      <c r="AS90"/>
      <c r="ALJ90" s="2"/>
      <c r="ALK90" s="2"/>
      <c r="ALL90" s="2"/>
      <c r="ALM90" s="2"/>
      <c r="ALN90" s="2"/>
      <c r="ALO90" s="2"/>
      <c r="ALP90" s="2"/>
      <c r="ALQ90" s="2"/>
      <c r="ALR90" s="2"/>
      <c r="ALS90" s="2"/>
      <c r="ALT90" s="2"/>
      <c r="ALU90" s="2"/>
      <c r="ALV90" s="2"/>
      <c r="ALW90" s="2"/>
      <c r="ALX90" s="2"/>
      <c r="ALY90" s="2"/>
      <c r="ALZ90" s="2"/>
      <c r="AMA90" s="2"/>
      <c r="AMB90" s="2"/>
      <c r="AMC90" s="2"/>
      <c r="AMD90" s="2"/>
      <c r="AME90" s="2"/>
      <c r="AMF90" s="2"/>
      <c r="AMG90" s="2"/>
      <c r="AMH90" s="2"/>
      <c r="AMI90" s="2"/>
      <c r="AMJ90" s="2"/>
    </row>
    <row r="91" spans="1:1024">
      <c r="A91" s="2" t="s">
        <v>120</v>
      </c>
      <c r="B91" s="14">
        <v>1</v>
      </c>
      <c r="C91" s="2">
        <v>1</v>
      </c>
      <c r="D91" s="15">
        <v>2.9910000000000001</v>
      </c>
      <c r="E91" s="2">
        <v>496.77223200000003</v>
      </c>
      <c r="F91" s="2">
        <v>1</v>
      </c>
      <c r="G91" s="2">
        <v>2</v>
      </c>
      <c r="I91">
        <v>80</v>
      </c>
      <c r="J91" s="2">
        <v>0</v>
      </c>
      <c r="K91">
        <v>1</v>
      </c>
      <c r="L91"/>
      <c r="M91">
        <v>0.7</v>
      </c>
      <c r="O91">
        <v>15</v>
      </c>
      <c r="P91" s="2">
        <v>1</v>
      </c>
      <c r="Q91">
        <v>263</v>
      </c>
      <c r="R91">
        <v>10.199999999999999</v>
      </c>
      <c r="S91">
        <v>190</v>
      </c>
      <c r="T91" t="s">
        <v>29</v>
      </c>
      <c r="U91"/>
      <c r="V91"/>
      <c r="W91"/>
      <c r="X91"/>
      <c r="Y91"/>
      <c r="Z91"/>
      <c r="AA91"/>
      <c r="AD91"/>
      <c r="AF91"/>
      <c r="AJ91"/>
      <c r="AK91"/>
      <c r="AQ91"/>
      <c r="AR91"/>
      <c r="AS91"/>
      <c r="ALJ91" s="2"/>
      <c r="ALK91" s="2"/>
      <c r="ALL91" s="2"/>
      <c r="ALM91" s="2"/>
      <c r="ALN91" s="2"/>
      <c r="ALO91" s="2"/>
      <c r="ALP91" s="2"/>
      <c r="ALQ91" s="2"/>
      <c r="ALR91" s="2"/>
      <c r="ALS91" s="2"/>
      <c r="ALT91" s="2"/>
      <c r="ALU91" s="2"/>
      <c r="ALV91" s="2"/>
      <c r="ALW91" s="2"/>
      <c r="ALX91" s="2"/>
      <c r="ALY91" s="2"/>
      <c r="ALZ91" s="2"/>
      <c r="AMA91" s="2"/>
      <c r="AMB91" s="2"/>
      <c r="AMC91" s="2"/>
      <c r="AMD91" s="2"/>
      <c r="AME91" s="2"/>
      <c r="AMF91" s="2"/>
      <c r="AMG91" s="2"/>
      <c r="AMH91" s="2"/>
      <c r="AMI91" s="2"/>
      <c r="AMJ91" s="2"/>
    </row>
    <row r="92" spans="1:1024">
      <c r="A92" s="2" t="s">
        <v>121</v>
      </c>
      <c r="B92" s="14">
        <v>0</v>
      </c>
      <c r="C92" s="2">
        <v>1</v>
      </c>
      <c r="D92" s="15">
        <v>0.48299999999999998</v>
      </c>
      <c r="E92" s="2">
        <v>530.71041400000001</v>
      </c>
      <c r="F92" s="2">
        <v>1</v>
      </c>
      <c r="G92" s="2">
        <v>2</v>
      </c>
      <c r="I92">
        <v>61</v>
      </c>
      <c r="J92" s="2">
        <v>0</v>
      </c>
      <c r="K92"/>
      <c r="L92"/>
      <c r="M92">
        <v>1</v>
      </c>
      <c r="O92">
        <v>20</v>
      </c>
      <c r="P92" s="2">
        <v>0</v>
      </c>
      <c r="Q92">
        <v>265</v>
      </c>
      <c r="R92">
        <v>10.199999999999999</v>
      </c>
      <c r="S92">
        <v>100</v>
      </c>
      <c r="T92" t="s">
        <v>29</v>
      </c>
      <c r="U92"/>
      <c r="V92"/>
      <c r="W92"/>
      <c r="X92"/>
      <c r="Y92"/>
      <c r="Z92"/>
      <c r="AA92"/>
      <c r="AD92"/>
      <c r="AF92"/>
      <c r="AJ92"/>
      <c r="AK92"/>
      <c r="AQ92"/>
      <c r="AR92"/>
      <c r="AS92"/>
      <c r="ALJ92" s="2"/>
      <c r="ALK92" s="2"/>
      <c r="ALL92" s="2"/>
      <c r="ALM92" s="2"/>
      <c r="ALN92" s="2"/>
      <c r="ALO92" s="2"/>
      <c r="ALP92" s="2"/>
      <c r="ALQ92" s="2"/>
      <c r="ALR92" s="2"/>
      <c r="ALS92" s="2"/>
      <c r="ALT92" s="2"/>
      <c r="ALU92" s="2"/>
      <c r="ALV92" s="2"/>
      <c r="ALW92" s="2"/>
      <c r="ALX92" s="2"/>
      <c r="ALY92" s="2"/>
      <c r="ALZ92" s="2"/>
      <c r="AMA92" s="2"/>
      <c r="AMB92" s="2"/>
      <c r="AMC92" s="2"/>
      <c r="AMD92" s="2"/>
      <c r="AME92" s="2"/>
      <c r="AMF92" s="2"/>
      <c r="AMG92" s="2"/>
      <c r="AMH92" s="2"/>
      <c r="AMI92" s="2"/>
      <c r="AMJ92" s="2"/>
    </row>
    <row r="93" spans="1:1024">
      <c r="A93" s="2" t="s">
        <v>122</v>
      </c>
      <c r="B93" s="14">
        <v>0</v>
      </c>
      <c r="C93" s="2">
        <v>1</v>
      </c>
      <c r="D93" s="15">
        <v>2.0030000000000001</v>
      </c>
      <c r="E93" s="2">
        <v>445.84654799999998</v>
      </c>
      <c r="F93" s="2">
        <v>0</v>
      </c>
      <c r="G93" s="2">
        <v>1</v>
      </c>
      <c r="I93">
        <v>81</v>
      </c>
      <c r="J93" s="2">
        <v>0</v>
      </c>
      <c r="K93"/>
      <c r="L93"/>
      <c r="M93">
        <v>1</v>
      </c>
      <c r="O93">
        <v>11</v>
      </c>
      <c r="P93" s="2">
        <v>0</v>
      </c>
      <c r="Q93">
        <v>256</v>
      </c>
      <c r="R93">
        <v>10</v>
      </c>
      <c r="S93">
        <v>190</v>
      </c>
      <c r="T93" t="s">
        <v>29</v>
      </c>
      <c r="U93"/>
      <c r="V93"/>
      <c r="W93"/>
      <c r="X93"/>
      <c r="Y93"/>
      <c r="Z93"/>
      <c r="AA93"/>
      <c r="AD93"/>
      <c r="AF93"/>
      <c r="AJ93"/>
      <c r="AK93"/>
      <c r="AQ93"/>
      <c r="AR93"/>
      <c r="AS93"/>
      <c r="ALJ93" s="2"/>
      <c r="ALK93" s="2"/>
      <c r="ALL93" s="2"/>
      <c r="ALM93" s="2"/>
      <c r="ALN93" s="2"/>
      <c r="ALO93" s="2"/>
      <c r="ALP93" s="2"/>
      <c r="ALQ93" s="2"/>
      <c r="ALR93" s="2"/>
      <c r="ALS93" s="2"/>
      <c r="ALT93" s="2"/>
      <c r="ALU93" s="2"/>
      <c r="ALV93" s="2"/>
      <c r="ALW93" s="2"/>
      <c r="ALX93" s="2"/>
      <c r="ALY93" s="2"/>
      <c r="ALZ93" s="2"/>
      <c r="AMA93" s="2"/>
      <c r="AMB93" s="2"/>
      <c r="AMC93" s="2"/>
      <c r="AMD93" s="2"/>
      <c r="AME93" s="2"/>
      <c r="AMF93" s="2"/>
      <c r="AMG93" s="2"/>
      <c r="AMH93" s="2"/>
      <c r="AMI93" s="2"/>
      <c r="AMJ93" s="2"/>
    </row>
    <row r="94" spans="1:1024">
      <c r="A94" s="2" t="s">
        <v>123</v>
      </c>
      <c r="B94" s="14">
        <v>0</v>
      </c>
      <c r="C94" s="2">
        <v>1</v>
      </c>
      <c r="D94" s="15">
        <v>1.421</v>
      </c>
      <c r="E94" s="2">
        <v>678.36966000000007</v>
      </c>
      <c r="F94" s="2">
        <v>1</v>
      </c>
      <c r="G94" s="2">
        <v>2</v>
      </c>
      <c r="I94">
        <v>57</v>
      </c>
      <c r="J94" s="2">
        <v>1</v>
      </c>
      <c r="K94"/>
      <c r="L94"/>
      <c r="M94">
        <v>1</v>
      </c>
      <c r="O94">
        <v>26</v>
      </c>
      <c r="P94" s="2">
        <v>0</v>
      </c>
      <c r="Q94">
        <v>245</v>
      </c>
      <c r="R94">
        <v>9.1999999999999993</v>
      </c>
      <c r="S94">
        <v>170</v>
      </c>
      <c r="T94" t="s">
        <v>29</v>
      </c>
      <c r="U94" t="s">
        <v>32</v>
      </c>
      <c r="V94"/>
      <c r="W94"/>
      <c r="X94"/>
      <c r="Y94"/>
      <c r="Z94"/>
      <c r="AA94"/>
      <c r="AD94"/>
      <c r="AF94"/>
      <c r="AJ94"/>
      <c r="AK94"/>
      <c r="AQ94"/>
      <c r="AR94"/>
      <c r="AS94"/>
      <c r="ALJ94" s="2"/>
      <c r="ALK94" s="2"/>
      <c r="ALL94" s="2"/>
      <c r="ALM94" s="2"/>
      <c r="ALN94" s="2"/>
      <c r="ALO94" s="2"/>
      <c r="ALP94" s="2"/>
      <c r="ALQ94" s="2"/>
      <c r="ALR94" s="2"/>
      <c r="ALS94" s="2"/>
      <c r="ALT94" s="2"/>
      <c r="ALU94" s="2"/>
      <c r="ALV94" s="2"/>
      <c r="ALW94" s="2"/>
      <c r="ALX94" s="2"/>
      <c r="ALY94" s="2"/>
      <c r="ALZ94" s="2"/>
      <c r="AMA94" s="2"/>
      <c r="AMB94" s="2"/>
      <c r="AMC94" s="2"/>
      <c r="AMD94" s="2"/>
      <c r="AME94" s="2"/>
      <c r="AMF94" s="2"/>
      <c r="AMG94" s="2"/>
      <c r="AMH94" s="2"/>
      <c r="AMI94" s="2"/>
      <c r="AMJ94" s="2"/>
    </row>
    <row r="95" spans="1:1024">
      <c r="A95" s="2" t="s">
        <v>124</v>
      </c>
      <c r="B95" s="14">
        <v>2</v>
      </c>
      <c r="C95" s="2">
        <v>1</v>
      </c>
      <c r="D95" s="15">
        <v>0.252</v>
      </c>
      <c r="E95" s="2">
        <v>400.51785100000001</v>
      </c>
      <c r="F95" s="2">
        <v>0</v>
      </c>
      <c r="G95" s="2">
        <v>1</v>
      </c>
      <c r="I95">
        <v>85</v>
      </c>
      <c r="J95" s="2">
        <v>1</v>
      </c>
      <c r="K95">
        <v>49</v>
      </c>
      <c r="L95"/>
      <c r="M95">
        <v>0.2</v>
      </c>
      <c r="O95">
        <v>15</v>
      </c>
      <c r="P95" s="2">
        <v>2</v>
      </c>
      <c r="Q95">
        <v>219</v>
      </c>
      <c r="R95">
        <v>9.9</v>
      </c>
      <c r="S95">
        <v>160</v>
      </c>
      <c r="T95" t="s">
        <v>29</v>
      </c>
      <c r="U95"/>
      <c r="V95"/>
      <c r="W95"/>
      <c r="X95"/>
      <c r="Y95"/>
      <c r="Z95"/>
      <c r="AA95"/>
      <c r="AD95"/>
      <c r="AF95"/>
      <c r="AJ95"/>
      <c r="AK95"/>
      <c r="AQ95"/>
      <c r="AR95"/>
      <c r="AS95"/>
      <c r="ALJ95" s="2"/>
      <c r="ALK95" s="2"/>
      <c r="ALL95" s="2"/>
      <c r="ALM95" s="2"/>
      <c r="ALN95" s="2"/>
      <c r="ALO95" s="2"/>
      <c r="ALP95" s="2"/>
      <c r="ALQ95" s="2"/>
      <c r="ALR95" s="2"/>
      <c r="ALS95" s="2"/>
      <c r="ALT95" s="2"/>
      <c r="ALU95" s="2"/>
      <c r="ALV95" s="2"/>
      <c r="ALW95" s="2"/>
      <c r="ALX95" s="2"/>
      <c r="ALY95" s="2"/>
      <c r="ALZ95" s="2"/>
      <c r="AMA95" s="2"/>
      <c r="AMB95" s="2"/>
      <c r="AMC95" s="2"/>
      <c r="AMD95" s="2"/>
      <c r="AME95" s="2"/>
      <c r="AMF95" s="2"/>
      <c r="AMG95" s="2"/>
      <c r="AMH95" s="2"/>
      <c r="AMI95" s="2"/>
      <c r="AMJ95" s="2"/>
    </row>
    <row r="96" spans="1:1024">
      <c r="A96" s="2" t="s">
        <v>125</v>
      </c>
      <c r="B96" s="14">
        <v>0</v>
      </c>
      <c r="C96" s="2">
        <v>1</v>
      </c>
      <c r="D96" s="15">
        <v>2.137</v>
      </c>
      <c r="E96" s="2">
        <v>125.26633500000001</v>
      </c>
      <c r="F96" s="2">
        <v>1</v>
      </c>
      <c r="G96" s="2">
        <v>2</v>
      </c>
      <c r="I96">
        <v>67</v>
      </c>
      <c r="J96" s="2">
        <v>1</v>
      </c>
      <c r="K96"/>
      <c r="L96"/>
      <c r="M96">
        <v>1</v>
      </c>
      <c r="O96">
        <v>12</v>
      </c>
      <c r="P96" s="2">
        <v>0</v>
      </c>
      <c r="Q96">
        <v>286</v>
      </c>
      <c r="R96">
        <v>10</v>
      </c>
      <c r="S96">
        <v>170</v>
      </c>
      <c r="T96" t="s">
        <v>29</v>
      </c>
      <c r="U96"/>
      <c r="V96"/>
      <c r="W96"/>
      <c r="X96"/>
      <c r="Y96"/>
      <c r="Z96"/>
      <c r="AA96"/>
      <c r="AD96"/>
      <c r="AF96"/>
      <c r="AJ96"/>
      <c r="AK96"/>
      <c r="AQ96"/>
      <c r="AR96"/>
      <c r="AS96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  <c r="AMI96" s="2"/>
      <c r="AMJ96" s="2"/>
    </row>
    <row r="97" spans="1:1024">
      <c r="A97" s="2" t="s">
        <v>126</v>
      </c>
      <c r="B97" s="14">
        <v>0</v>
      </c>
      <c r="C97" s="2">
        <v>1</v>
      </c>
      <c r="D97" s="15">
        <v>0.17499999999999999</v>
      </c>
      <c r="E97" s="2">
        <v>606.65500899999995</v>
      </c>
      <c r="F97" s="2">
        <v>1</v>
      </c>
      <c r="G97" s="2">
        <v>2</v>
      </c>
      <c r="I97">
        <v>71</v>
      </c>
      <c r="J97" s="2">
        <v>1</v>
      </c>
      <c r="K97"/>
      <c r="L97"/>
      <c r="M97">
        <v>1</v>
      </c>
      <c r="O97">
        <v>12</v>
      </c>
      <c r="P97" s="2">
        <v>0</v>
      </c>
      <c r="Q97">
        <v>254</v>
      </c>
      <c r="R97">
        <v>9.4</v>
      </c>
      <c r="S97">
        <v>140</v>
      </c>
      <c r="T97" t="s">
        <v>29</v>
      </c>
      <c r="U97"/>
      <c r="V97"/>
      <c r="W97"/>
      <c r="X97"/>
      <c r="Y97"/>
      <c r="Z97"/>
      <c r="AA97"/>
      <c r="AD97"/>
      <c r="AF97"/>
      <c r="AJ97"/>
      <c r="AK97"/>
      <c r="AQ97"/>
      <c r="AR97"/>
      <c r="AS97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  <c r="AMI97" s="2"/>
      <c r="AMJ97" s="2"/>
    </row>
    <row r="98" spans="1:1024">
      <c r="A98" s="2" t="s">
        <v>127</v>
      </c>
      <c r="B98" s="14">
        <v>0</v>
      </c>
      <c r="C98" s="2">
        <v>1</v>
      </c>
      <c r="D98" s="15">
        <v>0.52600000000000002</v>
      </c>
      <c r="E98" s="2">
        <v>679.42361399999993</v>
      </c>
      <c r="F98" s="2">
        <v>1</v>
      </c>
      <c r="G98" s="2">
        <v>2</v>
      </c>
      <c r="I98">
        <v>71</v>
      </c>
      <c r="J98" s="2">
        <v>0</v>
      </c>
      <c r="K98"/>
      <c r="L98"/>
      <c r="M98">
        <v>0.8</v>
      </c>
      <c r="O98">
        <v>16</v>
      </c>
      <c r="P98" s="2">
        <v>0</v>
      </c>
      <c r="Q98">
        <v>226</v>
      </c>
      <c r="R98">
        <v>10.199999999999999</v>
      </c>
      <c r="S98">
        <v>210</v>
      </c>
      <c r="T98" t="s">
        <v>29</v>
      </c>
      <c r="U98"/>
      <c r="V98"/>
      <c r="W98"/>
      <c r="X98"/>
      <c r="Y98"/>
      <c r="Z98"/>
      <c r="AA98"/>
      <c r="AD98"/>
      <c r="AF98"/>
      <c r="AJ98"/>
      <c r="AK98"/>
      <c r="AQ98"/>
      <c r="AR98"/>
      <c r="AS98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  <c r="AMI98" s="2"/>
      <c r="AMJ98" s="2"/>
    </row>
    <row r="99" spans="1:1024">
      <c r="A99" s="2" t="s">
        <v>128</v>
      </c>
      <c r="B99" s="14">
        <v>1</v>
      </c>
      <c r="C99" s="2">
        <v>1</v>
      </c>
      <c r="D99" s="15">
        <v>0.45600000000000002</v>
      </c>
      <c r="E99" s="2">
        <v>189.29081400000001</v>
      </c>
      <c r="F99" s="2">
        <v>1</v>
      </c>
      <c r="G99" s="2">
        <v>2</v>
      </c>
      <c r="I99" s="2">
        <v>77</v>
      </c>
      <c r="J99" s="2">
        <v>1</v>
      </c>
      <c r="K99" s="2">
        <v>62</v>
      </c>
      <c r="L99" s="2"/>
      <c r="M99" s="2">
        <v>0.4</v>
      </c>
      <c r="N99"/>
      <c r="O99" s="2">
        <v>19</v>
      </c>
      <c r="P99" s="2">
        <v>1</v>
      </c>
      <c r="Q99" s="2">
        <v>243</v>
      </c>
      <c r="R99" s="2">
        <v>10.1</v>
      </c>
      <c r="S99" s="2">
        <v>230</v>
      </c>
      <c r="T99" s="2" t="s">
        <v>29</v>
      </c>
      <c r="U99"/>
      <c r="AB99"/>
      <c r="AC99"/>
      <c r="AE99"/>
      <c r="AG99"/>
      <c r="AH99"/>
      <c r="AI99"/>
      <c r="AL99"/>
      <c r="AM99"/>
      <c r="AN99"/>
      <c r="AO99"/>
      <c r="AP99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  <c r="AMI99" s="2"/>
      <c r="AMJ99" s="2"/>
    </row>
    <row r="100" spans="1:1024">
      <c r="A100" s="2" t="s">
        <v>129</v>
      </c>
      <c r="B100" s="14">
        <v>0</v>
      </c>
      <c r="C100" s="2">
        <v>1</v>
      </c>
      <c r="D100" s="15">
        <v>2.4729999999999999</v>
      </c>
      <c r="E100" s="2">
        <v>526.84268599999996</v>
      </c>
      <c r="F100" s="2">
        <v>0</v>
      </c>
      <c r="G100" s="2">
        <v>1</v>
      </c>
      <c r="I100">
        <v>69</v>
      </c>
      <c r="J100" s="2">
        <v>0</v>
      </c>
      <c r="K100"/>
      <c r="L100"/>
      <c r="M100">
        <v>1</v>
      </c>
      <c r="O100">
        <v>18</v>
      </c>
      <c r="P100" s="2">
        <v>0</v>
      </c>
      <c r="Q100">
        <v>271</v>
      </c>
      <c r="R100">
        <v>9.9</v>
      </c>
      <c r="S100">
        <v>190</v>
      </c>
      <c r="T100" t="s">
        <v>29</v>
      </c>
      <c r="U100" s="10"/>
      <c r="V100"/>
      <c r="W100"/>
      <c r="X100"/>
      <c r="Y100"/>
      <c r="Z100"/>
      <c r="AA100"/>
      <c r="AD100"/>
      <c r="AF100"/>
      <c r="AJ100"/>
      <c r="AK100"/>
      <c r="AQ100"/>
      <c r="AR100"/>
      <c r="AS100"/>
      <c r="ALJ100" s="2"/>
      <c r="ALK100" s="2"/>
      <c r="ALL100" s="2"/>
      <c r="ALM100" s="2"/>
      <c r="ALN100" s="2"/>
      <c r="ALO100" s="2"/>
      <c r="ALP100" s="2"/>
      <c r="ALQ100" s="2"/>
      <c r="ALR100" s="2"/>
      <c r="ALS100" s="2"/>
      <c r="ALT100" s="2"/>
      <c r="ALU100" s="2"/>
      <c r="ALV100" s="2"/>
      <c r="ALW100" s="2"/>
      <c r="ALX100" s="2"/>
      <c r="ALY100" s="2"/>
      <c r="ALZ100" s="2"/>
      <c r="AMA100" s="2"/>
      <c r="AMB100" s="2"/>
      <c r="AMC100" s="2"/>
      <c r="AMD100" s="2"/>
      <c r="AME100" s="2"/>
      <c r="AMF100" s="2"/>
      <c r="AMG100" s="2"/>
      <c r="AMH100" s="2"/>
      <c r="AMI100" s="2"/>
      <c r="AMJ100" s="2"/>
    </row>
    <row r="101" spans="1:1024">
      <c r="A101" s="2" t="s">
        <v>130</v>
      </c>
      <c r="B101" s="14">
        <v>0</v>
      </c>
      <c r="C101" s="2">
        <v>1</v>
      </c>
      <c r="D101" s="15">
        <v>3.4660000000000002</v>
      </c>
      <c r="E101" s="2">
        <v>339.54105699999997</v>
      </c>
      <c r="F101" s="2">
        <v>0</v>
      </c>
      <c r="G101" s="2">
        <v>1</v>
      </c>
      <c r="I101">
        <v>76</v>
      </c>
      <c r="J101" s="2">
        <v>0</v>
      </c>
      <c r="K101"/>
      <c r="L101"/>
      <c r="M101">
        <v>1</v>
      </c>
      <c r="O101">
        <v>17</v>
      </c>
      <c r="P101" s="2">
        <v>0</v>
      </c>
      <c r="Q101">
        <v>257</v>
      </c>
      <c r="R101">
        <v>9.5</v>
      </c>
      <c r="S101">
        <v>150</v>
      </c>
      <c r="T101" t="s">
        <v>29</v>
      </c>
      <c r="U101"/>
      <c r="V101"/>
      <c r="W101"/>
      <c r="X101"/>
      <c r="Y101"/>
      <c r="Z101"/>
      <c r="AA101"/>
      <c r="AD101"/>
      <c r="AF101"/>
      <c r="AJ101"/>
      <c r="AK101"/>
      <c r="AQ101"/>
      <c r="AR101"/>
      <c r="AS101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</row>
    <row r="102" spans="1:1024">
      <c r="A102" s="2" t="s">
        <v>131</v>
      </c>
      <c r="B102" s="14">
        <v>1</v>
      </c>
      <c r="C102" s="2">
        <v>1</v>
      </c>
      <c r="D102" s="15">
        <v>0.20699999999999999</v>
      </c>
      <c r="E102" s="2">
        <v>888.04762300000004</v>
      </c>
      <c r="F102" s="2">
        <v>1</v>
      </c>
      <c r="G102" s="2">
        <v>2</v>
      </c>
      <c r="I102">
        <v>85</v>
      </c>
      <c r="J102" s="2">
        <v>0</v>
      </c>
      <c r="K102"/>
      <c r="L102"/>
      <c r="M102">
        <v>0.7</v>
      </c>
      <c r="O102">
        <v>18</v>
      </c>
      <c r="P102" s="2">
        <v>0</v>
      </c>
      <c r="Q102">
        <v>233</v>
      </c>
      <c r="R102">
        <v>9.8000000000000007</v>
      </c>
      <c r="S102">
        <v>140</v>
      </c>
      <c r="T102" t="s">
        <v>29</v>
      </c>
      <c r="U102"/>
      <c r="V102"/>
      <c r="W102"/>
      <c r="X102"/>
      <c r="Y102"/>
      <c r="Z102"/>
      <c r="AA102"/>
      <c r="AD102"/>
      <c r="AF102"/>
      <c r="AJ102"/>
      <c r="AK102"/>
      <c r="AQ102"/>
      <c r="AR102"/>
      <c r="AS10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</row>
    <row r="103" spans="1:1024">
      <c r="A103" t="s">
        <v>132</v>
      </c>
      <c r="B103" s="1">
        <v>1</v>
      </c>
      <c r="C103" s="2">
        <v>1</v>
      </c>
      <c r="D103">
        <v>8.0619999999999994</v>
      </c>
      <c r="E103">
        <v>596.6</v>
      </c>
      <c r="F103" s="2">
        <v>0</v>
      </c>
      <c r="G103" s="2">
        <v>1</v>
      </c>
      <c r="H103" s="20"/>
      <c r="I103" s="2">
        <v>75</v>
      </c>
      <c r="J103" s="2">
        <v>0</v>
      </c>
      <c r="K103" s="2">
        <v>39</v>
      </c>
      <c r="L103" s="1">
        <v>0</v>
      </c>
      <c r="M103" s="2">
        <v>0.6</v>
      </c>
      <c r="N103" s="2">
        <v>0.2</v>
      </c>
      <c r="O103" s="2">
        <v>14</v>
      </c>
      <c r="P103" s="2">
        <v>3</v>
      </c>
      <c r="Q103" s="2">
        <v>243</v>
      </c>
      <c r="R103" s="2">
        <v>10.1</v>
      </c>
      <c r="S103" s="2">
        <v>220</v>
      </c>
      <c r="T103" s="2" t="s">
        <v>29</v>
      </c>
      <c r="U103" s="2" t="s">
        <v>37</v>
      </c>
    </row>
    <row r="104" spans="1:1024">
      <c r="A104" t="s">
        <v>133</v>
      </c>
      <c r="B104" s="1">
        <v>1</v>
      </c>
      <c r="C104" s="2">
        <v>1</v>
      </c>
      <c r="D104">
        <v>0.60199999999999998</v>
      </c>
      <c r="E104">
        <v>408.8</v>
      </c>
      <c r="F104" s="2">
        <v>0</v>
      </c>
      <c r="G104" s="2">
        <v>1</v>
      </c>
      <c r="H104" s="20"/>
      <c r="I104" s="2">
        <v>74</v>
      </c>
      <c r="J104" s="2">
        <v>0</v>
      </c>
      <c r="K104" s="2">
        <v>6</v>
      </c>
      <c r="L104" s="1">
        <v>1</v>
      </c>
      <c r="M104" s="2">
        <v>1</v>
      </c>
      <c r="N104" s="2">
        <v>0</v>
      </c>
      <c r="O104" s="2">
        <v>17</v>
      </c>
      <c r="P104" s="2">
        <v>1</v>
      </c>
      <c r="Q104" s="2">
        <v>268</v>
      </c>
      <c r="R104" s="2">
        <v>9</v>
      </c>
      <c r="S104" s="2">
        <v>280</v>
      </c>
      <c r="T104" s="2" t="s">
        <v>37</v>
      </c>
      <c r="U104" s="2" t="s">
        <v>29</v>
      </c>
    </row>
    <row r="105" spans="1:1024">
      <c r="A105" t="s">
        <v>134</v>
      </c>
      <c r="B105" s="1">
        <v>1</v>
      </c>
      <c r="C105" s="2">
        <v>1</v>
      </c>
      <c r="D105">
        <v>6.9260000000000002</v>
      </c>
      <c r="E105">
        <v>186.47080700000001</v>
      </c>
      <c r="F105" s="2">
        <v>1</v>
      </c>
      <c r="G105" s="2">
        <v>2</v>
      </c>
      <c r="H105" s="20"/>
      <c r="I105" s="2">
        <v>75</v>
      </c>
      <c r="J105" s="2">
        <v>0</v>
      </c>
      <c r="K105" s="2">
        <v>22</v>
      </c>
      <c r="L105" s="1">
        <v>1</v>
      </c>
      <c r="M105" s="2">
        <v>0.4</v>
      </c>
      <c r="N105" s="2">
        <v>0.4</v>
      </c>
      <c r="O105" s="2">
        <v>18</v>
      </c>
      <c r="P105" s="2">
        <v>3</v>
      </c>
      <c r="Q105" s="2">
        <v>228</v>
      </c>
      <c r="R105" s="2">
        <v>10.1</v>
      </c>
      <c r="S105" s="2">
        <v>310</v>
      </c>
      <c r="T105" s="2" t="s">
        <v>30</v>
      </c>
      <c r="U105" s="21" t="s">
        <v>32</v>
      </c>
      <c r="V105" s="21"/>
      <c r="X105" s="21"/>
      <c r="Y105" s="21"/>
      <c r="Z105" s="21"/>
      <c r="AB105" s="21"/>
      <c r="AC105" s="21"/>
      <c r="AD105" s="21"/>
      <c r="AE105" s="21"/>
      <c r="AG105" s="21"/>
      <c r="AH105" s="21"/>
      <c r="AJ105" s="21"/>
      <c r="AK105" s="21"/>
    </row>
    <row r="106" spans="1:1024">
      <c r="A106" t="s">
        <v>135</v>
      </c>
      <c r="B106" s="1">
        <v>1</v>
      </c>
      <c r="C106" s="2">
        <v>1</v>
      </c>
      <c r="D106">
        <v>3.8929999999999998</v>
      </c>
      <c r="E106">
        <v>205.39999999999998</v>
      </c>
      <c r="F106" s="2">
        <v>0</v>
      </c>
      <c r="G106" s="2">
        <v>1</v>
      </c>
      <c r="H106" s="20"/>
      <c r="I106" s="2">
        <v>80</v>
      </c>
      <c r="J106" s="2">
        <v>1</v>
      </c>
      <c r="K106" s="2">
        <v>10</v>
      </c>
      <c r="L106" s="1">
        <v>1</v>
      </c>
      <c r="M106" s="2">
        <v>0.9</v>
      </c>
      <c r="N106" s="2">
        <v>0.1</v>
      </c>
      <c r="O106" s="2">
        <v>12</v>
      </c>
      <c r="P106" s="2">
        <v>1</v>
      </c>
      <c r="Q106" s="2">
        <v>201</v>
      </c>
      <c r="R106" s="2">
        <v>9.6999999999999993</v>
      </c>
      <c r="S106" s="2">
        <v>170</v>
      </c>
      <c r="T106" s="2" t="s">
        <v>29</v>
      </c>
      <c r="U106" s="2" t="s">
        <v>29</v>
      </c>
    </row>
    <row r="107" spans="1:1024">
      <c r="A107" t="s">
        <v>136</v>
      </c>
      <c r="B107" s="1">
        <v>1</v>
      </c>
      <c r="C107" s="2">
        <v>1</v>
      </c>
      <c r="D107">
        <v>6.1230000000000002</v>
      </c>
      <c r="E107">
        <v>360.2</v>
      </c>
      <c r="F107" s="2">
        <v>1</v>
      </c>
      <c r="G107" s="2">
        <v>2</v>
      </c>
      <c r="H107" s="20"/>
      <c r="I107" s="2">
        <v>76</v>
      </c>
      <c r="J107" s="2">
        <v>0</v>
      </c>
      <c r="K107" s="2">
        <v>35</v>
      </c>
      <c r="L107" s="1">
        <v>0</v>
      </c>
      <c r="M107" s="2">
        <v>0.8</v>
      </c>
      <c r="N107" s="2">
        <v>0.1</v>
      </c>
      <c r="O107" s="2">
        <v>18</v>
      </c>
      <c r="P107" s="2">
        <v>1</v>
      </c>
      <c r="Q107">
        <v>258</v>
      </c>
      <c r="R107">
        <v>9.1</v>
      </c>
      <c r="S107">
        <v>310</v>
      </c>
      <c r="T107" s="2" t="s">
        <v>29</v>
      </c>
      <c r="U107" s="2" t="s">
        <v>37</v>
      </c>
    </row>
    <row r="108" spans="1:1024">
      <c r="A108" t="s">
        <v>137</v>
      </c>
      <c r="B108" s="1">
        <v>1</v>
      </c>
      <c r="C108" s="2">
        <v>1</v>
      </c>
      <c r="D108">
        <v>9.7650000000000006</v>
      </c>
      <c r="E108">
        <v>153.555802</v>
      </c>
      <c r="F108" s="2">
        <v>2</v>
      </c>
      <c r="G108" s="2">
        <v>3</v>
      </c>
      <c r="H108" s="20"/>
      <c r="I108" s="2">
        <v>74</v>
      </c>
      <c r="J108" s="2">
        <v>0</v>
      </c>
      <c r="K108" s="2">
        <v>1</v>
      </c>
      <c r="L108" s="1">
        <v>1</v>
      </c>
      <c r="M108" s="2">
        <v>0.7</v>
      </c>
      <c r="N108" s="2">
        <v>0.2</v>
      </c>
      <c r="O108" s="2">
        <v>15</v>
      </c>
      <c r="P108" s="2">
        <v>1</v>
      </c>
      <c r="Q108">
        <v>249</v>
      </c>
      <c r="R108">
        <v>9.9</v>
      </c>
      <c r="S108">
        <v>330</v>
      </c>
      <c r="T108" s="2" t="s">
        <v>29</v>
      </c>
      <c r="U108" s="2" t="s">
        <v>29</v>
      </c>
      <c r="V108"/>
    </row>
    <row r="109" spans="1:1024">
      <c r="A109" t="s">
        <v>138</v>
      </c>
      <c r="B109" s="1">
        <v>1</v>
      </c>
      <c r="C109" s="2">
        <v>1</v>
      </c>
      <c r="D109">
        <v>0.40600000000000003</v>
      </c>
      <c r="E109" s="16">
        <v>159.239925</v>
      </c>
      <c r="F109" s="2">
        <v>0</v>
      </c>
      <c r="G109" s="2">
        <v>1</v>
      </c>
      <c r="H109" s="20"/>
      <c r="I109" s="2">
        <v>71</v>
      </c>
      <c r="J109" s="2">
        <v>0</v>
      </c>
      <c r="K109" s="2">
        <v>1</v>
      </c>
      <c r="L109" s="1">
        <v>0</v>
      </c>
      <c r="M109" s="2">
        <v>0.8</v>
      </c>
      <c r="N109" s="2">
        <v>0.1</v>
      </c>
      <c r="O109" s="2">
        <v>16</v>
      </c>
      <c r="P109" s="2">
        <v>1</v>
      </c>
      <c r="Q109" s="2">
        <v>300</v>
      </c>
      <c r="R109" s="2">
        <v>11.1</v>
      </c>
      <c r="S109" s="2">
        <v>300</v>
      </c>
      <c r="T109" s="2" t="s">
        <v>29</v>
      </c>
      <c r="U109" s="2" t="s">
        <v>37</v>
      </c>
      <c r="V109"/>
    </row>
    <row r="110" spans="1:1024">
      <c r="A110" t="s">
        <v>139</v>
      </c>
      <c r="B110" s="1">
        <v>1</v>
      </c>
      <c r="C110" s="2">
        <v>1</v>
      </c>
      <c r="D110">
        <v>3.27</v>
      </c>
      <c r="E110">
        <v>839.4</v>
      </c>
      <c r="F110" s="2">
        <v>0</v>
      </c>
      <c r="G110" s="2">
        <v>1</v>
      </c>
      <c r="H110" s="20"/>
      <c r="I110" s="2">
        <v>74</v>
      </c>
      <c r="J110" s="2">
        <v>1</v>
      </c>
      <c r="K110" s="2">
        <v>17</v>
      </c>
      <c r="L110" s="1">
        <v>1</v>
      </c>
      <c r="M110" s="2">
        <v>0.9</v>
      </c>
      <c r="N110" s="2">
        <v>0.1</v>
      </c>
      <c r="O110" s="2">
        <v>15</v>
      </c>
      <c r="P110" s="2">
        <v>1</v>
      </c>
      <c r="Q110">
        <v>251</v>
      </c>
      <c r="R110">
        <v>10.3</v>
      </c>
      <c r="S110">
        <v>190</v>
      </c>
      <c r="T110" s="2" t="s">
        <v>29</v>
      </c>
      <c r="U110" s="2" t="s">
        <v>37</v>
      </c>
      <c r="V110"/>
    </row>
    <row r="111" spans="1:1024">
      <c r="A111" t="s">
        <v>140</v>
      </c>
      <c r="B111" s="1">
        <v>1</v>
      </c>
      <c r="C111" s="2">
        <v>1</v>
      </c>
      <c r="D111">
        <v>1.2969999999999999</v>
      </c>
      <c r="E111" s="16">
        <v>85.705418000000009</v>
      </c>
      <c r="F111" s="2">
        <v>0</v>
      </c>
      <c r="G111" s="2">
        <v>1</v>
      </c>
      <c r="H111" s="20"/>
      <c r="I111" s="2">
        <v>80</v>
      </c>
      <c r="J111" s="2">
        <v>0</v>
      </c>
      <c r="K111" s="2">
        <v>23</v>
      </c>
      <c r="L111" s="1">
        <v>0</v>
      </c>
      <c r="M111" s="2">
        <v>0.7</v>
      </c>
      <c r="N111" s="2">
        <v>0.2</v>
      </c>
      <c r="O111" s="2">
        <v>17</v>
      </c>
      <c r="P111" s="2">
        <v>1</v>
      </c>
      <c r="Q111" s="2">
        <v>298</v>
      </c>
      <c r="R111" s="2">
        <v>10.4</v>
      </c>
      <c r="S111" s="2">
        <v>240</v>
      </c>
      <c r="T111" s="2" t="s">
        <v>29</v>
      </c>
      <c r="U111" s="2" t="s">
        <v>37</v>
      </c>
      <c r="V111"/>
    </row>
    <row r="112" spans="1:1024">
      <c r="A112" t="s">
        <v>141</v>
      </c>
      <c r="B112" s="1">
        <v>1</v>
      </c>
      <c r="C112" s="2">
        <v>1</v>
      </c>
      <c r="D112">
        <v>2.17</v>
      </c>
      <c r="E112">
        <v>297.14531900000003</v>
      </c>
      <c r="F112" s="2">
        <v>2</v>
      </c>
      <c r="G112" s="2">
        <v>3</v>
      </c>
      <c r="H112" s="20"/>
      <c r="I112" s="2">
        <v>77</v>
      </c>
      <c r="J112" s="2">
        <v>1</v>
      </c>
      <c r="K112" s="2">
        <v>48</v>
      </c>
      <c r="L112" s="1">
        <v>1</v>
      </c>
      <c r="M112" s="2">
        <v>1</v>
      </c>
      <c r="N112" s="2">
        <v>0</v>
      </c>
      <c r="O112" s="2">
        <v>16</v>
      </c>
      <c r="P112" s="2">
        <v>1</v>
      </c>
      <c r="Q112" s="2">
        <v>213</v>
      </c>
      <c r="R112" s="2">
        <v>10</v>
      </c>
      <c r="S112" s="2">
        <v>190</v>
      </c>
      <c r="T112" s="2" t="s">
        <v>29</v>
      </c>
      <c r="U112" s="2" t="s">
        <v>37</v>
      </c>
      <c r="V112"/>
    </row>
    <row r="113" spans="1:22">
      <c r="A113" t="s">
        <v>142</v>
      </c>
      <c r="B113" s="1">
        <v>1</v>
      </c>
      <c r="C113" s="2">
        <v>1</v>
      </c>
      <c r="D113">
        <v>1.0760000000000001</v>
      </c>
      <c r="E113">
        <v>676</v>
      </c>
      <c r="F113" s="2">
        <v>0</v>
      </c>
      <c r="G113" s="2">
        <v>1</v>
      </c>
      <c r="H113" s="20"/>
      <c r="I113" s="2">
        <v>78</v>
      </c>
      <c r="J113" s="2">
        <v>0</v>
      </c>
      <c r="K113" s="2">
        <v>12</v>
      </c>
      <c r="L113" s="1">
        <v>0</v>
      </c>
      <c r="M113" s="2">
        <v>1</v>
      </c>
      <c r="N113" s="2">
        <v>0</v>
      </c>
      <c r="O113" s="2">
        <v>17</v>
      </c>
      <c r="P113" s="2">
        <v>1</v>
      </c>
      <c r="Q113" s="2">
        <v>271</v>
      </c>
      <c r="R113" s="2">
        <v>10.4</v>
      </c>
      <c r="S113" s="2">
        <v>276</v>
      </c>
      <c r="T113" s="2" t="s">
        <v>37</v>
      </c>
      <c r="U113" s="2" t="s">
        <v>37</v>
      </c>
      <c r="V113"/>
    </row>
    <row r="114" spans="1:22">
      <c r="A114" t="s">
        <v>143</v>
      </c>
      <c r="B114" s="1">
        <v>1</v>
      </c>
      <c r="C114" s="2">
        <v>1</v>
      </c>
      <c r="D114">
        <v>15.679</v>
      </c>
      <c r="E114">
        <v>72.108215999999999</v>
      </c>
      <c r="F114">
        <v>1</v>
      </c>
      <c r="G114" s="2">
        <v>2</v>
      </c>
      <c r="H114" s="20"/>
      <c r="I114" s="2">
        <v>87</v>
      </c>
      <c r="J114" s="2">
        <v>1</v>
      </c>
      <c r="K114" s="2">
        <v>55</v>
      </c>
      <c r="L114" s="1">
        <v>0</v>
      </c>
      <c r="M114" s="2">
        <v>0.8</v>
      </c>
      <c r="N114" s="2">
        <v>0.2</v>
      </c>
      <c r="O114" s="2">
        <v>15</v>
      </c>
      <c r="P114" s="2">
        <v>1</v>
      </c>
      <c r="Q114">
        <v>301</v>
      </c>
      <c r="R114">
        <v>10.199999999999999</v>
      </c>
      <c r="S114">
        <v>270</v>
      </c>
      <c r="T114" s="2" t="s">
        <v>29</v>
      </c>
      <c r="U114" s="2" t="s">
        <v>37</v>
      </c>
      <c r="V114"/>
    </row>
    <row r="115" spans="1:22">
      <c r="A115" t="s">
        <v>144</v>
      </c>
      <c r="B115" s="1">
        <v>1</v>
      </c>
      <c r="C115" s="2">
        <v>1</v>
      </c>
      <c r="D115">
        <v>1.26</v>
      </c>
      <c r="E115">
        <v>627.6</v>
      </c>
      <c r="F115">
        <v>0</v>
      </c>
      <c r="G115" s="2">
        <v>1</v>
      </c>
      <c r="H115" s="20"/>
      <c r="I115" s="2">
        <v>66</v>
      </c>
      <c r="J115" s="2">
        <v>0</v>
      </c>
      <c r="K115" s="2">
        <v>66</v>
      </c>
      <c r="L115" s="1">
        <v>0</v>
      </c>
      <c r="M115" s="2">
        <v>0.8</v>
      </c>
      <c r="N115" s="2">
        <v>0.1</v>
      </c>
      <c r="O115" s="2">
        <v>13</v>
      </c>
      <c r="P115" s="2">
        <v>1</v>
      </c>
      <c r="Q115" s="2">
        <v>262</v>
      </c>
      <c r="R115" s="2">
        <v>10.199999999999999</v>
      </c>
      <c r="S115" s="2">
        <v>172</v>
      </c>
      <c r="T115" s="2" t="s">
        <v>29</v>
      </c>
      <c r="U115" s="2" t="s">
        <v>37</v>
      </c>
      <c r="V115"/>
    </row>
    <row r="116" spans="1:22">
      <c r="A116" t="s">
        <v>145</v>
      </c>
      <c r="B116" s="1">
        <v>2</v>
      </c>
      <c r="C116" s="2">
        <v>1</v>
      </c>
      <c r="D116">
        <v>0.39</v>
      </c>
      <c r="E116">
        <v>333.13147900000001</v>
      </c>
      <c r="F116"/>
      <c r="I116" s="2">
        <v>69</v>
      </c>
      <c r="J116" s="2">
        <v>1</v>
      </c>
      <c r="K116" s="2">
        <v>28</v>
      </c>
      <c r="L116" s="1">
        <v>0</v>
      </c>
      <c r="M116" s="2">
        <v>0.9</v>
      </c>
      <c r="N116" s="2">
        <v>0.1</v>
      </c>
      <c r="O116" s="2">
        <v>13</v>
      </c>
      <c r="P116" s="2">
        <v>7</v>
      </c>
      <c r="Q116">
        <v>267</v>
      </c>
      <c r="R116">
        <v>9.9</v>
      </c>
      <c r="S116">
        <v>140</v>
      </c>
      <c r="T116" s="2" t="s">
        <v>29</v>
      </c>
      <c r="U116" s="2" t="s">
        <v>29</v>
      </c>
      <c r="V116"/>
    </row>
    <row r="117" spans="1:22">
      <c r="A117" t="s">
        <v>146</v>
      </c>
      <c r="B117" s="1">
        <v>2</v>
      </c>
      <c r="C117" s="2">
        <v>1</v>
      </c>
      <c r="D117">
        <v>4.5510000000000002</v>
      </c>
      <c r="E117">
        <v>319.49368499999997</v>
      </c>
      <c r="F117"/>
      <c r="I117" s="2">
        <v>83</v>
      </c>
      <c r="J117" s="2">
        <v>0</v>
      </c>
      <c r="K117" s="2">
        <v>48</v>
      </c>
      <c r="L117" s="1">
        <v>1</v>
      </c>
      <c r="M117" s="2">
        <v>0.16</v>
      </c>
      <c r="N117" s="2">
        <v>1</v>
      </c>
      <c r="O117" s="2">
        <v>15</v>
      </c>
      <c r="P117" s="2">
        <v>4</v>
      </c>
      <c r="Q117">
        <v>168</v>
      </c>
      <c r="R117">
        <v>8.6999999999999993</v>
      </c>
      <c r="S117">
        <v>152</v>
      </c>
      <c r="T117" s="2" t="s">
        <v>29</v>
      </c>
      <c r="U117" s="2" t="s">
        <v>37</v>
      </c>
      <c r="V117"/>
    </row>
    <row r="118" spans="1:22">
      <c r="A118" t="s">
        <v>147</v>
      </c>
      <c r="B118" s="1">
        <v>2</v>
      </c>
      <c r="C118" s="2">
        <v>1</v>
      </c>
      <c r="D118">
        <v>1.01</v>
      </c>
      <c r="E118">
        <v>474.937612</v>
      </c>
      <c r="F118"/>
      <c r="I118" s="2">
        <v>71</v>
      </c>
      <c r="J118" s="2">
        <v>0</v>
      </c>
      <c r="K118" s="2">
        <v>14</v>
      </c>
      <c r="L118" s="1">
        <v>0</v>
      </c>
      <c r="M118" s="2">
        <v>1</v>
      </c>
      <c r="N118" s="2">
        <v>0</v>
      </c>
      <c r="O118" s="2">
        <v>9</v>
      </c>
      <c r="P118" s="2">
        <v>7</v>
      </c>
      <c r="Q118">
        <v>234</v>
      </c>
      <c r="R118">
        <v>9.4</v>
      </c>
      <c r="S118">
        <v>139</v>
      </c>
      <c r="T118" s="2" t="s">
        <v>37</v>
      </c>
      <c r="U118" s="2" t="s">
        <v>37</v>
      </c>
      <c r="V118"/>
    </row>
    <row r="119" spans="1:22">
      <c r="A119" t="s">
        <v>148</v>
      </c>
      <c r="B119" s="1">
        <v>2</v>
      </c>
      <c r="C119" s="2">
        <v>1</v>
      </c>
      <c r="D119">
        <v>1.488</v>
      </c>
      <c r="E119" s="26">
        <v>665.33699799999999</v>
      </c>
      <c r="F119"/>
      <c r="I119" s="2">
        <v>79</v>
      </c>
      <c r="J119" s="2">
        <v>1</v>
      </c>
      <c r="K119" s="2">
        <v>30</v>
      </c>
      <c r="L119" s="1">
        <v>0</v>
      </c>
      <c r="M119" s="2">
        <v>0.1</v>
      </c>
      <c r="N119" s="2">
        <v>1</v>
      </c>
      <c r="O119" s="2">
        <v>13</v>
      </c>
      <c r="P119" s="2">
        <v>4</v>
      </c>
      <c r="Q119">
        <v>169</v>
      </c>
      <c r="R119">
        <v>8.6</v>
      </c>
      <c r="S119">
        <v>110</v>
      </c>
      <c r="T119" s="2" t="s">
        <v>29</v>
      </c>
      <c r="U119" s="2" t="s">
        <v>29</v>
      </c>
      <c r="V119"/>
    </row>
    <row r="120" spans="1:22">
      <c r="A120" t="s">
        <v>149</v>
      </c>
      <c r="B120" s="1">
        <v>2</v>
      </c>
      <c r="C120" s="2">
        <v>1</v>
      </c>
      <c r="D120">
        <v>3.6819999999999999</v>
      </c>
      <c r="E120">
        <v>436.59999999999997</v>
      </c>
      <c r="F120"/>
      <c r="I120" s="2">
        <v>89</v>
      </c>
      <c r="J120" s="2">
        <v>0</v>
      </c>
      <c r="K120" s="2">
        <v>16</v>
      </c>
      <c r="L120" s="1">
        <v>1</v>
      </c>
      <c r="M120" s="2">
        <v>0.6</v>
      </c>
      <c r="N120" s="2">
        <v>0.2</v>
      </c>
      <c r="O120" s="2">
        <v>18</v>
      </c>
      <c r="P120" s="2">
        <v>6</v>
      </c>
      <c r="Q120">
        <v>184</v>
      </c>
      <c r="R120">
        <v>9.1999999999999993</v>
      </c>
      <c r="S120">
        <v>147</v>
      </c>
      <c r="T120" s="2" t="s">
        <v>29</v>
      </c>
      <c r="U120" s="2" t="s">
        <v>37</v>
      </c>
      <c r="V120"/>
    </row>
    <row r="121" spans="1:22">
      <c r="A121" t="s">
        <v>150</v>
      </c>
      <c r="B121" s="1">
        <v>2</v>
      </c>
      <c r="C121" s="2">
        <v>1</v>
      </c>
      <c r="D121">
        <v>3.5209999999999999</v>
      </c>
      <c r="E121">
        <v>267.55793199999999</v>
      </c>
      <c r="F121"/>
      <c r="I121" s="2">
        <v>75</v>
      </c>
      <c r="J121" s="2">
        <v>0</v>
      </c>
      <c r="K121" s="2">
        <v>48</v>
      </c>
      <c r="L121" s="1">
        <v>1</v>
      </c>
      <c r="M121" s="2">
        <v>0.7</v>
      </c>
      <c r="N121" s="2">
        <v>0.1</v>
      </c>
      <c r="O121" s="2">
        <v>19</v>
      </c>
      <c r="P121" s="2">
        <v>6</v>
      </c>
      <c r="Q121">
        <v>325</v>
      </c>
      <c r="R121">
        <v>10.6</v>
      </c>
      <c r="S121">
        <v>190</v>
      </c>
      <c r="T121" s="2" t="s">
        <v>29</v>
      </c>
      <c r="U121" s="2" t="s">
        <v>29</v>
      </c>
      <c r="V121"/>
    </row>
    <row r="122" spans="1:22">
      <c r="A122" t="s">
        <v>151</v>
      </c>
      <c r="B122" s="1">
        <v>2</v>
      </c>
      <c r="C122" s="2">
        <v>1</v>
      </c>
      <c r="D122">
        <v>1.988</v>
      </c>
      <c r="E122">
        <v>248.31162400000002</v>
      </c>
      <c r="F122"/>
      <c r="I122" s="2">
        <v>80</v>
      </c>
      <c r="J122" s="2">
        <v>0</v>
      </c>
      <c r="K122" s="2">
        <v>15</v>
      </c>
      <c r="L122" s="1">
        <v>1</v>
      </c>
      <c r="M122" s="2">
        <v>0.6</v>
      </c>
      <c r="N122" s="2">
        <v>0.2</v>
      </c>
      <c r="O122" s="2">
        <v>19</v>
      </c>
      <c r="P122" s="2">
        <v>6</v>
      </c>
      <c r="Q122">
        <v>272</v>
      </c>
      <c r="R122">
        <v>8.9</v>
      </c>
      <c r="S122">
        <v>160</v>
      </c>
      <c r="T122" s="2" t="s">
        <v>29</v>
      </c>
      <c r="U122" s="2" t="s">
        <v>37</v>
      </c>
      <c r="V122"/>
    </row>
    <row r="123" spans="1:22">
      <c r="A123" t="s">
        <v>152</v>
      </c>
      <c r="B123" s="1">
        <v>2</v>
      </c>
      <c r="C123" s="2">
        <v>1</v>
      </c>
      <c r="D123">
        <v>7.0999999999999994E-2</v>
      </c>
      <c r="E123">
        <v>747</v>
      </c>
      <c r="F123"/>
      <c r="I123" s="2">
        <v>73</v>
      </c>
      <c r="J123" s="2">
        <v>0</v>
      </c>
      <c r="K123" s="2">
        <v>48</v>
      </c>
      <c r="L123" s="1">
        <v>0</v>
      </c>
      <c r="M123" s="2">
        <v>0.5</v>
      </c>
      <c r="N123" s="2">
        <v>0.3</v>
      </c>
      <c r="O123" s="2">
        <v>21</v>
      </c>
      <c r="P123" s="2">
        <v>7</v>
      </c>
      <c r="Q123">
        <v>215</v>
      </c>
      <c r="R123">
        <v>9.5</v>
      </c>
      <c r="S123">
        <v>170</v>
      </c>
      <c r="T123" s="2" t="s">
        <v>37</v>
      </c>
      <c r="U123" s="2" t="s">
        <v>29</v>
      </c>
      <c r="V123"/>
    </row>
    <row r="124" spans="1:22">
      <c r="A124" t="s">
        <v>153</v>
      </c>
      <c r="B124" s="1">
        <v>2</v>
      </c>
      <c r="C124" s="2">
        <v>1</v>
      </c>
      <c r="D124">
        <v>13.941000000000001</v>
      </c>
      <c r="E124">
        <v>2680</v>
      </c>
      <c r="I124" s="2">
        <v>72</v>
      </c>
      <c r="J124" s="2">
        <v>1</v>
      </c>
      <c r="K124" s="2">
        <v>19</v>
      </c>
      <c r="L124" s="1">
        <v>1</v>
      </c>
      <c r="M124" s="2">
        <v>0.4</v>
      </c>
      <c r="N124" s="2">
        <v>0.4</v>
      </c>
      <c r="O124" s="2">
        <v>13</v>
      </c>
      <c r="P124" s="2">
        <v>7</v>
      </c>
      <c r="Q124">
        <v>205</v>
      </c>
      <c r="R124">
        <v>8.8000000000000007</v>
      </c>
      <c r="S124">
        <v>149</v>
      </c>
      <c r="T124" s="2" t="s">
        <v>29</v>
      </c>
      <c r="U124" s="2" t="s">
        <v>37</v>
      </c>
      <c r="V124"/>
    </row>
    <row r="125" spans="1:22">
      <c r="A125" t="s">
        <v>154</v>
      </c>
      <c r="B125" s="1">
        <v>2</v>
      </c>
      <c r="C125" s="2">
        <v>1</v>
      </c>
      <c r="D125">
        <v>2.6920000000000002</v>
      </c>
      <c r="E125">
        <v>626</v>
      </c>
      <c r="I125" s="2">
        <v>77</v>
      </c>
      <c r="J125" s="2">
        <v>0</v>
      </c>
      <c r="K125" s="2">
        <v>9</v>
      </c>
      <c r="L125" s="1">
        <v>1</v>
      </c>
      <c r="M125" s="2">
        <v>0.05</v>
      </c>
      <c r="N125" s="2">
        <v>1</v>
      </c>
      <c r="O125" s="2">
        <v>10</v>
      </c>
      <c r="P125" s="2">
        <v>7</v>
      </c>
      <c r="Q125">
        <v>240</v>
      </c>
      <c r="R125">
        <v>9.6</v>
      </c>
      <c r="S125">
        <v>170</v>
      </c>
      <c r="T125" s="2" t="s">
        <v>29</v>
      </c>
      <c r="U125" s="2" t="s">
        <v>37</v>
      </c>
      <c r="V125"/>
    </row>
    <row r="126" spans="1:22">
      <c r="A126" t="s">
        <v>155</v>
      </c>
      <c r="B126" s="1">
        <v>0</v>
      </c>
      <c r="C126" s="2">
        <v>1</v>
      </c>
      <c r="D126">
        <v>2.3319999999999999</v>
      </c>
      <c r="E126">
        <v>151.83210800000001</v>
      </c>
      <c r="F126" s="3"/>
      <c r="G126" s="3"/>
      <c r="I126" s="2">
        <v>74</v>
      </c>
      <c r="J126" s="2">
        <v>0</v>
      </c>
      <c r="M126" s="2">
        <v>1</v>
      </c>
      <c r="N126" s="2">
        <v>0</v>
      </c>
      <c r="O126" s="2">
        <v>19</v>
      </c>
      <c r="P126" s="2">
        <v>0</v>
      </c>
      <c r="Q126" s="2">
        <v>231</v>
      </c>
      <c r="R126" s="2">
        <v>9.8000000000000007</v>
      </c>
      <c r="S126" s="2">
        <v>162</v>
      </c>
      <c r="T126" s="2" t="s">
        <v>29</v>
      </c>
      <c r="U126" s="2" t="s">
        <v>37</v>
      </c>
      <c r="V126"/>
    </row>
    <row r="127" spans="1:22">
      <c r="A127" t="s">
        <v>156</v>
      </c>
      <c r="B127" s="1">
        <v>0</v>
      </c>
      <c r="C127" s="2">
        <v>1</v>
      </c>
      <c r="D127">
        <v>4.4999999999999998E-2</v>
      </c>
      <c r="E127">
        <v>326.00718900000004</v>
      </c>
      <c r="I127" s="2">
        <v>79</v>
      </c>
      <c r="J127" s="2">
        <v>1</v>
      </c>
      <c r="M127" s="2">
        <v>0.9</v>
      </c>
      <c r="N127" s="2">
        <v>0.1</v>
      </c>
      <c r="O127" s="2">
        <v>18</v>
      </c>
      <c r="P127" s="2">
        <v>0</v>
      </c>
      <c r="Q127">
        <v>249</v>
      </c>
      <c r="R127" s="17">
        <v>10.1</v>
      </c>
      <c r="S127">
        <v>152</v>
      </c>
      <c r="T127" s="2" t="s">
        <v>29</v>
      </c>
      <c r="U127" s="2" t="s">
        <v>37</v>
      </c>
    </row>
    <row r="128" spans="1:22">
      <c r="A128" t="s">
        <v>157</v>
      </c>
      <c r="B128" s="1">
        <v>0</v>
      </c>
      <c r="C128" s="2">
        <v>1</v>
      </c>
      <c r="D128">
        <v>1.0649999999999999</v>
      </c>
      <c r="E128">
        <v>320.57177200000001</v>
      </c>
      <c r="I128" s="2">
        <v>72</v>
      </c>
      <c r="J128" s="2">
        <v>0</v>
      </c>
      <c r="M128" s="2">
        <v>1</v>
      </c>
      <c r="N128" s="2">
        <v>0</v>
      </c>
      <c r="O128" s="2">
        <v>21</v>
      </c>
      <c r="P128" s="2">
        <v>0</v>
      </c>
      <c r="Q128" s="2">
        <v>270</v>
      </c>
      <c r="R128" s="2">
        <v>10.4</v>
      </c>
      <c r="S128" s="2">
        <v>201</v>
      </c>
      <c r="T128" s="2" t="s">
        <v>29</v>
      </c>
      <c r="U128" s="2" t="s">
        <v>29</v>
      </c>
    </row>
    <row r="129" spans="1:21">
      <c r="A129" s="18" t="s">
        <v>158</v>
      </c>
      <c r="B129" s="1">
        <v>0</v>
      </c>
      <c r="C129" s="2">
        <v>1</v>
      </c>
      <c r="D129">
        <v>4.17</v>
      </c>
      <c r="E129">
        <v>1171.5999999999999</v>
      </c>
      <c r="I129" s="2">
        <v>76</v>
      </c>
      <c r="J129" s="2">
        <v>0</v>
      </c>
      <c r="M129" s="2">
        <v>0.9</v>
      </c>
      <c r="N129" s="2">
        <v>0.1</v>
      </c>
      <c r="O129" s="2">
        <v>13</v>
      </c>
      <c r="P129" s="2">
        <v>0</v>
      </c>
      <c r="Q129" s="2">
        <v>280</v>
      </c>
      <c r="R129" s="2">
        <v>9.9</v>
      </c>
      <c r="S129" s="2">
        <v>196</v>
      </c>
      <c r="T129" s="2" t="s">
        <v>29</v>
      </c>
      <c r="U129" s="2" t="s">
        <v>29</v>
      </c>
    </row>
    <row r="130" spans="1:21">
      <c r="A130" s="18" t="s">
        <v>159</v>
      </c>
      <c r="B130" s="1">
        <v>0</v>
      </c>
      <c r="C130" s="2">
        <v>1</v>
      </c>
      <c r="D130">
        <v>0.191</v>
      </c>
      <c r="E130">
        <v>151.40013000000002</v>
      </c>
      <c r="I130" s="2">
        <v>78</v>
      </c>
      <c r="J130" s="2">
        <v>1</v>
      </c>
      <c r="M130" s="2">
        <v>0.9</v>
      </c>
      <c r="N130" s="2">
        <v>0.1</v>
      </c>
      <c r="O130" s="2">
        <v>18</v>
      </c>
      <c r="P130" s="2">
        <v>0</v>
      </c>
      <c r="Q130" s="2">
        <v>245</v>
      </c>
      <c r="R130" s="2">
        <v>10.1</v>
      </c>
      <c r="S130" s="2">
        <v>270</v>
      </c>
      <c r="T130" s="2" t="s">
        <v>29</v>
      </c>
      <c r="U130" s="2" t="s">
        <v>29</v>
      </c>
    </row>
    <row r="131" spans="1:21">
      <c r="A131" s="18" t="s">
        <v>160</v>
      </c>
      <c r="B131" s="1">
        <v>0</v>
      </c>
      <c r="C131" s="2">
        <v>1</v>
      </c>
      <c r="D131">
        <v>2.74</v>
      </c>
      <c r="E131">
        <v>366</v>
      </c>
      <c r="I131" s="2">
        <v>79</v>
      </c>
      <c r="J131" s="2">
        <v>0</v>
      </c>
      <c r="M131" s="2">
        <v>1</v>
      </c>
      <c r="N131" s="2">
        <v>0</v>
      </c>
      <c r="O131" s="2">
        <v>15</v>
      </c>
      <c r="P131" s="2">
        <v>0</v>
      </c>
      <c r="Q131" s="2">
        <v>269</v>
      </c>
      <c r="R131" s="2">
        <v>10.199999999999999</v>
      </c>
      <c r="S131" s="2">
        <v>164</v>
      </c>
      <c r="T131" s="2" t="s">
        <v>29</v>
      </c>
      <c r="U131" s="2" t="s">
        <v>29</v>
      </c>
    </row>
    <row r="132" spans="1:21">
      <c r="A132" s="18" t="s">
        <v>161</v>
      </c>
      <c r="B132" s="1">
        <v>0</v>
      </c>
      <c r="C132" s="2">
        <v>1</v>
      </c>
      <c r="D132">
        <v>0.36099999999999999</v>
      </c>
      <c r="E132">
        <v>266.27168900000004</v>
      </c>
      <c r="I132" s="2">
        <v>75</v>
      </c>
      <c r="J132" s="2">
        <v>0</v>
      </c>
      <c r="M132" s="2">
        <v>0.8</v>
      </c>
      <c r="N132" s="2">
        <v>0.1</v>
      </c>
      <c r="O132" s="2">
        <v>18</v>
      </c>
      <c r="P132" s="2">
        <v>0</v>
      </c>
      <c r="Q132" s="2">
        <v>310</v>
      </c>
      <c r="R132" s="2">
        <v>9.6999999999999993</v>
      </c>
      <c r="S132" s="2">
        <v>189</v>
      </c>
      <c r="T132" s="2" t="s">
        <v>29</v>
      </c>
      <c r="U132" s="2" t="s">
        <v>29</v>
      </c>
    </row>
    <row r="133" spans="1:21">
      <c r="A133" s="18" t="s">
        <v>162</v>
      </c>
      <c r="B133" s="1">
        <v>0</v>
      </c>
      <c r="C133" s="2">
        <v>1</v>
      </c>
      <c r="D133">
        <v>1.6739999999999999</v>
      </c>
      <c r="E133">
        <v>340.92813100000001</v>
      </c>
      <c r="I133" s="2">
        <v>75</v>
      </c>
      <c r="J133" s="2">
        <v>0</v>
      </c>
      <c r="M133" s="2">
        <v>0.7</v>
      </c>
      <c r="N133" s="2">
        <v>0.1</v>
      </c>
      <c r="O133" s="2">
        <v>18</v>
      </c>
      <c r="P133" s="2">
        <v>0</v>
      </c>
      <c r="Q133" s="2">
        <v>247</v>
      </c>
      <c r="R133" s="2">
        <v>9.5</v>
      </c>
      <c r="S133" s="2">
        <v>210</v>
      </c>
      <c r="T133" s="2" t="s">
        <v>29</v>
      </c>
      <c r="U133" s="2" t="s">
        <v>29</v>
      </c>
    </row>
    <row r="134" spans="1:21">
      <c r="A134" t="s">
        <v>163</v>
      </c>
      <c r="B134" s="1">
        <v>0</v>
      </c>
      <c r="C134" s="2">
        <v>1</v>
      </c>
      <c r="D134">
        <v>0.72899999999999998</v>
      </c>
      <c r="E134">
        <v>385.02147200000002</v>
      </c>
      <c r="I134" s="2">
        <v>75</v>
      </c>
      <c r="J134" s="2">
        <v>0</v>
      </c>
      <c r="L134" s="1">
        <v>1</v>
      </c>
      <c r="M134" s="2">
        <v>0.9</v>
      </c>
      <c r="N134" s="2">
        <v>0.1</v>
      </c>
      <c r="O134" s="2">
        <v>18</v>
      </c>
      <c r="P134" s="2">
        <v>0</v>
      </c>
      <c r="Q134" s="2">
        <v>277</v>
      </c>
      <c r="R134" s="2">
        <v>10.7</v>
      </c>
      <c r="S134" s="2">
        <v>268</v>
      </c>
      <c r="T134" s="2" t="s">
        <v>29</v>
      </c>
      <c r="U134" s="2" t="s">
        <v>37</v>
      </c>
    </row>
    <row r="135" spans="1:21">
      <c r="A135" t="s">
        <v>164</v>
      </c>
      <c r="B135" s="1">
        <v>0</v>
      </c>
      <c r="C135" s="2">
        <v>1</v>
      </c>
      <c r="D135">
        <v>3.2759999999999998</v>
      </c>
      <c r="E135">
        <v>249.145703</v>
      </c>
      <c r="I135" s="2">
        <v>72</v>
      </c>
      <c r="J135" s="2">
        <v>0</v>
      </c>
      <c r="L135" s="1">
        <v>1</v>
      </c>
      <c r="M135" s="2">
        <v>1</v>
      </c>
      <c r="N135" s="2">
        <v>0</v>
      </c>
      <c r="O135" s="2">
        <v>20</v>
      </c>
      <c r="P135" s="2">
        <v>0</v>
      </c>
      <c r="Q135" s="2">
        <v>270</v>
      </c>
      <c r="R135" s="2">
        <v>10.4</v>
      </c>
      <c r="S135" s="2">
        <v>248</v>
      </c>
      <c r="T135" s="2" t="s">
        <v>29</v>
      </c>
      <c r="U135" s="2" t="s">
        <v>37</v>
      </c>
    </row>
    <row r="136" spans="1:21">
      <c r="A136" t="s">
        <v>165</v>
      </c>
      <c r="B136" s="1">
        <v>0</v>
      </c>
      <c r="C136" s="2">
        <v>1</v>
      </c>
      <c r="D136">
        <v>8.6379999999999999</v>
      </c>
      <c r="E136">
        <v>415.23190899999997</v>
      </c>
      <c r="I136" s="2">
        <v>71</v>
      </c>
      <c r="J136" s="2">
        <v>0</v>
      </c>
      <c r="L136" s="1">
        <v>0</v>
      </c>
      <c r="M136" s="2">
        <v>1</v>
      </c>
      <c r="N136" s="2">
        <v>0</v>
      </c>
      <c r="O136" s="2">
        <v>14</v>
      </c>
      <c r="P136" s="2">
        <v>0</v>
      </c>
      <c r="Q136" s="2">
        <v>234</v>
      </c>
      <c r="R136" s="2">
        <v>10.4</v>
      </c>
      <c r="S136" s="2">
        <v>182</v>
      </c>
      <c r="T136" s="2" t="s">
        <v>29</v>
      </c>
      <c r="U136" s="2" t="s">
        <v>37</v>
      </c>
    </row>
    <row r="137" spans="1:21">
      <c r="A137" t="s">
        <v>166</v>
      </c>
      <c r="B137" s="1">
        <v>0</v>
      </c>
      <c r="C137" s="2">
        <v>1</v>
      </c>
      <c r="D137">
        <v>1.5309999999999999</v>
      </c>
      <c r="E137">
        <v>125.833776</v>
      </c>
      <c r="I137" s="2">
        <v>79</v>
      </c>
      <c r="J137" s="2">
        <v>1</v>
      </c>
      <c r="L137" s="1">
        <v>0</v>
      </c>
      <c r="M137" s="2">
        <v>0.8</v>
      </c>
      <c r="N137" s="2">
        <v>0.1</v>
      </c>
      <c r="O137" s="2">
        <v>17</v>
      </c>
      <c r="P137" s="2">
        <v>0</v>
      </c>
      <c r="Q137" s="2">
        <v>295</v>
      </c>
      <c r="R137" s="2">
        <v>9.9</v>
      </c>
      <c r="S137" s="2">
        <v>233</v>
      </c>
      <c r="T137" s="2" t="s">
        <v>29</v>
      </c>
      <c r="U137" s="2" t="s">
        <v>37</v>
      </c>
    </row>
    <row r="138" spans="1:21">
      <c r="A138" t="s">
        <v>167</v>
      </c>
      <c r="B138" s="1">
        <v>0</v>
      </c>
      <c r="C138" s="2">
        <v>1</v>
      </c>
      <c r="D138">
        <v>3.633</v>
      </c>
      <c r="E138">
        <v>253.74422000000001</v>
      </c>
      <c r="I138" s="2">
        <v>81</v>
      </c>
      <c r="J138" s="2">
        <v>1</v>
      </c>
      <c r="L138" s="1">
        <v>1</v>
      </c>
      <c r="M138" s="2">
        <v>0.9</v>
      </c>
      <c r="N138" s="2">
        <v>0.1</v>
      </c>
      <c r="O138" s="2">
        <v>16</v>
      </c>
      <c r="P138" s="2">
        <v>0</v>
      </c>
      <c r="Q138" s="2">
        <v>257</v>
      </c>
      <c r="R138" s="2">
        <v>9.4</v>
      </c>
      <c r="S138" s="2">
        <v>137</v>
      </c>
      <c r="T138" s="2" t="s">
        <v>29</v>
      </c>
      <c r="U138" s="2" t="s">
        <v>29</v>
      </c>
    </row>
    <row r="139" spans="1:21">
      <c r="A139" t="s">
        <v>168</v>
      </c>
      <c r="B139" s="1">
        <v>0</v>
      </c>
      <c r="C139" s="2">
        <v>1</v>
      </c>
      <c r="D139">
        <v>0.26</v>
      </c>
      <c r="E139" s="19">
        <v>1180.8355419999998</v>
      </c>
      <c r="I139" s="2">
        <v>73</v>
      </c>
      <c r="J139" s="2">
        <v>1</v>
      </c>
      <c r="L139" s="1">
        <v>1</v>
      </c>
      <c r="M139" s="2">
        <v>0.8</v>
      </c>
      <c r="N139" s="2">
        <v>0.1</v>
      </c>
      <c r="O139" s="2">
        <v>15</v>
      </c>
      <c r="P139" s="2">
        <v>0</v>
      </c>
      <c r="Q139" s="2">
        <v>274</v>
      </c>
      <c r="R139" s="2">
        <v>9.6999999999999993</v>
      </c>
      <c r="S139" s="2">
        <v>337</v>
      </c>
      <c r="T139" s="2" t="s">
        <v>29</v>
      </c>
      <c r="U139" s="2" t="s">
        <v>29</v>
      </c>
    </row>
    <row r="140" spans="1:21">
      <c r="A140" s="18" t="s">
        <v>169</v>
      </c>
      <c r="B140" s="1">
        <v>2</v>
      </c>
      <c r="C140" s="2">
        <v>1</v>
      </c>
      <c r="D140">
        <v>7.3029999999999999</v>
      </c>
      <c r="E140">
        <v>380.27498499999996</v>
      </c>
      <c r="I140" s="2">
        <v>78</v>
      </c>
      <c r="J140" s="2">
        <v>1</v>
      </c>
      <c r="K140" s="2">
        <v>120</v>
      </c>
      <c r="L140" s="1">
        <v>0</v>
      </c>
      <c r="M140" s="2">
        <v>0.6</v>
      </c>
      <c r="N140" s="2">
        <v>0.2</v>
      </c>
      <c r="O140" s="2">
        <v>17</v>
      </c>
      <c r="P140" s="2">
        <v>6</v>
      </c>
      <c r="Q140" s="2">
        <v>215</v>
      </c>
      <c r="R140" s="2">
        <v>8.9</v>
      </c>
      <c r="S140" s="2">
        <v>130</v>
      </c>
      <c r="T140" s="2" t="s">
        <v>29</v>
      </c>
      <c r="U140" s="2" t="s">
        <v>29</v>
      </c>
    </row>
    <row r="141" spans="1:21">
      <c r="A141" s="18" t="s">
        <v>170</v>
      </c>
      <c r="B141" s="1">
        <v>2</v>
      </c>
      <c r="C141" s="2">
        <v>1</v>
      </c>
      <c r="D141">
        <v>9.7390000000000008</v>
      </c>
      <c r="E141">
        <v>5.3902979999999996</v>
      </c>
      <c r="I141" s="2">
        <v>77</v>
      </c>
      <c r="J141" s="2">
        <v>1</v>
      </c>
      <c r="K141" s="2">
        <v>48</v>
      </c>
      <c r="L141" s="1">
        <v>1</v>
      </c>
      <c r="M141" s="2">
        <v>0.1</v>
      </c>
      <c r="N141" s="2">
        <v>1</v>
      </c>
      <c r="O141" s="2">
        <v>12</v>
      </c>
      <c r="P141" s="2">
        <v>7</v>
      </c>
      <c r="Q141" s="2">
        <v>245</v>
      </c>
      <c r="R141" s="2">
        <v>9</v>
      </c>
      <c r="S141" s="2">
        <v>147</v>
      </c>
      <c r="T141" s="2" t="s">
        <v>29</v>
      </c>
      <c r="U141" s="2" t="s">
        <v>29</v>
      </c>
    </row>
    <row r="142" spans="1:21">
      <c r="A142" s="18" t="s">
        <v>171</v>
      </c>
      <c r="B142" s="1">
        <v>2</v>
      </c>
      <c r="C142" s="2">
        <v>1</v>
      </c>
      <c r="D142">
        <v>0.89700000000000002</v>
      </c>
      <c r="E142">
        <v>304.269654</v>
      </c>
      <c r="I142" s="2">
        <v>77</v>
      </c>
      <c r="J142" s="2">
        <v>0</v>
      </c>
      <c r="K142" s="2">
        <v>38</v>
      </c>
      <c r="L142" s="1">
        <v>1</v>
      </c>
      <c r="M142" s="2">
        <v>0.8</v>
      </c>
      <c r="N142" s="2">
        <v>0.1</v>
      </c>
      <c r="O142" s="2">
        <v>18</v>
      </c>
      <c r="P142" s="2">
        <v>6</v>
      </c>
      <c r="Q142" s="2">
        <v>170</v>
      </c>
      <c r="R142" s="2">
        <v>9.6</v>
      </c>
      <c r="S142" s="2">
        <v>115</v>
      </c>
      <c r="T142" s="2" t="s">
        <v>37</v>
      </c>
      <c r="U142" s="2" t="s">
        <v>29</v>
      </c>
    </row>
    <row r="143" spans="1:21">
      <c r="F143"/>
    </row>
    <row r="144" spans="1:21">
      <c r="F144"/>
    </row>
    <row r="145" spans="5:6">
      <c r="F145"/>
    </row>
    <row r="146" spans="5:6">
      <c r="E146"/>
    </row>
    <row r="147" spans="5:6">
      <c r="E147"/>
    </row>
    <row r="148" spans="5:6">
      <c r="E148"/>
    </row>
    <row r="149" spans="5:6">
      <c r="E149"/>
    </row>
    <row r="150" spans="5:6">
      <c r="E150"/>
    </row>
    <row r="151" spans="5:6">
      <c r="E151"/>
    </row>
    <row r="152" spans="5:6">
      <c r="E152"/>
    </row>
    <row r="153" spans="5:6">
      <c r="E153"/>
    </row>
    <row r="154" spans="5:6">
      <c r="E154"/>
    </row>
    <row r="155" spans="5:6">
      <c r="E155"/>
    </row>
    <row r="156" spans="5:6">
      <c r="E156"/>
    </row>
    <row r="157" spans="5:6">
      <c r="E157"/>
    </row>
    <row r="158" spans="5:6">
      <c r="E158"/>
    </row>
    <row r="159" spans="5:6">
      <c r="E159"/>
    </row>
  </sheetData>
  <mergeCells count="9">
    <mergeCell ref="AB105:AE105"/>
    <mergeCell ref="AG105:AH105"/>
    <mergeCell ref="AJ105:AK105"/>
    <mergeCell ref="I2:J2"/>
    <mergeCell ref="K2:L2"/>
    <mergeCell ref="M2:O2"/>
    <mergeCell ref="Q2:R2"/>
    <mergeCell ref="U105:V105"/>
    <mergeCell ref="X105:Z10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BOLAÑOS, JENNIFER VANNESA (CDB)</dc:creator>
  <cp:lastModifiedBy>jvannesa</cp:lastModifiedBy>
  <cp:revision/>
  <dcterms:created xsi:type="dcterms:W3CDTF">2024-02-28T11:23:42Z</dcterms:created>
  <dcterms:modified xsi:type="dcterms:W3CDTF">2024-03-20T10:40:08Z</dcterms:modified>
</cp:coreProperties>
</file>