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erstpuzzel2017\vraag27\"/>
    </mc:Choice>
  </mc:AlternateContent>
  <bookViews>
    <workbookView xWindow="0" yWindow="0" windowWidth="28800" windowHeight="12210" xr2:uid="{2B673C1A-3700-43E5-9278-482277663C41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4" i="1"/>
  <c r="P5" i="1"/>
  <c r="P3" i="1"/>
  <c r="P2" i="1"/>
  <c r="P1" i="1"/>
  <c r="P6" i="1" l="1"/>
</calcChain>
</file>

<file path=xl/sharedStrings.xml><?xml version="1.0" encoding="utf-8"?>
<sst xmlns="http://schemas.openxmlformats.org/spreadsheetml/2006/main" count="218" uniqueCount="146">
  <si>
    <t>...</t>
  </si>
  <si>
    <t>Voornaam</t>
  </si>
  <si>
    <t>Achternaam</t>
  </si>
  <si>
    <t>Groep</t>
  </si>
  <si>
    <t>CESAR</t>
  </si>
  <si>
    <t>LUDMILLA</t>
  </si>
  <si>
    <t>DIRK</t>
  </si>
  <si>
    <t>WERNER</t>
  </si>
  <si>
    <t>albert</t>
  </si>
  <si>
    <t>alexander</t>
  </si>
  <si>
    <t>alidius</t>
  </si>
  <si>
    <t>andries</t>
  </si>
  <si>
    <t xml:space="preserve">antonius          </t>
  </si>
  <si>
    <t>apekop</t>
  </si>
  <si>
    <t>barend</t>
  </si>
  <si>
    <t>bart</t>
  </si>
  <si>
    <t>beel</t>
  </si>
  <si>
    <t>blauwe engel</t>
  </si>
  <si>
    <t>blokkendoos</t>
  </si>
  <si>
    <t>bonifacius</t>
  </si>
  <si>
    <t>buffel</t>
  </si>
  <si>
    <t>carel</t>
  </si>
  <si>
    <t>clinton</t>
  </si>
  <si>
    <t>cornelis</t>
  </si>
  <si>
    <t>dries</t>
  </si>
  <si>
    <t>georges</t>
  </si>
  <si>
    <t>gerrit</t>
  </si>
  <si>
    <t>hans</t>
  </si>
  <si>
    <t>heike</t>
  </si>
  <si>
    <t>hideki</t>
  </si>
  <si>
    <t>hondekop</t>
  </si>
  <si>
    <t>hubertus</t>
  </si>
  <si>
    <t>james</t>
  </si>
  <si>
    <t>jan</t>
  </si>
  <si>
    <t>jan-peter</t>
  </si>
  <si>
    <t>johan</t>
  </si>
  <si>
    <t>johannes</t>
  </si>
  <si>
    <t>joop</t>
  </si>
  <si>
    <t>kameel</t>
  </si>
  <si>
    <t>‘ko’</t>
  </si>
  <si>
    <t>kreupele marie</t>
  </si>
  <si>
    <t>louis</t>
  </si>
  <si>
    <t>mark</t>
  </si>
  <si>
    <t>muizeneus</t>
  </si>
  <si>
    <t>oersik</t>
  </si>
  <si>
    <t>otto</t>
  </si>
  <si>
    <t>piet</t>
  </si>
  <si>
    <t>robert</t>
  </si>
  <si>
    <t>ruud</t>
  </si>
  <si>
    <t>theo</t>
  </si>
  <si>
    <t>vilmos</t>
  </si>
  <si>
    <t>wilhelm</t>
  </si>
  <si>
    <t>willem</t>
  </si>
  <si>
    <t>willis</t>
  </si>
  <si>
    <t>Wim</t>
  </si>
  <si>
    <t>Kok</t>
  </si>
  <si>
    <t>-</t>
  </si>
  <si>
    <t>Trein</t>
  </si>
  <si>
    <t>MP</t>
  </si>
  <si>
    <t>Lubbers</t>
  </si>
  <si>
    <t>TREINEN:</t>
  </si>
  <si>
    <t>Dirk</t>
  </si>
  <si>
    <t>Werner</t>
  </si>
  <si>
    <t>Ludmilla</t>
  </si>
  <si>
    <t>Cesar</t>
  </si>
  <si>
    <t>Balkenende</t>
  </si>
  <si>
    <t>den Uyl</t>
  </si>
  <si>
    <t>MPs:</t>
  </si>
  <si>
    <t>NI</t>
  </si>
  <si>
    <t>NI:</t>
  </si>
  <si>
    <t>Lovink</t>
  </si>
  <si>
    <t>Beel</t>
  </si>
  <si>
    <t>van Mook</t>
  </si>
  <si>
    <t>van Starkenborgh</t>
  </si>
  <si>
    <t>de Jonge</t>
  </si>
  <si>
    <t>de Graeff</t>
  </si>
  <si>
    <t>Fock</t>
  </si>
  <si>
    <t>van Limburg Stirum</t>
  </si>
  <si>
    <t>Idenburg</t>
  </si>
  <si>
    <t>Alexander</t>
  </si>
  <si>
    <t>Alidius</t>
  </si>
  <si>
    <t>Andries</t>
  </si>
  <si>
    <t>Antonius</t>
  </si>
  <si>
    <t>Bonifacius</t>
  </si>
  <si>
    <t>Hubertus</t>
  </si>
  <si>
    <t>Johan</t>
  </si>
  <si>
    <t>Louis</t>
  </si>
  <si>
    <t>Rutte</t>
  </si>
  <si>
    <t>van Agt</t>
  </si>
  <si>
    <t>Biesheuvel</t>
  </si>
  <si>
    <t>de Jong</t>
  </si>
  <si>
    <t>Barend</t>
  </si>
  <si>
    <t>Dries</t>
  </si>
  <si>
    <t>Jan-Peter</t>
  </si>
  <si>
    <t>Joop</t>
  </si>
  <si>
    <t>Mark</t>
  </si>
  <si>
    <t>Piet</t>
  </si>
  <si>
    <t>STIJL</t>
  </si>
  <si>
    <t>STIJL:</t>
  </si>
  <si>
    <t>NOBEL:</t>
  </si>
  <si>
    <t>Heisenberg</t>
  </si>
  <si>
    <t>NOBEL</t>
  </si>
  <si>
    <t>Lamb</t>
  </si>
  <si>
    <t>Omnes</t>
  </si>
  <si>
    <t>Yukawa</t>
  </si>
  <si>
    <t>Einstein</t>
  </si>
  <si>
    <t>van Doesburg</t>
  </si>
  <si>
    <t>Huszar</t>
  </si>
  <si>
    <t>van t Hoff</t>
  </si>
  <si>
    <t>Oud</t>
  </si>
  <si>
    <t>van der Leck</t>
  </si>
  <si>
    <t>Vantongerloo</t>
  </si>
  <si>
    <t>Mondriaan</t>
  </si>
  <si>
    <t>Wils</t>
  </si>
  <si>
    <t>Rietveld</t>
  </si>
  <si>
    <t>van Eesteren</t>
  </si>
  <si>
    <t>Domela Nieuwenhuis</t>
  </si>
  <si>
    <t>van Leusden</t>
  </si>
  <si>
    <t>Rontgen/Wien</t>
  </si>
  <si>
    <t>1901/1911</t>
  </si>
  <si>
    <t>Heel veel</t>
  </si>
  <si>
    <t>x</t>
  </si>
  <si>
    <t>Stern</t>
  </si>
  <si>
    <t>Davisson</t>
  </si>
  <si>
    <t>van Heutsz</t>
  </si>
  <si>
    <t>Johannes</t>
  </si>
  <si>
    <t>Apekop</t>
  </si>
  <si>
    <t>Blauwe engel</t>
  </si>
  <si>
    <t>Blokkendoos</t>
  </si>
  <si>
    <t>Buffel</t>
  </si>
  <si>
    <t>Hondekop</t>
  </si>
  <si>
    <t>Kameel</t>
  </si>
  <si>
    <t>Kreupele marie</t>
  </si>
  <si>
    <t>Muizeneus</t>
  </si>
  <si>
    <t>Oersik</t>
  </si>
  <si>
    <t>Bethe</t>
  </si>
  <si>
    <t>duzend</t>
  </si>
  <si>
    <t>2x</t>
  </si>
  <si>
    <t>BLOTKAMP</t>
  </si>
  <si>
    <t>1921/2007</t>
  </si>
  <si>
    <t>1910/1919</t>
  </si>
  <si>
    <t>van der Waals/Stark</t>
  </si>
  <si>
    <t>Geboortjejaar</t>
  </si>
  <si>
    <t>Nobelprijs</t>
  </si>
  <si>
    <t>1845/1864</t>
  </si>
  <si>
    <t>1837/1874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</si>
</sst>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0" fillId="0" borderId="0" xfId="0" quotePrefix="1"/>
  </cellXfs>
  <cellStyles count="3">
    <cellStyle name="Goed" xfId="1" builtinId="26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A8A8-6141-4EA2-B7C2-9B8D760EE963}">
  <dimension ref="A1:Q55"/>
  <sheetViews>
    <sheetView tabSelected="1" workbookViewId="0">
      <selection activeCell="E13" sqref="E13"/>
    </sheetView>
  </sheetViews>
  <sheetFormatPr defaultRowHeight="15" x14ac:dyDescent="0.25"/>
  <cols>
    <col min="1" max="1" width="11.5703125" customWidth="1"/>
    <col min="2" max="2" width="11.42578125" customWidth="1"/>
    <col min="3" max="3" width="12.28515625" customWidth="1"/>
    <col min="4" max="4" width="11.7109375" customWidth="1"/>
    <col min="5" max="5" width="12" customWidth="1"/>
    <col min="6" max="6" width="10.5703125" customWidth="1"/>
    <col min="8" max="8" width="16.85546875" customWidth="1"/>
    <col min="9" max="9" width="18.28515625" customWidth="1"/>
    <col min="10" max="10" width="19.7109375" customWidth="1"/>
    <col min="11" max="11" width="13.140625" customWidth="1"/>
    <col min="12" max="12" width="11.140625" customWidth="1"/>
    <col min="20" max="20" width="10.5703125" bestFit="1" customWidth="1"/>
  </cols>
  <sheetData>
    <row r="1" spans="1:17" x14ac:dyDescent="0.25">
      <c r="A1" s="1" t="s">
        <v>91</v>
      </c>
      <c r="B1" t="s">
        <v>79</v>
      </c>
      <c r="C1" s="1" t="s">
        <v>126</v>
      </c>
      <c r="D1" t="s">
        <v>133</v>
      </c>
      <c r="H1" t="s">
        <v>1</v>
      </c>
      <c r="I1" t="s">
        <v>2</v>
      </c>
      <c r="J1" t="s">
        <v>3</v>
      </c>
      <c r="K1" t="s">
        <v>143</v>
      </c>
      <c r="L1" t="s">
        <v>142</v>
      </c>
      <c r="O1" t="s">
        <v>60</v>
      </c>
      <c r="P1">
        <f>COUNTIF($J$2:$J$56,"=Trein")</f>
        <v>11</v>
      </c>
      <c r="Q1">
        <v>11</v>
      </c>
    </row>
    <row r="2" spans="1:17" x14ac:dyDescent="0.25">
      <c r="A2" t="s">
        <v>92</v>
      </c>
      <c r="B2" t="s">
        <v>85</v>
      </c>
      <c r="C2" t="s">
        <v>71</v>
      </c>
      <c r="D2" t="s">
        <v>134</v>
      </c>
      <c r="H2" t="s">
        <v>8</v>
      </c>
      <c r="I2" t="s">
        <v>105</v>
      </c>
      <c r="J2" t="s">
        <v>101</v>
      </c>
      <c r="K2" t="s">
        <v>139</v>
      </c>
      <c r="L2">
        <v>1879</v>
      </c>
      <c r="O2" t="s">
        <v>67</v>
      </c>
      <c r="P2">
        <f>COUNTIF($J$2:$J$56,"=MP")</f>
        <v>8</v>
      </c>
      <c r="Q2">
        <v>8</v>
      </c>
    </row>
    <row r="3" spans="1:17" x14ac:dyDescent="0.25">
      <c r="A3" t="s">
        <v>93</v>
      </c>
      <c r="B3" t="s">
        <v>6</v>
      </c>
      <c r="C3" t="s">
        <v>127</v>
      </c>
      <c r="D3" s="1"/>
      <c r="H3" s="2" t="s">
        <v>9</v>
      </c>
      <c r="I3" s="2" t="s">
        <v>78</v>
      </c>
      <c r="J3" s="2" t="s">
        <v>68</v>
      </c>
      <c r="O3" t="s">
        <v>69</v>
      </c>
      <c r="P3">
        <f>COUNTIF($J$2:$J$56,"=NI")</f>
        <v>10</v>
      </c>
      <c r="Q3">
        <v>10</v>
      </c>
    </row>
    <row r="4" spans="1:17" x14ac:dyDescent="0.25">
      <c r="A4" t="s">
        <v>94</v>
      </c>
      <c r="B4" t="s">
        <v>81</v>
      </c>
      <c r="C4" t="s">
        <v>128</v>
      </c>
      <c r="D4" t="s">
        <v>7</v>
      </c>
      <c r="F4" t="s">
        <v>0</v>
      </c>
      <c r="H4" s="2" t="s">
        <v>10</v>
      </c>
      <c r="I4" s="2" t="s">
        <v>73</v>
      </c>
      <c r="J4" s="2" t="s">
        <v>68</v>
      </c>
      <c r="O4" t="s">
        <v>98</v>
      </c>
      <c r="P4">
        <f>COUNTIF($J$2:$J$56,"=STIJL")</f>
        <v>13</v>
      </c>
      <c r="Q4">
        <v>13</v>
      </c>
    </row>
    <row r="5" spans="1:17" x14ac:dyDescent="0.25">
      <c r="A5" t="s">
        <v>95</v>
      </c>
      <c r="B5" t="s">
        <v>83</v>
      </c>
      <c r="C5" t="s">
        <v>129</v>
      </c>
      <c r="F5" t="s">
        <v>0</v>
      </c>
      <c r="H5" s="2" t="s">
        <v>11</v>
      </c>
      <c r="I5" s="2" t="s">
        <v>75</v>
      </c>
      <c r="J5" s="2" t="s">
        <v>68</v>
      </c>
      <c r="O5" t="s">
        <v>99</v>
      </c>
      <c r="P5">
        <f>COUNTIF($J$2:$J$56,"=NOBEL")</f>
        <v>12</v>
      </c>
      <c r="Q5">
        <v>12</v>
      </c>
    </row>
    <row r="6" spans="1:17" x14ac:dyDescent="0.25">
      <c r="A6" t="s">
        <v>96</v>
      </c>
      <c r="B6" t="s">
        <v>80</v>
      </c>
      <c r="C6" t="s">
        <v>130</v>
      </c>
      <c r="E6" s="1"/>
      <c r="F6" t="s">
        <v>0</v>
      </c>
      <c r="H6" s="2" t="s">
        <v>12</v>
      </c>
      <c r="I6" s="2" t="s">
        <v>70</v>
      </c>
      <c r="J6" s="2" t="s">
        <v>68</v>
      </c>
      <c r="P6">
        <f>SUM(P1:P5)</f>
        <v>54</v>
      </c>
      <c r="Q6">
        <f>SUM(Q1:Q5)</f>
        <v>54</v>
      </c>
    </row>
    <row r="7" spans="1:17" x14ac:dyDescent="0.25">
      <c r="A7" t="s">
        <v>92</v>
      </c>
      <c r="B7" t="s">
        <v>84</v>
      </c>
      <c r="C7" t="s">
        <v>131</v>
      </c>
      <c r="F7" t="s">
        <v>0</v>
      </c>
      <c r="H7" s="2" t="s">
        <v>13</v>
      </c>
      <c r="I7" s="2" t="s">
        <v>56</v>
      </c>
      <c r="J7" s="2" t="s">
        <v>57</v>
      </c>
    </row>
    <row r="8" spans="1:17" x14ac:dyDescent="0.25">
      <c r="A8" t="s">
        <v>54</v>
      </c>
      <c r="B8" t="s">
        <v>86</v>
      </c>
      <c r="C8" t="s">
        <v>132</v>
      </c>
      <c r="F8" t="s">
        <v>0</v>
      </c>
      <c r="H8" s="2" t="s">
        <v>14</v>
      </c>
      <c r="I8" s="2" t="s">
        <v>89</v>
      </c>
      <c r="J8" s="2" t="s">
        <v>58</v>
      </c>
    </row>
    <row r="9" spans="1:17" x14ac:dyDescent="0.25">
      <c r="A9" s="1" t="s">
        <v>125</v>
      </c>
      <c r="B9" t="s">
        <v>82</v>
      </c>
      <c r="C9" t="s">
        <v>5</v>
      </c>
      <c r="D9" s="3"/>
      <c r="E9" t="s">
        <v>4</v>
      </c>
      <c r="F9" t="s">
        <v>0</v>
      </c>
      <c r="H9" t="s">
        <v>15</v>
      </c>
      <c r="I9" t="s">
        <v>110</v>
      </c>
      <c r="J9" t="s">
        <v>97</v>
      </c>
      <c r="L9">
        <v>1876</v>
      </c>
    </row>
    <row r="10" spans="1:17" x14ac:dyDescent="0.25">
      <c r="H10" s="2" t="s">
        <v>16</v>
      </c>
      <c r="I10" s="2" t="s">
        <v>56</v>
      </c>
      <c r="J10" s="2" t="s">
        <v>57</v>
      </c>
    </row>
    <row r="11" spans="1:17" x14ac:dyDescent="0.25">
      <c r="H11" s="2" t="s">
        <v>17</v>
      </c>
      <c r="I11" s="2" t="s">
        <v>56</v>
      </c>
      <c r="J11" s="2" t="s">
        <v>57</v>
      </c>
    </row>
    <row r="12" spans="1:17" x14ac:dyDescent="0.25">
      <c r="H12" s="2" t="s">
        <v>18</v>
      </c>
      <c r="I12" s="2" t="s">
        <v>56</v>
      </c>
      <c r="J12" s="2" t="s">
        <v>57</v>
      </c>
    </row>
    <row r="13" spans="1:17" x14ac:dyDescent="0.25">
      <c r="H13" s="2" t="s">
        <v>19</v>
      </c>
      <c r="I13" s="2" t="s">
        <v>74</v>
      </c>
      <c r="J13" s="2" t="s">
        <v>68</v>
      </c>
    </row>
    <row r="14" spans="1:17" x14ac:dyDescent="0.25">
      <c r="H14" s="2" t="s">
        <v>20</v>
      </c>
      <c r="I14" s="2" t="s">
        <v>56</v>
      </c>
      <c r="J14" s="2" t="s">
        <v>57</v>
      </c>
    </row>
    <row r="15" spans="1:17" x14ac:dyDescent="0.25">
      <c r="H15" t="s">
        <v>21</v>
      </c>
      <c r="I15" t="s">
        <v>138</v>
      </c>
      <c r="J15" t="s">
        <v>97</v>
      </c>
      <c r="L15">
        <v>1945</v>
      </c>
    </row>
    <row r="16" spans="1:17" x14ac:dyDescent="0.25">
      <c r="H16" t="s">
        <v>64</v>
      </c>
      <c r="I16" t="s">
        <v>116</v>
      </c>
      <c r="J16" t="s">
        <v>97</v>
      </c>
      <c r="L16">
        <v>1900</v>
      </c>
    </row>
    <row r="17" spans="7:12" x14ac:dyDescent="0.25">
      <c r="H17" t="s">
        <v>22</v>
      </c>
      <c r="I17" t="s">
        <v>123</v>
      </c>
      <c r="J17" t="s">
        <v>101</v>
      </c>
      <c r="K17">
        <v>1937</v>
      </c>
      <c r="L17">
        <v>1881</v>
      </c>
    </row>
    <row r="18" spans="7:12" x14ac:dyDescent="0.25">
      <c r="H18" t="s">
        <v>23</v>
      </c>
      <c r="I18" t="s">
        <v>115</v>
      </c>
      <c r="J18" t="s">
        <v>97</v>
      </c>
      <c r="L18">
        <v>1897</v>
      </c>
    </row>
    <row r="19" spans="7:12" x14ac:dyDescent="0.25">
      <c r="H19" s="2" t="s">
        <v>61</v>
      </c>
      <c r="I19" s="2" t="s">
        <v>76</v>
      </c>
      <c r="J19" s="2" t="s">
        <v>68</v>
      </c>
    </row>
    <row r="20" spans="7:12" x14ac:dyDescent="0.25">
      <c r="H20" s="2" t="s">
        <v>24</v>
      </c>
      <c r="I20" s="2" t="s">
        <v>88</v>
      </c>
      <c r="J20" s="2" t="s">
        <v>58</v>
      </c>
    </row>
    <row r="21" spans="7:12" x14ac:dyDescent="0.25">
      <c r="H21" t="s">
        <v>25</v>
      </c>
      <c r="I21" t="s">
        <v>111</v>
      </c>
      <c r="J21" t="s">
        <v>97</v>
      </c>
      <c r="L21">
        <v>1886</v>
      </c>
    </row>
    <row r="22" spans="7:12" x14ac:dyDescent="0.25">
      <c r="H22" t="s">
        <v>26</v>
      </c>
      <c r="I22" t="s">
        <v>114</v>
      </c>
      <c r="J22" t="s">
        <v>97</v>
      </c>
      <c r="L22">
        <v>1888</v>
      </c>
    </row>
    <row r="23" spans="7:12" x14ac:dyDescent="0.25">
      <c r="H23" t="s">
        <v>27</v>
      </c>
      <c r="I23" t="s">
        <v>135</v>
      </c>
      <c r="J23" t="s">
        <v>101</v>
      </c>
      <c r="K23">
        <v>1967</v>
      </c>
      <c r="L23">
        <v>1906</v>
      </c>
    </row>
    <row r="24" spans="7:12" x14ac:dyDescent="0.25">
      <c r="H24" t="s">
        <v>28</v>
      </c>
      <c r="I24" t="s">
        <v>103</v>
      </c>
      <c r="J24" t="s">
        <v>101</v>
      </c>
      <c r="K24">
        <v>1913</v>
      </c>
      <c r="L24">
        <v>1853</v>
      </c>
    </row>
    <row r="25" spans="7:12" x14ac:dyDescent="0.25">
      <c r="H25" t="s">
        <v>29</v>
      </c>
      <c r="I25" t="s">
        <v>104</v>
      </c>
      <c r="J25" t="s">
        <v>101</v>
      </c>
      <c r="K25">
        <v>1949</v>
      </c>
      <c r="L25">
        <v>1907</v>
      </c>
    </row>
    <row r="26" spans="7:12" x14ac:dyDescent="0.25">
      <c r="H26" s="2" t="s">
        <v>30</v>
      </c>
      <c r="I26" s="2" t="s">
        <v>56</v>
      </c>
      <c r="J26" s="2" t="s">
        <v>57</v>
      </c>
    </row>
    <row r="27" spans="7:12" x14ac:dyDescent="0.25">
      <c r="H27" s="2" t="s">
        <v>31</v>
      </c>
      <c r="I27" s="2" t="s">
        <v>72</v>
      </c>
      <c r="J27" s="2" t="s">
        <v>68</v>
      </c>
    </row>
    <row r="28" spans="7:12" x14ac:dyDescent="0.25">
      <c r="G28" t="s">
        <v>121</v>
      </c>
      <c r="H28" t="s">
        <v>32</v>
      </c>
      <c r="I28" t="s">
        <v>136</v>
      </c>
      <c r="J28" t="s">
        <v>101</v>
      </c>
    </row>
    <row r="29" spans="7:12" x14ac:dyDescent="0.25">
      <c r="H29" t="s">
        <v>33</v>
      </c>
      <c r="I29" t="s">
        <v>113</v>
      </c>
      <c r="J29" t="s">
        <v>97</v>
      </c>
      <c r="L29">
        <v>1891</v>
      </c>
    </row>
    <row r="30" spans="7:12" x14ac:dyDescent="0.25">
      <c r="H30" s="2" t="s">
        <v>34</v>
      </c>
      <c r="I30" s="2" t="s">
        <v>65</v>
      </c>
      <c r="J30" s="2" t="s">
        <v>58</v>
      </c>
    </row>
    <row r="31" spans="7:12" x14ac:dyDescent="0.25">
      <c r="H31" s="2" t="s">
        <v>35</v>
      </c>
      <c r="I31" s="2" t="s">
        <v>77</v>
      </c>
      <c r="J31" s="2" t="s">
        <v>68</v>
      </c>
    </row>
    <row r="32" spans="7:12" x14ac:dyDescent="0.25">
      <c r="H32" s="2" t="s">
        <v>36</v>
      </c>
      <c r="I32" s="2" t="s">
        <v>124</v>
      </c>
      <c r="J32" s="2" t="s">
        <v>68</v>
      </c>
    </row>
    <row r="33" spans="6:12" x14ac:dyDescent="0.25">
      <c r="F33" t="s">
        <v>137</v>
      </c>
      <c r="G33" t="s">
        <v>121</v>
      </c>
      <c r="H33" t="s">
        <v>36</v>
      </c>
      <c r="I33" t="s">
        <v>141</v>
      </c>
      <c r="J33" t="s">
        <v>101</v>
      </c>
      <c r="K33" t="s">
        <v>140</v>
      </c>
      <c r="L33" t="s">
        <v>145</v>
      </c>
    </row>
    <row r="34" spans="6:12" x14ac:dyDescent="0.25">
      <c r="H34" s="2" t="s">
        <v>37</v>
      </c>
      <c r="I34" s="2" t="s">
        <v>66</v>
      </c>
      <c r="J34" s="2" t="s">
        <v>58</v>
      </c>
    </row>
    <row r="35" spans="6:12" x14ac:dyDescent="0.25">
      <c r="H35" s="2" t="s">
        <v>38</v>
      </c>
      <c r="I35" s="2" t="s">
        <v>56</v>
      </c>
      <c r="J35" s="2" t="s">
        <v>57</v>
      </c>
    </row>
    <row r="36" spans="6:12" x14ac:dyDescent="0.25">
      <c r="H36" t="s">
        <v>39</v>
      </c>
      <c r="I36" t="s">
        <v>109</v>
      </c>
      <c r="J36" t="s">
        <v>97</v>
      </c>
      <c r="L36">
        <v>1890</v>
      </c>
    </row>
    <row r="37" spans="6:12" x14ac:dyDescent="0.25">
      <c r="H37" s="2" t="s">
        <v>40</v>
      </c>
      <c r="I37" s="2" t="s">
        <v>56</v>
      </c>
      <c r="J37" s="2" t="s">
        <v>57</v>
      </c>
    </row>
    <row r="38" spans="6:12" x14ac:dyDescent="0.25">
      <c r="H38" s="2" t="s">
        <v>41</v>
      </c>
      <c r="I38" s="2" t="s">
        <v>71</v>
      </c>
      <c r="J38" s="2" t="s">
        <v>68</v>
      </c>
    </row>
    <row r="39" spans="6:12" x14ac:dyDescent="0.25">
      <c r="H39" s="2" t="s">
        <v>63</v>
      </c>
      <c r="I39" s="2" t="s">
        <v>56</v>
      </c>
      <c r="J39" s="2" t="s">
        <v>57</v>
      </c>
    </row>
    <row r="40" spans="6:12" x14ac:dyDescent="0.25">
      <c r="H40" s="2" t="s">
        <v>42</v>
      </c>
      <c r="I40" s="2" t="s">
        <v>87</v>
      </c>
      <c r="J40" s="2" t="s">
        <v>58</v>
      </c>
    </row>
    <row r="41" spans="6:12" x14ac:dyDescent="0.25">
      <c r="H41" s="2" t="s">
        <v>43</v>
      </c>
      <c r="I41" s="2" t="s">
        <v>56</v>
      </c>
      <c r="J41" s="2" t="s">
        <v>57</v>
      </c>
    </row>
    <row r="42" spans="6:12" x14ac:dyDescent="0.25">
      <c r="H42" s="2" t="s">
        <v>44</v>
      </c>
      <c r="I42" s="2" t="s">
        <v>56</v>
      </c>
      <c r="J42" s="2" t="s">
        <v>57</v>
      </c>
    </row>
    <row r="43" spans="6:12" x14ac:dyDescent="0.25">
      <c r="H43" t="s">
        <v>45</v>
      </c>
      <c r="I43" t="s">
        <v>122</v>
      </c>
      <c r="J43" t="s">
        <v>101</v>
      </c>
      <c r="K43">
        <v>1943</v>
      </c>
      <c r="L43">
        <v>1888</v>
      </c>
    </row>
    <row r="44" spans="6:12" x14ac:dyDescent="0.25">
      <c r="H44" s="2" t="s">
        <v>46</v>
      </c>
      <c r="I44" s="2" t="s">
        <v>90</v>
      </c>
      <c r="J44" s="2" t="s">
        <v>58</v>
      </c>
    </row>
    <row r="45" spans="6:12" x14ac:dyDescent="0.25">
      <c r="H45" t="s">
        <v>46</v>
      </c>
      <c r="I45" t="s">
        <v>112</v>
      </c>
      <c r="J45" t="s">
        <v>97</v>
      </c>
      <c r="L45">
        <v>1872</v>
      </c>
    </row>
    <row r="46" spans="6:12" x14ac:dyDescent="0.25">
      <c r="G46" t="s">
        <v>121</v>
      </c>
      <c r="H46" t="s">
        <v>47</v>
      </c>
      <c r="I46" t="s">
        <v>120</v>
      </c>
      <c r="J46" t="s">
        <v>101</v>
      </c>
    </row>
    <row r="47" spans="6:12" x14ac:dyDescent="0.25">
      <c r="H47" t="s">
        <v>47</v>
      </c>
      <c r="I47" t="s">
        <v>108</v>
      </c>
      <c r="J47" t="s">
        <v>97</v>
      </c>
      <c r="L47">
        <v>1887</v>
      </c>
    </row>
    <row r="48" spans="6:12" x14ac:dyDescent="0.25">
      <c r="H48" s="2" t="s">
        <v>48</v>
      </c>
      <c r="I48" s="2" t="s">
        <v>59</v>
      </c>
      <c r="J48" s="2" t="s">
        <v>58</v>
      </c>
    </row>
    <row r="49" spans="8:12" x14ac:dyDescent="0.25">
      <c r="H49" t="s">
        <v>49</v>
      </c>
      <c r="I49" t="s">
        <v>106</v>
      </c>
      <c r="J49" t="s">
        <v>97</v>
      </c>
      <c r="L49">
        <v>1883</v>
      </c>
    </row>
    <row r="50" spans="8:12" x14ac:dyDescent="0.25">
      <c r="H50" t="s">
        <v>50</v>
      </c>
      <c r="I50" t="s">
        <v>107</v>
      </c>
      <c r="J50" t="s">
        <v>97</v>
      </c>
      <c r="L50">
        <v>1884</v>
      </c>
    </row>
    <row r="51" spans="8:12" x14ac:dyDescent="0.25">
      <c r="H51" t="s">
        <v>62</v>
      </c>
      <c r="I51" t="s">
        <v>100</v>
      </c>
      <c r="J51" t="s">
        <v>101</v>
      </c>
      <c r="K51">
        <v>1932</v>
      </c>
      <c r="L51">
        <v>1901</v>
      </c>
    </row>
    <row r="52" spans="8:12" x14ac:dyDescent="0.25">
      <c r="H52" t="s">
        <v>51</v>
      </c>
      <c r="I52" t="s">
        <v>118</v>
      </c>
      <c r="J52" t="s">
        <v>101</v>
      </c>
      <c r="K52" t="s">
        <v>119</v>
      </c>
      <c r="L52" t="s">
        <v>144</v>
      </c>
    </row>
    <row r="53" spans="8:12" x14ac:dyDescent="0.25">
      <c r="H53" t="s">
        <v>52</v>
      </c>
      <c r="I53" t="s">
        <v>117</v>
      </c>
      <c r="J53" t="s">
        <v>97</v>
      </c>
      <c r="L53">
        <v>1886</v>
      </c>
    </row>
    <row r="54" spans="8:12" x14ac:dyDescent="0.25">
      <c r="H54" t="s">
        <v>53</v>
      </c>
      <c r="I54" t="s">
        <v>102</v>
      </c>
      <c r="J54" t="s">
        <v>101</v>
      </c>
      <c r="K54">
        <v>1955</v>
      </c>
      <c r="L54">
        <v>1913</v>
      </c>
    </row>
    <row r="55" spans="8:12" x14ac:dyDescent="0.25">
      <c r="H55" s="2" t="s">
        <v>54</v>
      </c>
      <c r="I55" s="2" t="s">
        <v>55</v>
      </c>
      <c r="J55" s="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2017-12-12T16:01:53Z</dcterms:created>
  <dcterms:modified xsi:type="dcterms:W3CDTF">2017-12-12T20:54:45Z</dcterms:modified>
</cp:coreProperties>
</file>