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KT\Ayuda\Estimación\"/>
    </mc:Choice>
  </mc:AlternateContent>
  <bookViews>
    <workbookView xWindow="-28920" yWindow="-120" windowWidth="29040" windowHeight="7540" tabRatio="403"/>
  </bookViews>
  <sheets>
    <sheet name="Estimación (2)" sheetId="4" r:id="rId1"/>
    <sheet name="Estimación" sheetId="1" r:id="rId2"/>
    <sheet name="Herramientas" sheetId="2" r:id="rId3"/>
    <sheet name="roles" sheetId="3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4" l="1"/>
  <c r="F56" i="4"/>
  <c r="F55" i="4"/>
  <c r="F50" i="4"/>
  <c r="F43" i="4"/>
  <c r="F42" i="4"/>
  <c r="F6" i="4"/>
  <c r="F62" i="4" l="1"/>
  <c r="E36" i="1"/>
  <c r="D48" i="1"/>
  <c r="E13" i="1"/>
  <c r="E41" i="1"/>
  <c r="E42" i="1"/>
  <c r="E29" i="1"/>
  <c r="E28" i="1"/>
  <c r="E6" i="1"/>
  <c r="E48" i="1" l="1"/>
</calcChain>
</file>

<file path=xl/comments1.xml><?xml version="1.0" encoding="utf-8"?>
<comments xmlns="http://schemas.openxmlformats.org/spreadsheetml/2006/main">
  <authors>
    <author>Jorge Alexander Vargas Sánchez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Jorge Alexander Vargas Sánchez:</t>
        </r>
        <r>
          <rPr>
            <sz val="9"/>
            <color indexed="81"/>
            <rFont val="Tahoma"/>
            <family val="2"/>
          </rPr>
          <t xml:space="preserve">
Roles que seleccionan tienda:
DZ: Ha seleccionado:  Interlomas
GP: Ha seleccionado Polanco</t>
        </r>
      </text>
    </comment>
  </commentList>
</comments>
</file>

<file path=xl/sharedStrings.xml><?xml version="1.0" encoding="utf-8"?>
<sst xmlns="http://schemas.openxmlformats.org/spreadsheetml/2006/main" count="179" uniqueCount="92">
  <si>
    <t>CASOS DE PRUEBA</t>
  </si>
  <si>
    <t>ROL</t>
  </si>
  <si>
    <t xml:space="preserve">Administrador </t>
  </si>
  <si>
    <t>SMOKE TEST</t>
  </si>
  <si>
    <t>TODOS</t>
  </si>
  <si>
    <t>Funcionalidad</t>
  </si>
  <si>
    <t>Tarea</t>
  </si>
  <si>
    <t>Tiempo horas</t>
  </si>
  <si>
    <t>Baja voluntaria</t>
  </si>
  <si>
    <t>Baja por contrato vencido</t>
  </si>
  <si>
    <t>Baja por no superar el periodo de prueba</t>
  </si>
  <si>
    <t>Baja por despido justificado</t>
  </si>
  <si>
    <t>Baja por abandono del trabajo</t>
  </si>
  <si>
    <t>Baja por ausentismo</t>
  </si>
  <si>
    <t>Días</t>
  </si>
  <si>
    <t>Cambio de Oficio
Cambio de Centro
Cambio de Oficio y centro</t>
  </si>
  <si>
    <t>Planning</t>
  </si>
  <si>
    <t>Modificaciones</t>
  </si>
  <si>
    <t>Login</t>
  </si>
  <si>
    <t>[Login] Registrar un usuario rol Gestor de Personal</t>
  </si>
  <si>
    <t>[Login] Registrar un usuario rol Director Zona</t>
  </si>
  <si>
    <t>[Login] Registrar un usuario rol Líder Tienda</t>
  </si>
  <si>
    <t>[Login] Registrar un usuario rol Reponsable</t>
  </si>
  <si>
    <t>[Login] Registrar un usuario rol Líder deporte</t>
  </si>
  <si>
    <t>[Login] Registrar un usuario rol Misionado</t>
  </si>
  <si>
    <t>Tienda</t>
  </si>
  <si>
    <t>[Tienda] Seleccionar Tienda</t>
  </si>
  <si>
    <t>[Colaborador] Consulta colaborador</t>
  </si>
  <si>
    <t>[Colaborador] Listar colaboradores</t>
  </si>
  <si>
    <t>Bajas</t>
  </si>
  <si>
    <t>Montar Arquitectura:</t>
  </si>
  <si>
    <t>Crear Repositorio</t>
  </si>
  <si>
    <t>En función de los atributos asignados a los colaboradores</t>
  </si>
  <si>
    <t>ROLES</t>
  </si>
  <si>
    <t>Administrador  
(Todas las operativas)</t>
  </si>
  <si>
    <t>Zona</t>
  </si>
  <si>
    <t>Gestor de Personal</t>
  </si>
  <si>
    <t>X</t>
  </si>
  <si>
    <t>Director Zona</t>
  </si>
  <si>
    <t>Líder Tienda</t>
  </si>
  <si>
    <t>Reponsable/Líder Coach y Organizador Tienda</t>
  </si>
  <si>
    <t>Colaborador/Líder Deporte</t>
  </si>
  <si>
    <t>Horario, notificaciones sobre las planificaciones</t>
  </si>
  <si>
    <t>Misionado</t>
  </si>
  <si>
    <t>Herramientas</t>
  </si>
  <si>
    <t>Selenium</t>
  </si>
  <si>
    <t>Java</t>
  </si>
  <si>
    <t>Automatización funcional</t>
  </si>
  <si>
    <t>Herramienta de análisis de código</t>
  </si>
  <si>
    <t>Instalación y configuración de herramientas</t>
  </si>
  <si>
    <t>Configuración, parametrización Jenkins, crear Job para ejecución automática de test</t>
  </si>
  <si>
    <t>Informes/Reporting ejecuciones de test</t>
  </si>
  <si>
    <t>Comentario</t>
  </si>
  <si>
    <t xml:space="preserve">* Es una de las mejores herramientas y más antigua open source. A diferencia Cypress es una herramienta recientemente introducida en el comunidad de pruebas.
* Selenium es compatible con muchos lenguajes de programación como: Java, Python, JavaScript, C#, etc. Mientras que Cypress sólo es compatible con JavaScript.
* Selenium permite ejecutar los test en diferentes navegadores de forma simultánea. Mientras que Cypress no se puede usar para controlar dos navegadores al mismo tiempo.
</t>
  </si>
  <si>
    <t>[Colaborador] Editar/Modificar datos colaborador</t>
  </si>
  <si>
    <t>[Colaborador] Comprobar RFC</t>
  </si>
  <si>
    <t>[Colaborador] Alta/Registro colaborador</t>
  </si>
  <si>
    <t>[Colaborador] Alta/Registro con invitación</t>
  </si>
  <si>
    <t>[Procesos] Consultar invitaciones</t>
  </si>
  <si>
    <t>[Procesos] Cancelar invitación</t>
  </si>
  <si>
    <t>[Procesos] Borrar invitación</t>
  </si>
  <si>
    <t>[Colaborador] Alta/Registro tipo de contrato CDD / CDI</t>
  </si>
  <si>
    <t>[Procesos] Contratación no finalizado</t>
  </si>
  <si>
    <t>[Colaborador] Listar colaborador eliminado</t>
  </si>
  <si>
    <t>Colaboradores
/Procesos</t>
  </si>
  <si>
    <t>[Procesos] Reingreso</t>
  </si>
  <si>
    <t>[Procesos] Extensión de contrato</t>
  </si>
  <si>
    <t>[Procesos] Conversión de contrato</t>
  </si>
  <si>
    <t>Check List del proceso de Baja</t>
  </si>
  <si>
    <t>Planificación semanal</t>
  </si>
  <si>
    <t>Planificación mensual</t>
  </si>
  <si>
    <t>Todos los roles</t>
  </si>
  <si>
    <t>Resumen semana</t>
  </si>
  <si>
    <t>Planificación alerta usuario</t>
  </si>
  <si>
    <t>Notificación usuario</t>
  </si>
  <si>
    <t>TOTAL HORAS</t>
  </si>
  <si>
    <t>Automatización</t>
  </si>
  <si>
    <t>Ok</t>
  </si>
  <si>
    <t>username</t>
  </si>
  <si>
    <t>Z23RCHAC</t>
  </si>
  <si>
    <t>Z26CDELV</t>
  </si>
  <si>
    <t>Z02RALVA</t>
  </si>
  <si>
    <t>Z12DPERE</t>
  </si>
  <si>
    <t>Z51ARODR</t>
  </si>
  <si>
    <t>[Colaborador] Comprobar RFC (Proceso Ok)</t>
  </si>
  <si>
    <t>[Colaborador] Comprobar RFC (Proceso Ko)</t>
  </si>
  <si>
    <r>
      <rPr>
        <b/>
        <sz val="10.5"/>
        <color rgb="FF000000"/>
        <rFont val="Calibri"/>
        <family val="2"/>
        <scheme val="minor"/>
      </rPr>
      <t xml:space="preserve"> * </t>
    </r>
    <r>
      <rPr>
        <sz val="10.5"/>
        <color rgb="FF000000"/>
        <rFont val="Calibri"/>
        <family val="2"/>
        <scheme val="minor"/>
      </rPr>
      <t xml:space="preserve">Opciones de contratación </t>
    </r>
  </si>
  <si>
    <r>
      <rPr>
        <b/>
        <sz val="10.5"/>
        <color rgb="FF000000"/>
        <rFont val="Calibri"/>
        <family val="2"/>
        <scheme val="minor"/>
      </rPr>
      <t xml:space="preserve"> * </t>
    </r>
    <r>
      <rPr>
        <sz val="10.5"/>
        <color rgb="FF000000"/>
        <rFont val="Calibri"/>
        <family val="2"/>
        <scheme val="minor"/>
      </rPr>
      <t>Nueva contratación</t>
    </r>
  </si>
  <si>
    <t xml:space="preserve">[Procesos] Consultar invitaciones </t>
  </si>
  <si>
    <r>
      <t xml:space="preserve"> </t>
    </r>
    <r>
      <rPr>
        <b/>
        <sz val="10.5"/>
        <color rgb="FFFF0000"/>
        <rFont val="Calibri"/>
        <family val="2"/>
        <scheme val="minor"/>
      </rPr>
      <t>(Dinámicos)</t>
    </r>
  </si>
  <si>
    <r>
      <t xml:space="preserve">[Colaborador] </t>
    </r>
    <r>
      <rPr>
        <b/>
        <sz val="11"/>
        <color rgb="FFFF0000"/>
        <rFont val="Calibri"/>
        <family val="2"/>
        <scheme val="minor"/>
      </rPr>
      <t>Home Director/a y RH</t>
    </r>
    <r>
      <rPr>
        <sz val="10.5"/>
        <color rgb="FF000000"/>
        <rFont val="Calibri"/>
        <family val="2"/>
        <scheme val="minor"/>
      </rPr>
      <t xml:space="preserve"> Editar/Modificar datos colaborador</t>
    </r>
  </si>
  <si>
    <t>KO mirar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</si>
</sst>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242424"/>
      <name val="Calibri"/>
      <family val="2"/>
      <scheme val="minor"/>
    </font>
    <font>
      <b/>
      <sz val="10.5"/>
      <color rgb="FF000000"/>
      <name val="Trebuchet MS"/>
      <family val="2"/>
    </font>
    <font>
      <sz val="10.5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.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.5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3" borderId="0" xfId="0" applyFill="1" applyAlignment="1">
      <alignment horizontal="center"/>
    </xf>
    <xf numFmtId="0" fontId="6" fillId="0" borderId="0" xfId="0" applyFont="1"/>
    <xf numFmtId="0" fontId="4" fillId="4" borderId="0" xfId="0" applyFont="1" applyFill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49" fontId="8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62"/>
  <sheetViews>
    <sheetView tabSelected="1"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G17" sqref="G17"/>
    </sheetView>
  </sheetViews>
  <sheetFormatPr baseColWidth="10" defaultRowHeight="14.5" x14ac:dyDescent="0.35"/>
  <cols>
    <col min="1" max="1" width="2.453125" customWidth="1"/>
    <col min="2" max="2" width="22.36328125" bestFit="1" customWidth="1"/>
    <col min="3" max="3" width="71.1796875" style="1" bestFit="1" customWidth="1"/>
    <col min="4" max="4" width="9.453125" style="1" bestFit="1" customWidth="1"/>
    <col min="5" max="5" width="16.08984375" style="1" bestFit="1" customWidth="1"/>
    <col min="7" max="7" width="14.54296875" bestFit="1" customWidth="1"/>
  </cols>
  <sheetData>
    <row r="1" spans="2:13" x14ac:dyDescent="0.35">
      <c r="C1" s="1" t="s">
        <v>0</v>
      </c>
      <c r="E1" s="1" t="s">
        <v>1</v>
      </c>
    </row>
    <row r="2" spans="2:13" x14ac:dyDescent="0.35">
      <c r="C2" s="1">
        <v>27</v>
      </c>
      <c r="E2" s="2" t="s">
        <v>2</v>
      </c>
    </row>
    <row r="3" spans="2:13" x14ac:dyDescent="0.35">
      <c r="L3" s="1" t="s">
        <v>3</v>
      </c>
      <c r="M3" s="1" t="s">
        <v>1</v>
      </c>
    </row>
    <row r="4" spans="2:13" x14ac:dyDescent="0.35">
      <c r="B4" s="28" t="s">
        <v>47</v>
      </c>
      <c r="C4" s="32" t="s">
        <v>6</v>
      </c>
      <c r="D4" s="32" t="s">
        <v>78</v>
      </c>
      <c r="E4" s="32" t="s">
        <v>7</v>
      </c>
      <c r="F4" s="32" t="s">
        <v>14</v>
      </c>
      <c r="G4" s="32" t="s">
        <v>76</v>
      </c>
      <c r="L4" s="1">
        <v>128</v>
      </c>
      <c r="M4" t="s">
        <v>4</v>
      </c>
    </row>
    <row r="5" spans="2:13" x14ac:dyDescent="0.35">
      <c r="B5" s="3" t="s">
        <v>5</v>
      </c>
      <c r="C5" s="33"/>
      <c r="D5" s="33"/>
      <c r="E5" s="33"/>
      <c r="F5" s="33"/>
      <c r="G5" s="33"/>
    </row>
    <row r="6" spans="2:13" s="9" customFormat="1" x14ac:dyDescent="0.35">
      <c r="B6" s="30" t="s">
        <v>18</v>
      </c>
      <c r="C6" s="27" t="s">
        <v>19</v>
      </c>
      <c r="D6" s="27" t="s">
        <v>79</v>
      </c>
      <c r="E6" s="30">
        <v>40</v>
      </c>
      <c r="F6" s="30">
        <f>+E6/8</f>
        <v>5</v>
      </c>
      <c r="G6" s="8" t="s">
        <v>77</v>
      </c>
    </row>
    <row r="7" spans="2:13" s="9" customFormat="1" x14ac:dyDescent="0.35">
      <c r="B7" s="30"/>
      <c r="C7" s="27" t="s">
        <v>20</v>
      </c>
      <c r="D7" s="27" t="s">
        <v>80</v>
      </c>
      <c r="E7" s="30"/>
      <c r="F7" s="30"/>
      <c r="G7" s="8" t="s">
        <v>77</v>
      </c>
    </row>
    <row r="8" spans="2:13" s="9" customFormat="1" x14ac:dyDescent="0.35">
      <c r="B8" s="30"/>
      <c r="C8" s="27" t="s">
        <v>21</v>
      </c>
      <c r="D8" s="27" t="s">
        <v>81</v>
      </c>
      <c r="E8" s="30"/>
      <c r="F8" s="30"/>
      <c r="G8" s="8" t="s">
        <v>77</v>
      </c>
    </row>
    <row r="9" spans="2:13" s="9" customFormat="1" x14ac:dyDescent="0.35">
      <c r="B9" s="30"/>
      <c r="C9" s="4" t="s">
        <v>22</v>
      </c>
      <c r="D9" s="4" t="s">
        <v>83</v>
      </c>
      <c r="E9" s="30"/>
      <c r="F9" s="30"/>
      <c r="G9" s="8" t="s">
        <v>77</v>
      </c>
    </row>
    <row r="10" spans="2:13" s="9" customFormat="1" x14ac:dyDescent="0.35">
      <c r="B10" s="30"/>
      <c r="C10" s="4" t="s">
        <v>23</v>
      </c>
      <c r="D10" s="4" t="s">
        <v>82</v>
      </c>
      <c r="E10" s="30"/>
      <c r="F10" s="30"/>
      <c r="G10" s="8" t="s">
        <v>77</v>
      </c>
    </row>
    <row r="11" spans="2:13" s="9" customFormat="1" x14ac:dyDescent="0.35">
      <c r="B11" s="30"/>
      <c r="C11" s="4" t="s">
        <v>24</v>
      </c>
      <c r="D11" s="4" t="s">
        <v>82</v>
      </c>
      <c r="E11" s="30"/>
      <c r="F11" s="30"/>
      <c r="G11" s="8" t="s">
        <v>77</v>
      </c>
    </row>
    <row r="12" spans="2:13" s="9" customFormat="1" x14ac:dyDescent="0.35">
      <c r="B12" s="30"/>
      <c r="C12" s="4" t="s">
        <v>26</v>
      </c>
      <c r="D12" s="4"/>
      <c r="E12" s="30"/>
      <c r="F12" s="30"/>
      <c r="G12" s="8" t="s">
        <v>77</v>
      </c>
    </row>
    <row r="13" spans="2:13" s="9" customFormat="1" x14ac:dyDescent="0.35">
      <c r="B13" s="34"/>
      <c r="C13" s="4" t="s">
        <v>84</v>
      </c>
      <c r="D13" s="5"/>
      <c r="E13" s="30">
        <v>240</v>
      </c>
      <c r="F13" s="30">
        <v>30</v>
      </c>
      <c r="G13" s="8" t="s">
        <v>77</v>
      </c>
    </row>
    <row r="14" spans="2:13" s="9" customFormat="1" x14ac:dyDescent="0.35">
      <c r="B14" s="34"/>
      <c r="C14" s="29" t="s">
        <v>85</v>
      </c>
      <c r="D14" s="5"/>
      <c r="E14" s="30"/>
      <c r="F14" s="30"/>
      <c r="G14" s="8" t="s">
        <v>77</v>
      </c>
    </row>
    <row r="15" spans="2:13" x14ac:dyDescent="0.35">
      <c r="B15" s="30"/>
      <c r="C15" s="5" t="s">
        <v>56</v>
      </c>
      <c r="D15" s="4"/>
      <c r="E15" s="30"/>
      <c r="F15" s="30"/>
      <c r="G15" s="8"/>
    </row>
    <row r="16" spans="2:13" x14ac:dyDescent="0.35">
      <c r="B16" s="30"/>
      <c r="C16" s="5" t="s">
        <v>86</v>
      </c>
      <c r="D16" s="4"/>
      <c r="E16" s="30"/>
      <c r="F16" s="30"/>
      <c r="G16" s="8" t="s">
        <v>77</v>
      </c>
    </row>
    <row r="17" spans="2:7" x14ac:dyDescent="0.35">
      <c r="B17" s="30"/>
      <c r="C17" s="5" t="s">
        <v>87</v>
      </c>
      <c r="D17" s="4"/>
      <c r="E17" s="30"/>
      <c r="F17" s="30"/>
      <c r="G17" s="8"/>
    </row>
    <row r="18" spans="2:7" x14ac:dyDescent="0.35">
      <c r="B18" s="30"/>
      <c r="C18" s="5"/>
      <c r="D18" s="4"/>
      <c r="E18" s="30"/>
      <c r="F18" s="30"/>
      <c r="G18" s="8"/>
    </row>
    <row r="19" spans="2:7" x14ac:dyDescent="0.35">
      <c r="B19" s="30"/>
      <c r="C19" s="5" t="s">
        <v>57</v>
      </c>
      <c r="D19" s="5"/>
      <c r="E19" s="30"/>
      <c r="F19" s="30"/>
      <c r="G19" s="8"/>
    </row>
    <row r="20" spans="2:7" x14ac:dyDescent="0.35">
      <c r="B20" s="30"/>
      <c r="C20" s="5" t="s">
        <v>88</v>
      </c>
      <c r="D20" s="5"/>
      <c r="E20" s="30"/>
      <c r="F20" s="30"/>
      <c r="G20" s="8"/>
    </row>
    <row r="21" spans="2:7" x14ac:dyDescent="0.35">
      <c r="B21" s="30"/>
      <c r="C21" s="5" t="s">
        <v>89</v>
      </c>
      <c r="D21" s="4" t="s">
        <v>80</v>
      </c>
      <c r="E21" s="30"/>
      <c r="F21" s="30"/>
      <c r="G21" s="8" t="s">
        <v>77</v>
      </c>
    </row>
    <row r="22" spans="2:7" x14ac:dyDescent="0.35">
      <c r="B22" s="30"/>
      <c r="C22" s="5"/>
      <c r="D22" s="4" t="s">
        <v>79</v>
      </c>
      <c r="E22" s="30"/>
      <c r="F22" s="30"/>
      <c r="G22" s="8" t="s">
        <v>77</v>
      </c>
    </row>
    <row r="23" spans="2:7" x14ac:dyDescent="0.35">
      <c r="B23" s="30"/>
      <c r="C23" s="5"/>
      <c r="D23" s="4" t="s">
        <v>82</v>
      </c>
      <c r="E23" s="30"/>
      <c r="F23" s="30"/>
      <c r="G23" s="8" t="s">
        <v>77</v>
      </c>
    </row>
    <row r="24" spans="2:7" x14ac:dyDescent="0.35">
      <c r="B24" s="30"/>
      <c r="C24" s="5"/>
      <c r="D24" s="4" t="s">
        <v>83</v>
      </c>
      <c r="E24" s="30"/>
      <c r="F24" s="30"/>
      <c r="G24" s="8" t="s">
        <v>77</v>
      </c>
    </row>
    <row r="25" spans="2:7" x14ac:dyDescent="0.35">
      <c r="B25" s="30"/>
      <c r="C25" s="5" t="s">
        <v>59</v>
      </c>
      <c r="D25" s="5"/>
      <c r="E25" s="30"/>
      <c r="F25" s="30"/>
      <c r="G25" s="8"/>
    </row>
    <row r="26" spans="2:7" x14ac:dyDescent="0.35">
      <c r="B26" s="30"/>
      <c r="C26" s="5" t="s">
        <v>60</v>
      </c>
      <c r="D26" s="5"/>
      <c r="E26" s="30"/>
      <c r="F26" s="30"/>
      <c r="G26" s="8"/>
    </row>
    <row r="27" spans="2:7" x14ac:dyDescent="0.35">
      <c r="B27" s="30"/>
      <c r="C27" s="4" t="s">
        <v>90</v>
      </c>
      <c r="D27" s="4"/>
      <c r="E27" s="30"/>
      <c r="F27" s="30"/>
      <c r="G27" s="8"/>
    </row>
    <row r="28" spans="2:7" x14ac:dyDescent="0.35">
      <c r="B28" s="30"/>
      <c r="C28" s="4"/>
      <c r="D28" s="4" t="s">
        <v>80</v>
      </c>
      <c r="E28" s="30"/>
      <c r="F28" s="30"/>
      <c r="G28" s="8" t="s">
        <v>77</v>
      </c>
    </row>
    <row r="29" spans="2:7" x14ac:dyDescent="0.35">
      <c r="B29" s="30"/>
      <c r="C29" s="4"/>
      <c r="D29" s="4" t="s">
        <v>79</v>
      </c>
      <c r="E29" s="30"/>
      <c r="F29" s="30"/>
      <c r="G29" s="8" t="s">
        <v>77</v>
      </c>
    </row>
    <row r="30" spans="2:7" x14ac:dyDescent="0.35">
      <c r="B30" s="30"/>
      <c r="C30" s="4"/>
      <c r="D30" s="4" t="s">
        <v>82</v>
      </c>
      <c r="E30" s="30"/>
      <c r="F30" s="30"/>
      <c r="G30" s="8" t="s">
        <v>77</v>
      </c>
    </row>
    <row r="31" spans="2:7" x14ac:dyDescent="0.35">
      <c r="B31" s="30"/>
      <c r="C31" s="4"/>
      <c r="D31" s="4" t="s">
        <v>83</v>
      </c>
      <c r="E31" s="30"/>
      <c r="F31" s="30"/>
      <c r="G31" s="8" t="s">
        <v>91</v>
      </c>
    </row>
    <row r="32" spans="2:7" x14ac:dyDescent="0.35">
      <c r="B32" s="30"/>
      <c r="C32" s="4"/>
      <c r="D32" s="4"/>
      <c r="E32" s="30"/>
      <c r="F32" s="30"/>
      <c r="G32" s="8"/>
    </row>
    <row r="33" spans="2:7" x14ac:dyDescent="0.35">
      <c r="B33" s="30"/>
      <c r="C33" s="4"/>
      <c r="D33" s="4"/>
      <c r="E33" s="30"/>
      <c r="F33" s="30"/>
      <c r="G33" s="8"/>
    </row>
    <row r="34" spans="2:7" x14ac:dyDescent="0.35">
      <c r="B34" s="30"/>
      <c r="C34" s="4" t="s">
        <v>65</v>
      </c>
      <c r="D34" s="4"/>
      <c r="E34" s="30"/>
      <c r="F34" s="30"/>
      <c r="G34" s="8"/>
    </row>
    <row r="35" spans="2:7" x14ac:dyDescent="0.35">
      <c r="B35" s="30"/>
      <c r="C35" s="4" t="s">
        <v>66</v>
      </c>
      <c r="D35" s="4"/>
      <c r="E35" s="30"/>
      <c r="F35" s="30"/>
      <c r="G35" s="8"/>
    </row>
    <row r="36" spans="2:7" x14ac:dyDescent="0.35">
      <c r="B36" s="30"/>
      <c r="C36" s="4" t="s">
        <v>67</v>
      </c>
      <c r="D36" s="4"/>
      <c r="E36" s="30"/>
      <c r="F36" s="30"/>
      <c r="G36" s="8"/>
    </row>
    <row r="37" spans="2:7" x14ac:dyDescent="0.35">
      <c r="B37" s="30"/>
      <c r="C37" s="4" t="s">
        <v>27</v>
      </c>
      <c r="D37" s="4"/>
      <c r="E37" s="30"/>
      <c r="F37" s="30"/>
      <c r="G37" s="8"/>
    </row>
    <row r="38" spans="2:7" x14ac:dyDescent="0.35">
      <c r="B38" s="30"/>
      <c r="C38" s="4" t="s">
        <v>28</v>
      </c>
      <c r="D38" s="4"/>
      <c r="E38" s="30"/>
      <c r="F38" s="30"/>
      <c r="G38" s="8" t="s">
        <v>77</v>
      </c>
    </row>
    <row r="39" spans="2:7" x14ac:dyDescent="0.35">
      <c r="B39" s="30"/>
      <c r="C39" s="5" t="s">
        <v>61</v>
      </c>
      <c r="D39" s="5"/>
      <c r="E39" s="30"/>
      <c r="F39" s="30"/>
      <c r="G39" s="8"/>
    </row>
    <row r="40" spans="2:7" x14ac:dyDescent="0.35">
      <c r="B40" s="30"/>
      <c r="C40" s="5" t="s">
        <v>63</v>
      </c>
      <c r="D40" s="5"/>
      <c r="E40" s="30"/>
      <c r="F40" s="30"/>
      <c r="G40" s="8"/>
    </row>
    <row r="41" spans="2:7" x14ac:dyDescent="0.35">
      <c r="B41" s="30"/>
      <c r="C41" s="4" t="s">
        <v>62</v>
      </c>
      <c r="D41" s="4"/>
      <c r="E41" s="30"/>
      <c r="F41" s="30"/>
      <c r="G41" s="8"/>
    </row>
    <row r="42" spans="2:7" ht="42" x14ac:dyDescent="0.35">
      <c r="B42" s="11" t="s">
        <v>17</v>
      </c>
      <c r="C42" s="4" t="s">
        <v>15</v>
      </c>
      <c r="D42" s="4"/>
      <c r="E42" s="19">
        <v>48</v>
      </c>
      <c r="F42" s="21">
        <f>+E42/8</f>
        <v>6</v>
      </c>
    </row>
    <row r="43" spans="2:7" x14ac:dyDescent="0.35">
      <c r="B43" s="30" t="s">
        <v>29</v>
      </c>
      <c r="C43" s="4" t="s">
        <v>8</v>
      </c>
      <c r="D43" s="4"/>
      <c r="E43" s="30">
        <v>120</v>
      </c>
      <c r="F43" s="30">
        <f>+E43/8</f>
        <v>15</v>
      </c>
    </row>
    <row r="44" spans="2:7" x14ac:dyDescent="0.35">
      <c r="B44" s="30"/>
      <c r="C44" s="4" t="s">
        <v>9</v>
      </c>
      <c r="D44" s="4"/>
      <c r="E44" s="30"/>
      <c r="F44" s="30"/>
    </row>
    <row r="45" spans="2:7" x14ac:dyDescent="0.35">
      <c r="B45" s="30"/>
      <c r="C45" s="4" t="s">
        <v>10</v>
      </c>
      <c r="D45" s="4"/>
      <c r="E45" s="30"/>
      <c r="F45" s="30"/>
      <c r="G45" s="1"/>
    </row>
    <row r="46" spans="2:7" x14ac:dyDescent="0.35">
      <c r="B46" s="30"/>
      <c r="C46" s="4" t="s">
        <v>11</v>
      </c>
      <c r="D46" s="4"/>
      <c r="E46" s="30"/>
      <c r="F46" s="30"/>
    </row>
    <row r="47" spans="2:7" x14ac:dyDescent="0.35">
      <c r="B47" s="30"/>
      <c r="C47" s="4" t="s">
        <v>12</v>
      </c>
      <c r="D47" s="4"/>
      <c r="E47" s="30"/>
      <c r="F47" s="30"/>
    </row>
    <row r="48" spans="2:7" x14ac:dyDescent="0.35">
      <c r="B48" s="30"/>
      <c r="C48" s="4" t="s">
        <v>13</v>
      </c>
      <c r="D48" s="4"/>
      <c r="E48" s="30"/>
      <c r="F48" s="30"/>
    </row>
    <row r="49" spans="2:6" x14ac:dyDescent="0.35">
      <c r="B49" s="30"/>
      <c r="C49" s="4" t="s">
        <v>68</v>
      </c>
      <c r="D49" s="4"/>
      <c r="E49" s="30"/>
      <c r="F49" s="30"/>
    </row>
    <row r="50" spans="2:6" x14ac:dyDescent="0.35">
      <c r="B50" s="30" t="s">
        <v>16</v>
      </c>
      <c r="C50" s="12" t="s">
        <v>69</v>
      </c>
      <c r="D50" s="12"/>
      <c r="E50" s="30">
        <v>120</v>
      </c>
      <c r="F50" s="30">
        <f>+E50/8</f>
        <v>15</v>
      </c>
    </row>
    <row r="51" spans="2:6" x14ac:dyDescent="0.35">
      <c r="B51" s="30"/>
      <c r="C51" s="12" t="s">
        <v>70</v>
      </c>
      <c r="D51" s="12"/>
      <c r="E51" s="30"/>
      <c r="F51" s="30"/>
    </row>
    <row r="52" spans="2:6" x14ac:dyDescent="0.35">
      <c r="B52" s="30"/>
      <c r="C52" s="12" t="s">
        <v>72</v>
      </c>
      <c r="D52" s="12"/>
      <c r="E52" s="30"/>
      <c r="F52" s="30"/>
    </row>
    <row r="53" spans="2:6" x14ac:dyDescent="0.35">
      <c r="B53" s="30"/>
      <c r="C53" s="12" t="s">
        <v>73</v>
      </c>
      <c r="D53" s="12"/>
      <c r="E53" s="30"/>
      <c r="F53" s="30"/>
    </row>
    <row r="54" spans="2:6" x14ac:dyDescent="0.35">
      <c r="B54" s="30"/>
      <c r="C54" s="12" t="s">
        <v>74</v>
      </c>
      <c r="D54" s="12"/>
      <c r="E54" s="30"/>
      <c r="F54" s="30"/>
    </row>
    <row r="55" spans="2:6" ht="26.4" customHeight="1" x14ac:dyDescent="0.35">
      <c r="B55" s="26" t="s">
        <v>3</v>
      </c>
      <c r="C55" s="12" t="s">
        <v>71</v>
      </c>
      <c r="D55" s="12"/>
      <c r="E55" s="19">
        <v>200</v>
      </c>
      <c r="F55" s="19">
        <f>+E55/8</f>
        <v>25</v>
      </c>
    </row>
    <row r="56" spans="2:6" x14ac:dyDescent="0.35">
      <c r="B56" s="30" t="s">
        <v>30</v>
      </c>
      <c r="C56" s="13" t="s">
        <v>31</v>
      </c>
      <c r="D56" s="13"/>
      <c r="E56" s="30">
        <v>40</v>
      </c>
      <c r="F56" s="31">
        <f>+E56/8</f>
        <v>5</v>
      </c>
    </row>
    <row r="57" spans="2:6" x14ac:dyDescent="0.35">
      <c r="B57" s="30"/>
      <c r="C57" s="12" t="s">
        <v>49</v>
      </c>
      <c r="D57" s="12"/>
      <c r="E57" s="30"/>
      <c r="F57" s="31"/>
    </row>
    <row r="58" spans="2:6" x14ac:dyDescent="0.35">
      <c r="B58" s="30"/>
      <c r="C58" s="12" t="s">
        <v>51</v>
      </c>
      <c r="D58" s="12"/>
      <c r="E58" s="30"/>
      <c r="F58" s="31"/>
    </row>
    <row r="59" spans="2:6" x14ac:dyDescent="0.35">
      <c r="B59" s="30"/>
      <c r="C59" s="12" t="s">
        <v>50</v>
      </c>
      <c r="D59" s="12"/>
      <c r="E59" s="30"/>
      <c r="F59" s="31"/>
    </row>
    <row r="60" spans="2:6" x14ac:dyDescent="0.35">
      <c r="B60" s="30"/>
      <c r="C60" s="12" t="s">
        <v>48</v>
      </c>
      <c r="D60" s="12"/>
      <c r="E60" s="30"/>
      <c r="F60" s="31"/>
    </row>
    <row r="62" spans="2:6" x14ac:dyDescent="0.35">
      <c r="C62" s="20" t="s">
        <v>75</v>
      </c>
      <c r="D62" s="20"/>
      <c r="E62" s="14">
        <f>+SUM(E6:E61)</f>
        <v>808</v>
      </c>
      <c r="F62" s="1">
        <f>SUM(F6:F61)</f>
        <v>101</v>
      </c>
    </row>
  </sheetData>
  <mergeCells count="20">
    <mergeCell ref="B13:B41"/>
    <mergeCell ref="E13:E41"/>
    <mergeCell ref="F13:F41"/>
    <mergeCell ref="G4:G5"/>
    <mergeCell ref="B56:B60"/>
    <mergeCell ref="E56:E60"/>
    <mergeCell ref="F56:F60"/>
    <mergeCell ref="E4:E5"/>
    <mergeCell ref="F4:F5"/>
    <mergeCell ref="C4:C5"/>
    <mergeCell ref="D4:D5"/>
    <mergeCell ref="B43:B49"/>
    <mergeCell ref="E43:E49"/>
    <mergeCell ref="F43:F49"/>
    <mergeCell ref="B50:B54"/>
    <mergeCell ref="E50:E54"/>
    <mergeCell ref="F50:F54"/>
    <mergeCell ref="B6:B12"/>
    <mergeCell ref="E6:E12"/>
    <mergeCell ref="F6:F1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8"/>
  <sheetViews>
    <sheetView topLeftCell="A13" workbookViewId="0">
      <selection activeCell="E13" sqref="E13:E27"/>
    </sheetView>
  </sheetViews>
  <sheetFormatPr baseColWidth="10" defaultRowHeight="14.5" x14ac:dyDescent="0.35"/>
  <cols>
    <col min="2" max="2" width="42" customWidth="1"/>
    <col min="3" max="3" width="79.90625" style="1" customWidth="1"/>
    <col min="4" max="4" width="16.08984375" style="1" bestFit="1" customWidth="1"/>
  </cols>
  <sheetData>
    <row r="1" spans="2:10" x14ac:dyDescent="0.35">
      <c r="C1" s="1" t="s">
        <v>0</v>
      </c>
      <c r="D1" s="1" t="s">
        <v>1</v>
      </c>
    </row>
    <row r="2" spans="2:10" x14ac:dyDescent="0.35">
      <c r="C2" s="1">
        <v>27</v>
      </c>
      <c r="D2" s="2" t="s">
        <v>2</v>
      </c>
    </row>
    <row r="3" spans="2:10" x14ac:dyDescent="0.35">
      <c r="I3" s="1" t="s">
        <v>3</v>
      </c>
      <c r="J3" s="1" t="s">
        <v>1</v>
      </c>
    </row>
    <row r="4" spans="2:10" x14ac:dyDescent="0.35">
      <c r="B4" s="7" t="s">
        <v>47</v>
      </c>
      <c r="C4" s="6"/>
      <c r="D4" s="6"/>
      <c r="E4" s="7"/>
      <c r="I4" s="1">
        <v>128</v>
      </c>
      <c r="J4" t="s">
        <v>4</v>
      </c>
    </row>
    <row r="5" spans="2:10" x14ac:dyDescent="0.35">
      <c r="B5" s="3" t="s">
        <v>5</v>
      </c>
      <c r="C5" s="3" t="s">
        <v>6</v>
      </c>
      <c r="D5" s="3" t="s">
        <v>7</v>
      </c>
      <c r="E5" s="3" t="s">
        <v>14</v>
      </c>
      <c r="F5" s="1"/>
    </row>
    <row r="6" spans="2:10" s="9" customFormat="1" x14ac:dyDescent="0.35">
      <c r="B6" s="30" t="s">
        <v>18</v>
      </c>
      <c r="C6" s="4" t="s">
        <v>19</v>
      </c>
      <c r="D6" s="30">
        <v>40</v>
      </c>
      <c r="E6" s="30">
        <f>+D6/8</f>
        <v>5</v>
      </c>
      <c r="F6" s="8"/>
    </row>
    <row r="7" spans="2:10" s="9" customFormat="1" x14ac:dyDescent="0.35">
      <c r="B7" s="30"/>
      <c r="C7" s="4" t="s">
        <v>20</v>
      </c>
      <c r="D7" s="30"/>
      <c r="E7" s="30"/>
      <c r="F7" s="8"/>
    </row>
    <row r="8" spans="2:10" s="9" customFormat="1" x14ac:dyDescent="0.35">
      <c r="B8" s="30"/>
      <c r="C8" s="4" t="s">
        <v>21</v>
      </c>
      <c r="D8" s="30"/>
      <c r="E8" s="30"/>
      <c r="F8" s="8"/>
    </row>
    <row r="9" spans="2:10" s="9" customFormat="1" x14ac:dyDescent="0.35">
      <c r="B9" s="30"/>
      <c r="C9" s="4" t="s">
        <v>22</v>
      </c>
      <c r="D9" s="30"/>
      <c r="E9" s="30"/>
      <c r="F9" s="8"/>
    </row>
    <row r="10" spans="2:10" s="9" customFormat="1" x14ac:dyDescent="0.35">
      <c r="B10" s="30"/>
      <c r="C10" s="4" t="s">
        <v>23</v>
      </c>
      <c r="D10" s="30"/>
      <c r="E10" s="30"/>
      <c r="F10" s="8"/>
    </row>
    <row r="11" spans="2:10" s="9" customFormat="1" x14ac:dyDescent="0.35">
      <c r="B11" s="30"/>
      <c r="C11" s="4" t="s">
        <v>24</v>
      </c>
      <c r="D11" s="30"/>
      <c r="E11" s="30"/>
      <c r="F11" s="8"/>
    </row>
    <row r="12" spans="2:10" s="9" customFormat="1" x14ac:dyDescent="0.35">
      <c r="B12" s="30"/>
      <c r="C12" s="4" t="s">
        <v>26</v>
      </c>
      <c r="D12" s="30"/>
      <c r="E12" s="30"/>
      <c r="F12" s="8"/>
    </row>
    <row r="13" spans="2:10" s="9" customFormat="1" x14ac:dyDescent="0.35">
      <c r="B13" s="34" t="s">
        <v>64</v>
      </c>
      <c r="C13" s="5" t="s">
        <v>56</v>
      </c>
      <c r="D13" s="30">
        <v>240</v>
      </c>
      <c r="E13" s="30">
        <f>+D13/8</f>
        <v>30</v>
      </c>
      <c r="F13" s="35"/>
    </row>
    <row r="14" spans="2:10" x14ac:dyDescent="0.35">
      <c r="B14" s="30"/>
      <c r="C14" s="4" t="s">
        <v>55</v>
      </c>
      <c r="D14" s="30"/>
      <c r="E14" s="30"/>
      <c r="F14" s="35"/>
    </row>
    <row r="15" spans="2:10" x14ac:dyDescent="0.35">
      <c r="B15" s="30"/>
      <c r="C15" s="5" t="s">
        <v>57</v>
      </c>
      <c r="D15" s="30"/>
      <c r="E15" s="30"/>
      <c r="F15" s="35"/>
    </row>
    <row r="16" spans="2:10" x14ac:dyDescent="0.35">
      <c r="B16" s="30"/>
      <c r="C16" s="5" t="s">
        <v>58</v>
      </c>
      <c r="D16" s="30"/>
      <c r="E16" s="30"/>
      <c r="F16" s="35"/>
    </row>
    <row r="17" spans="2:6" x14ac:dyDescent="0.35">
      <c r="B17" s="30"/>
      <c r="C17" s="5" t="s">
        <v>59</v>
      </c>
      <c r="D17" s="30"/>
      <c r="E17" s="30"/>
      <c r="F17" s="35"/>
    </row>
    <row r="18" spans="2:6" x14ac:dyDescent="0.35">
      <c r="B18" s="30"/>
      <c r="C18" s="5" t="s">
        <v>60</v>
      </c>
      <c r="D18" s="30"/>
      <c r="E18" s="30"/>
      <c r="F18" s="35"/>
    </row>
    <row r="19" spans="2:6" x14ac:dyDescent="0.35">
      <c r="B19" s="30"/>
      <c r="C19" s="4" t="s">
        <v>54</v>
      </c>
      <c r="D19" s="30"/>
      <c r="E19" s="30"/>
      <c r="F19" s="35"/>
    </row>
    <row r="20" spans="2:6" x14ac:dyDescent="0.35">
      <c r="B20" s="30"/>
      <c r="C20" s="4" t="s">
        <v>65</v>
      </c>
      <c r="D20" s="30"/>
      <c r="E20" s="30"/>
      <c r="F20" s="35"/>
    </row>
    <row r="21" spans="2:6" x14ac:dyDescent="0.35">
      <c r="B21" s="30"/>
      <c r="C21" s="4" t="s">
        <v>66</v>
      </c>
      <c r="D21" s="30"/>
      <c r="E21" s="30"/>
      <c r="F21" s="35"/>
    </row>
    <row r="22" spans="2:6" x14ac:dyDescent="0.35">
      <c r="B22" s="30"/>
      <c r="C22" s="4" t="s">
        <v>67</v>
      </c>
      <c r="D22" s="30"/>
      <c r="E22" s="30"/>
      <c r="F22" s="35"/>
    </row>
    <row r="23" spans="2:6" x14ac:dyDescent="0.35">
      <c r="B23" s="30"/>
      <c r="C23" s="4" t="s">
        <v>27</v>
      </c>
      <c r="D23" s="30"/>
      <c r="E23" s="30"/>
      <c r="F23" s="35"/>
    </row>
    <row r="24" spans="2:6" x14ac:dyDescent="0.35">
      <c r="B24" s="30"/>
      <c r="C24" s="4" t="s">
        <v>28</v>
      </c>
      <c r="D24" s="30"/>
      <c r="E24" s="30"/>
      <c r="F24" s="35"/>
    </row>
    <row r="25" spans="2:6" x14ac:dyDescent="0.35">
      <c r="B25" s="30"/>
      <c r="C25" s="5" t="s">
        <v>61</v>
      </c>
      <c r="D25" s="30"/>
      <c r="E25" s="30"/>
      <c r="F25" s="35"/>
    </row>
    <row r="26" spans="2:6" x14ac:dyDescent="0.35">
      <c r="B26" s="30"/>
      <c r="C26" s="5" t="s">
        <v>63</v>
      </c>
      <c r="D26" s="30"/>
      <c r="E26" s="30"/>
      <c r="F26" s="35"/>
    </row>
    <row r="27" spans="2:6" x14ac:dyDescent="0.35">
      <c r="B27" s="30"/>
      <c r="C27" s="4" t="s">
        <v>62</v>
      </c>
      <c r="D27" s="30"/>
      <c r="E27" s="30"/>
      <c r="F27" s="35"/>
    </row>
    <row r="28" spans="2:6" ht="42" x14ac:dyDescent="0.35">
      <c r="B28" s="10" t="s">
        <v>17</v>
      </c>
      <c r="C28" s="4" t="s">
        <v>15</v>
      </c>
      <c r="D28" s="19">
        <v>48</v>
      </c>
      <c r="E28" s="21">
        <f>+D28/8</f>
        <v>6</v>
      </c>
    </row>
    <row r="29" spans="2:6" x14ac:dyDescent="0.35">
      <c r="B29" s="30" t="s">
        <v>29</v>
      </c>
      <c r="C29" s="4" t="s">
        <v>8</v>
      </c>
      <c r="D29" s="30">
        <v>120</v>
      </c>
      <c r="E29" s="30">
        <f>+D29/8</f>
        <v>15</v>
      </c>
    </row>
    <row r="30" spans="2:6" x14ac:dyDescent="0.35">
      <c r="B30" s="30"/>
      <c r="C30" s="4" t="s">
        <v>9</v>
      </c>
      <c r="D30" s="30"/>
      <c r="E30" s="30"/>
    </row>
    <row r="31" spans="2:6" x14ac:dyDescent="0.35">
      <c r="B31" s="30"/>
      <c r="C31" s="4" t="s">
        <v>10</v>
      </c>
      <c r="D31" s="30"/>
      <c r="E31" s="30"/>
      <c r="F31" s="1"/>
    </row>
    <row r="32" spans="2:6" x14ac:dyDescent="0.35">
      <c r="B32" s="30"/>
      <c r="C32" s="4" t="s">
        <v>11</v>
      </c>
      <c r="D32" s="30"/>
      <c r="E32" s="30"/>
    </row>
    <row r="33" spans="2:5" x14ac:dyDescent="0.35">
      <c r="B33" s="30"/>
      <c r="C33" s="4" t="s">
        <v>12</v>
      </c>
      <c r="D33" s="30"/>
      <c r="E33" s="30"/>
    </row>
    <row r="34" spans="2:5" x14ac:dyDescent="0.35">
      <c r="B34" s="30"/>
      <c r="C34" s="4" t="s">
        <v>13</v>
      </c>
      <c r="D34" s="30"/>
      <c r="E34" s="30"/>
    </row>
    <row r="35" spans="2:5" x14ac:dyDescent="0.35">
      <c r="B35" s="30"/>
      <c r="C35" s="4" t="s">
        <v>68</v>
      </c>
      <c r="D35" s="30"/>
      <c r="E35" s="30"/>
    </row>
    <row r="36" spans="2:5" x14ac:dyDescent="0.35">
      <c r="B36" s="30" t="s">
        <v>16</v>
      </c>
      <c r="C36" s="12" t="s">
        <v>69</v>
      </c>
      <c r="D36" s="30">
        <v>120</v>
      </c>
      <c r="E36" s="30">
        <f>+D36/8</f>
        <v>15</v>
      </c>
    </row>
    <row r="37" spans="2:5" x14ac:dyDescent="0.35">
      <c r="B37" s="30"/>
      <c r="C37" s="12" t="s">
        <v>70</v>
      </c>
      <c r="D37" s="30"/>
      <c r="E37" s="30"/>
    </row>
    <row r="38" spans="2:5" x14ac:dyDescent="0.35">
      <c r="B38" s="30"/>
      <c r="C38" s="12" t="s">
        <v>72</v>
      </c>
      <c r="D38" s="30"/>
      <c r="E38" s="30"/>
    </row>
    <row r="39" spans="2:5" x14ac:dyDescent="0.35">
      <c r="B39" s="30"/>
      <c r="C39" s="12" t="s">
        <v>73</v>
      </c>
      <c r="D39" s="30"/>
      <c r="E39" s="30"/>
    </row>
    <row r="40" spans="2:5" x14ac:dyDescent="0.35">
      <c r="B40" s="30"/>
      <c r="C40" s="12" t="s">
        <v>74</v>
      </c>
      <c r="D40" s="30"/>
      <c r="E40" s="30"/>
    </row>
    <row r="41" spans="2:5" ht="26.4" customHeight="1" x14ac:dyDescent="0.35">
      <c r="B41" s="24" t="s">
        <v>3</v>
      </c>
      <c r="C41" s="12" t="s">
        <v>71</v>
      </c>
      <c r="D41" s="19">
        <v>200</v>
      </c>
      <c r="E41" s="19">
        <f>+D41/8</f>
        <v>25</v>
      </c>
    </row>
    <row r="42" spans="2:5" x14ac:dyDescent="0.35">
      <c r="B42" s="30" t="s">
        <v>30</v>
      </c>
      <c r="C42" s="13" t="s">
        <v>31</v>
      </c>
      <c r="D42" s="30">
        <v>40</v>
      </c>
      <c r="E42" s="31">
        <f>+D42/8</f>
        <v>5</v>
      </c>
    </row>
    <row r="43" spans="2:5" x14ac:dyDescent="0.35">
      <c r="B43" s="30"/>
      <c r="C43" s="12" t="s">
        <v>49</v>
      </c>
      <c r="D43" s="30"/>
      <c r="E43" s="31"/>
    </row>
    <row r="44" spans="2:5" x14ac:dyDescent="0.35">
      <c r="B44" s="30"/>
      <c r="C44" s="12" t="s">
        <v>51</v>
      </c>
      <c r="D44" s="30"/>
      <c r="E44" s="31"/>
    </row>
    <row r="45" spans="2:5" x14ac:dyDescent="0.35">
      <c r="B45" s="30"/>
      <c r="C45" s="12" t="s">
        <v>50</v>
      </c>
      <c r="D45" s="30"/>
      <c r="E45" s="31"/>
    </row>
    <row r="46" spans="2:5" x14ac:dyDescent="0.35">
      <c r="B46" s="30"/>
      <c r="C46" s="12" t="s">
        <v>48</v>
      </c>
      <c r="D46" s="30"/>
      <c r="E46" s="31"/>
    </row>
    <row r="48" spans="2:5" x14ac:dyDescent="0.35">
      <c r="C48" s="20" t="s">
        <v>75</v>
      </c>
      <c r="D48" s="14">
        <f>+SUM(D6:D47)</f>
        <v>808</v>
      </c>
      <c r="E48" s="1">
        <f>SUM(E6:E47)</f>
        <v>101</v>
      </c>
    </row>
  </sheetData>
  <mergeCells count="16">
    <mergeCell ref="B42:B46"/>
    <mergeCell ref="E42:E46"/>
    <mergeCell ref="D13:D27"/>
    <mergeCell ref="E13:E27"/>
    <mergeCell ref="F13:F27"/>
    <mergeCell ref="B36:B40"/>
    <mergeCell ref="D36:D40"/>
    <mergeCell ref="E36:E40"/>
    <mergeCell ref="E29:E35"/>
    <mergeCell ref="D42:D46"/>
    <mergeCell ref="B6:B12"/>
    <mergeCell ref="D6:D12"/>
    <mergeCell ref="E6:E12"/>
    <mergeCell ref="B29:B35"/>
    <mergeCell ref="D29:D35"/>
    <mergeCell ref="B13:B2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1"/>
  <sheetViews>
    <sheetView workbookViewId="0">
      <selection activeCell="F22" sqref="F22"/>
    </sheetView>
  </sheetViews>
  <sheetFormatPr baseColWidth="10" defaultRowHeight="14.5" x14ac:dyDescent="0.35"/>
  <cols>
    <col min="3" max="3" width="19.08984375" customWidth="1"/>
    <col min="4" max="4" width="82.08984375" customWidth="1"/>
    <col min="5" max="5" width="5" bestFit="1" customWidth="1"/>
  </cols>
  <sheetData>
    <row r="3" spans="3:4" x14ac:dyDescent="0.35">
      <c r="C3" s="18" t="s">
        <v>44</v>
      </c>
      <c r="D3" s="18" t="s">
        <v>52</v>
      </c>
    </row>
    <row r="4" spans="3:4" ht="119.4" customHeight="1" x14ac:dyDescent="0.35">
      <c r="C4" s="23" t="s">
        <v>45</v>
      </c>
      <c r="D4" s="4" t="s">
        <v>53</v>
      </c>
    </row>
    <row r="5" spans="3:4" ht="15.5" x14ac:dyDescent="0.35">
      <c r="C5" s="25" t="s">
        <v>46</v>
      </c>
      <c r="D5" s="4"/>
    </row>
    <row r="6" spans="3:4" ht="15.5" x14ac:dyDescent="0.35">
      <c r="C6" s="22"/>
      <c r="D6" s="4"/>
    </row>
    <row r="7" spans="3:4" ht="15.5" x14ac:dyDescent="0.35">
      <c r="C7" s="22"/>
      <c r="D7" s="4"/>
    </row>
    <row r="8" spans="3:4" ht="15.5" x14ac:dyDescent="0.35">
      <c r="C8" s="22"/>
      <c r="D8" s="4"/>
    </row>
    <row r="9" spans="3:4" ht="15.5" x14ac:dyDescent="0.35">
      <c r="C9" s="22"/>
      <c r="D9" s="4"/>
    </row>
    <row r="10" spans="3:4" ht="15.5" x14ac:dyDescent="0.35">
      <c r="C10" s="22"/>
      <c r="D10" s="4"/>
    </row>
    <row r="11" spans="3:4" x14ac:dyDescent="0.35">
      <c r="C11" s="4"/>
      <c r="D1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I10"/>
  <sheetViews>
    <sheetView workbookViewId="0">
      <selection activeCell="F5" sqref="F5"/>
    </sheetView>
  </sheetViews>
  <sheetFormatPr baseColWidth="10" defaultRowHeight="14.5" x14ac:dyDescent="0.35"/>
  <cols>
    <col min="6" max="6" width="50.81640625" bestFit="1" customWidth="1"/>
    <col min="7" max="7" width="18.81640625" bestFit="1" customWidth="1"/>
    <col min="8" max="8" width="5" bestFit="1" customWidth="1"/>
  </cols>
  <sheetData>
    <row r="3" spans="6:9" x14ac:dyDescent="0.35">
      <c r="F3" s="15" t="s">
        <v>32</v>
      </c>
    </row>
    <row r="4" spans="6:9" ht="43.5" x14ac:dyDescent="0.35">
      <c r="F4" s="16" t="s">
        <v>33</v>
      </c>
      <c r="G4" s="17" t="s">
        <v>34</v>
      </c>
      <c r="H4" t="s">
        <v>35</v>
      </c>
      <c r="I4" t="s">
        <v>25</v>
      </c>
    </row>
    <row r="5" spans="6:9" x14ac:dyDescent="0.35">
      <c r="F5" t="s">
        <v>36</v>
      </c>
      <c r="G5" s="1" t="s">
        <v>37</v>
      </c>
    </row>
    <row r="6" spans="6:9" x14ac:dyDescent="0.35">
      <c r="F6" t="s">
        <v>38</v>
      </c>
      <c r="H6" t="s">
        <v>37</v>
      </c>
    </row>
    <row r="7" spans="6:9" x14ac:dyDescent="0.35">
      <c r="F7" t="s">
        <v>39</v>
      </c>
      <c r="I7" t="s">
        <v>37</v>
      </c>
    </row>
    <row r="8" spans="6:9" x14ac:dyDescent="0.35">
      <c r="F8" t="s">
        <v>40</v>
      </c>
      <c r="I8" t="s">
        <v>37</v>
      </c>
    </row>
    <row r="9" spans="6:9" x14ac:dyDescent="0.35">
      <c r="F9" t="s">
        <v>41</v>
      </c>
      <c r="I9" t="s">
        <v>42</v>
      </c>
    </row>
    <row r="10" spans="6:9" x14ac:dyDescent="0.35">
      <c r="F10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Estimación (2)</vt:lpstr>
      <vt:lpstr>Estimación</vt:lpstr>
      <vt:lpstr>Herramientas</vt:lpstr>
      <vt:lpstr>roles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pw-mpgarcia</dc:creator>
  <cp:lastModifiedBy>Jorge Alexander Vargas Sánchez</cp:lastModifiedBy>
  <dcterms:created xsi:type="dcterms:W3CDTF">2023-05-06T18:43:59Z</dcterms:created>
  <dcterms:modified xsi:type="dcterms:W3CDTF">2023-06-15T23:24:53Z</dcterms:modified>
</cp:coreProperties>
</file>