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https://cimmyt-my.sharepoint.com/personal/j_silva_cimmyt_org/Documents/Desktop/"/>
    </mc:Choice>
  </mc:AlternateContent>
  <xr:revisionPtr revIDLastSave="181" documentId="11_F25DC773A252ABDACC10488F795C71FE5BDE5900" xr6:coauthVersionLast="47" xr6:coauthVersionMax="47" xr10:uidLastSave="{C8C16C4E-BC5D-450C-9DF9-2116B5E9DBFB}"/>
  <bookViews>
    <workbookView xWindow="-118" yWindow="-118" windowWidth="25370" windowHeight="13759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E14" i="1"/>
  <c r="B14" i="1"/>
  <c r="C12" i="1"/>
  <c r="C14" i="1" s="1"/>
  <c r="D12" i="1"/>
  <c r="E12" i="1"/>
  <c r="B12" i="1"/>
</calcChain>
</file>

<file path=xl/sharedStrings.xml><?xml version="1.0" encoding="utf-8"?>
<sst xmlns="http://schemas.openxmlformats.org/spreadsheetml/2006/main" count="40" uniqueCount="35">
  <si>
    <t>TSUM1</t>
  </si>
  <si>
    <t>Nile delta</t>
  </si>
  <si>
    <t>Upper Egypt</t>
  </si>
  <si>
    <t>TSUM2</t>
  </si>
  <si>
    <t>Mean Yp (t DM/ha)</t>
  </si>
  <si>
    <t>Mean Ya (t FM/ha)</t>
  </si>
  <si>
    <t>Mean Yp (t FM/ha)</t>
  </si>
  <si>
    <t>Harvest index</t>
  </si>
  <si>
    <t>Stem:leaf ratio</t>
  </si>
  <si>
    <t>Sowing date</t>
  </si>
  <si>
    <t>Anthesis date</t>
  </si>
  <si>
    <t>Maturity date</t>
  </si>
  <si>
    <t>Sowing window</t>
  </si>
  <si>
    <t>Anhesis window</t>
  </si>
  <si>
    <t>Maturity window</t>
  </si>
  <si>
    <t>Yield closure (% Yp)</t>
  </si>
  <si>
    <t>10 Nov - 30 Nov</t>
  </si>
  <si>
    <t>1 Nov - 20 Nov</t>
  </si>
  <si>
    <t>25 Feb - 10 Mar</t>
  </si>
  <si>
    <t>15 Apr - 10 May</t>
  </si>
  <si>
    <t>15 Feb - 25 Feb</t>
  </si>
  <si>
    <t>25 Mar - 15 Apr</t>
  </si>
  <si>
    <t>Comments</t>
  </si>
  <si>
    <t>Dates within the window but slightly late for Upper Egypt and early for Nile delta</t>
  </si>
  <si>
    <t>Nile delta dates are ok. Upper Egypt anthesis too early.</t>
  </si>
  <si>
    <t>Option 1 maturity in the extremes of the window. Option 2 maturity within the windows provided.</t>
  </si>
  <si>
    <t>To increase Yp further the following parameters need to be increased: SLATB and AMAXTB</t>
  </si>
  <si>
    <t>Yp x 1.135</t>
  </si>
  <si>
    <t>From national statistics</t>
  </si>
  <si>
    <t>100 x Ya / Yp</t>
  </si>
  <si>
    <t>HI is high, I would expect values of max. 0.50 but that has to do issues in the partitioning coefficients</t>
  </si>
  <si>
    <t>OPTION 1</t>
  </si>
  <si>
    <t>OPTION 2</t>
  </si>
  <si>
    <t>LAI reaches 0 in Nile delta is gets very close to 0 in Upper Egypt</t>
  </si>
  <si>
    <t>Average values over the years 2009 - 2017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</si>
</sst>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16" fontId="0" fillId="2" borderId="5" xfId="0" applyNumberFormat="1" applyFill="1" applyBorder="1" applyAlignment="1">
      <alignment horizontal="center" vertical="center"/>
    </xf>
    <xf numFmtId="16" fontId="0" fillId="2" borderId="6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2" borderId="8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2" borderId="8" xfId="0" applyNumberFormat="1" applyFill="1" applyBorder="1" applyAlignment="1">
      <alignment horizontal="center" vertical="center"/>
    </xf>
    <xf numFmtId="16" fontId="1" fillId="2" borderId="5" xfId="0" applyNumberFormat="1" applyFont="1" applyFill="1" applyBorder="1" applyAlignment="1">
      <alignment horizontal="center" vertical="center"/>
    </xf>
    <xf numFmtId="16" fontId="1" fillId="2" borderId="6" xfId="0" applyNumberFormat="1" applyFont="1" applyFill="1" applyBorder="1" applyAlignment="1">
      <alignment horizontal="center" vertical="center"/>
    </xf>
    <xf numFmtId="2" fontId="1" fillId="2" borderId="8" xfId="0" applyNumberFormat="1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2" borderId="8" xfId="0" applyNumberForma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abSelected="1" workbookViewId="0">
      <selection sqref="A1:A2"/>
    </sheetView>
  </sheetViews>
  <sheetFormatPr defaultRowHeight="21.45" customHeight="1" x14ac:dyDescent="0.3"/>
  <cols>
    <col min="1" max="1" width="21.21875" style="1" customWidth="1"/>
    <col min="2" max="6" width="15.88671875" style="1" customWidth="1"/>
    <col min="7" max="16384" width="8.88671875" style="1"/>
  </cols>
  <sheetData>
    <row r="1" spans="1:13" ht="21.45" customHeight="1" x14ac:dyDescent="0.3">
      <c r="A1" s="40" t="s">
        <v>34</v>
      </c>
      <c r="B1" s="17" t="s">
        <v>31</v>
      </c>
      <c r="C1" s="18" t="s">
        <v>32</v>
      </c>
      <c r="D1" s="17" t="s">
        <v>31</v>
      </c>
      <c r="E1" s="18" t="s">
        <v>32</v>
      </c>
      <c r="F1" s="27"/>
      <c r="G1" s="28"/>
      <c r="H1" s="28"/>
      <c r="I1" s="28"/>
      <c r="J1" s="28"/>
      <c r="K1" s="28"/>
      <c r="L1" s="28"/>
      <c r="M1" s="29"/>
    </row>
    <row r="2" spans="1:13" ht="21.45" customHeight="1" x14ac:dyDescent="0.3">
      <c r="A2" s="41"/>
      <c r="B2" s="19" t="s">
        <v>1</v>
      </c>
      <c r="C2" s="20" t="s">
        <v>1</v>
      </c>
      <c r="D2" s="19" t="s">
        <v>2</v>
      </c>
      <c r="E2" s="20" t="s">
        <v>2</v>
      </c>
      <c r="F2" s="3" t="s">
        <v>22</v>
      </c>
      <c r="G2" s="2"/>
      <c r="H2" s="2"/>
      <c r="I2" s="2"/>
      <c r="J2" s="2"/>
      <c r="K2" s="2"/>
      <c r="L2" s="2"/>
      <c r="M2" s="30"/>
    </row>
    <row r="3" spans="1:13" ht="21.45" customHeight="1" x14ac:dyDescent="0.3">
      <c r="A3" s="31" t="s">
        <v>0</v>
      </c>
      <c r="B3" s="6">
        <v>1778</v>
      </c>
      <c r="C3" s="7">
        <v>1700</v>
      </c>
      <c r="D3" s="6">
        <v>1235</v>
      </c>
      <c r="E3" s="7">
        <v>1300</v>
      </c>
      <c r="F3" s="4"/>
      <c r="G3" s="4"/>
      <c r="H3" s="4"/>
      <c r="I3" s="4"/>
      <c r="J3" s="4"/>
      <c r="K3" s="4"/>
      <c r="L3" s="4"/>
      <c r="M3" s="32"/>
    </row>
    <row r="4" spans="1:13" ht="21.45" customHeight="1" x14ac:dyDescent="0.3">
      <c r="A4" s="31" t="s">
        <v>3</v>
      </c>
      <c r="B4" s="6">
        <v>1233</v>
      </c>
      <c r="C4" s="7">
        <v>1100</v>
      </c>
      <c r="D4" s="6">
        <v>1040</v>
      </c>
      <c r="E4" s="7">
        <v>1100</v>
      </c>
      <c r="F4" s="4"/>
      <c r="G4" s="4"/>
      <c r="H4" s="4"/>
      <c r="I4" s="4"/>
      <c r="J4" s="4"/>
      <c r="K4" s="4"/>
      <c r="L4" s="4"/>
      <c r="M4" s="32"/>
    </row>
    <row r="5" spans="1:13" ht="21.45" customHeight="1" x14ac:dyDescent="0.3">
      <c r="A5" s="33" t="s">
        <v>9</v>
      </c>
      <c r="B5" s="8">
        <v>44515</v>
      </c>
      <c r="C5" s="9">
        <v>44515</v>
      </c>
      <c r="D5" s="8">
        <v>44515</v>
      </c>
      <c r="E5" s="9">
        <v>44515</v>
      </c>
      <c r="F5" s="5" t="s">
        <v>23</v>
      </c>
      <c r="G5" s="5"/>
      <c r="H5" s="5"/>
      <c r="I5" s="5"/>
      <c r="J5" s="5"/>
      <c r="K5" s="5"/>
      <c r="L5" s="5"/>
      <c r="M5" s="34"/>
    </row>
    <row r="6" spans="1:13" ht="21.45" customHeight="1" x14ac:dyDescent="0.3">
      <c r="A6" s="35" t="s">
        <v>12</v>
      </c>
      <c r="B6" s="38" t="s">
        <v>16</v>
      </c>
      <c r="C6" s="39"/>
      <c r="D6" s="21" t="s">
        <v>17</v>
      </c>
      <c r="E6" s="22" t="s">
        <v>17</v>
      </c>
      <c r="F6" s="2"/>
      <c r="G6" s="2"/>
      <c r="H6" s="2"/>
      <c r="I6" s="2"/>
      <c r="J6" s="2"/>
      <c r="K6" s="2"/>
      <c r="L6" s="2"/>
      <c r="M6" s="30"/>
    </row>
    <row r="7" spans="1:13" ht="21.45" customHeight="1" x14ac:dyDescent="0.3">
      <c r="A7" s="33" t="s">
        <v>10</v>
      </c>
      <c r="B7" s="8">
        <v>44264</v>
      </c>
      <c r="C7" s="9">
        <v>44260</v>
      </c>
      <c r="D7" s="23">
        <v>44231</v>
      </c>
      <c r="E7" s="24">
        <v>44235</v>
      </c>
      <c r="F7" s="5" t="s">
        <v>24</v>
      </c>
      <c r="G7" s="5"/>
      <c r="H7" s="5"/>
      <c r="I7" s="5"/>
      <c r="J7" s="5"/>
      <c r="K7" s="5"/>
      <c r="L7" s="5"/>
      <c r="M7" s="34"/>
    </row>
    <row r="8" spans="1:13" ht="21.45" customHeight="1" x14ac:dyDescent="0.3">
      <c r="A8" s="35" t="s">
        <v>13</v>
      </c>
      <c r="B8" s="36" t="s">
        <v>18</v>
      </c>
      <c r="C8" s="37"/>
      <c r="D8" s="36" t="s">
        <v>20</v>
      </c>
      <c r="E8" s="37"/>
      <c r="F8" s="2"/>
      <c r="G8" s="2"/>
      <c r="H8" s="2"/>
      <c r="I8" s="2"/>
      <c r="J8" s="2"/>
      <c r="K8" s="2"/>
      <c r="L8" s="2"/>
      <c r="M8" s="30"/>
    </row>
    <row r="9" spans="1:13" ht="21.45" customHeight="1" x14ac:dyDescent="0.3">
      <c r="A9" s="33" t="s">
        <v>11</v>
      </c>
      <c r="B9" s="8">
        <v>44326</v>
      </c>
      <c r="C9" s="9">
        <v>44317</v>
      </c>
      <c r="D9" s="8">
        <v>44284</v>
      </c>
      <c r="E9" s="9">
        <v>44289</v>
      </c>
      <c r="F9" s="5" t="s">
        <v>25</v>
      </c>
      <c r="G9" s="5"/>
      <c r="H9" s="5"/>
      <c r="I9" s="5"/>
      <c r="J9" s="5"/>
      <c r="K9" s="5"/>
      <c r="L9" s="5"/>
      <c r="M9" s="34"/>
    </row>
    <row r="10" spans="1:13" ht="21.45" customHeight="1" x14ac:dyDescent="0.3">
      <c r="A10" s="35" t="s">
        <v>14</v>
      </c>
      <c r="B10" s="36" t="s">
        <v>19</v>
      </c>
      <c r="C10" s="37"/>
      <c r="D10" s="36" t="s">
        <v>21</v>
      </c>
      <c r="E10" s="37"/>
      <c r="F10" s="2"/>
      <c r="G10" s="2"/>
      <c r="H10" s="2"/>
      <c r="I10" s="2"/>
      <c r="J10" s="2"/>
      <c r="K10" s="2"/>
      <c r="L10" s="2"/>
      <c r="M10" s="30"/>
    </row>
    <row r="11" spans="1:13" ht="21.45" customHeight="1" x14ac:dyDescent="0.3">
      <c r="A11" s="33" t="s">
        <v>4</v>
      </c>
      <c r="B11" s="10">
        <v>8.9</v>
      </c>
      <c r="C11" s="11">
        <v>8.6</v>
      </c>
      <c r="D11" s="10">
        <v>7.7</v>
      </c>
      <c r="E11" s="11">
        <v>7.8</v>
      </c>
      <c r="F11" s="5" t="s">
        <v>26</v>
      </c>
      <c r="G11" s="5"/>
      <c r="H11" s="5"/>
      <c r="I11" s="5"/>
      <c r="J11" s="5"/>
      <c r="K11" s="5"/>
      <c r="L11" s="5"/>
      <c r="M11" s="34"/>
    </row>
    <row r="12" spans="1:13" ht="21.45" customHeight="1" x14ac:dyDescent="0.3">
      <c r="A12" s="35" t="s">
        <v>6</v>
      </c>
      <c r="B12" s="12">
        <f>B11*1.135</f>
        <v>10.1015</v>
      </c>
      <c r="C12" s="13">
        <f t="shared" ref="C12:E12" si="0">C11*1.135</f>
        <v>9.7609999999999992</v>
      </c>
      <c r="D12" s="12">
        <f t="shared" si="0"/>
        <v>8.7394999999999996</v>
      </c>
      <c r="E12" s="13">
        <f t="shared" si="0"/>
        <v>8.8529999999999998</v>
      </c>
      <c r="F12" s="2" t="s">
        <v>27</v>
      </c>
      <c r="G12" s="2"/>
      <c r="H12" s="2"/>
      <c r="I12" s="2"/>
      <c r="J12" s="2"/>
      <c r="K12" s="2"/>
      <c r="L12" s="2"/>
      <c r="M12" s="30"/>
    </row>
    <row r="13" spans="1:13" ht="21.45" customHeight="1" x14ac:dyDescent="0.3">
      <c r="A13" s="35" t="s">
        <v>5</v>
      </c>
      <c r="B13" s="12">
        <v>6.8</v>
      </c>
      <c r="C13" s="13">
        <v>6.8</v>
      </c>
      <c r="D13" s="12">
        <v>6.2</v>
      </c>
      <c r="E13" s="13">
        <v>6.2</v>
      </c>
      <c r="F13" s="2" t="s">
        <v>28</v>
      </c>
      <c r="G13" s="4"/>
      <c r="H13" s="4"/>
      <c r="I13" s="4"/>
      <c r="J13" s="4"/>
      <c r="K13" s="4"/>
      <c r="L13" s="4"/>
      <c r="M13" s="32"/>
    </row>
    <row r="14" spans="1:13" ht="21.45" customHeight="1" x14ac:dyDescent="0.3">
      <c r="A14" s="35" t="s">
        <v>15</v>
      </c>
      <c r="B14" s="12">
        <f>100*B13/B12</f>
        <v>67.316735138345791</v>
      </c>
      <c r="C14" s="13">
        <f t="shared" ref="C14:E14" si="1">100*C13/C12</f>
        <v>69.664993340846223</v>
      </c>
      <c r="D14" s="12">
        <f t="shared" si="1"/>
        <v>70.942273585445392</v>
      </c>
      <c r="E14" s="13">
        <f t="shared" si="1"/>
        <v>70.032757257426866</v>
      </c>
      <c r="F14" s="2" t="s">
        <v>29</v>
      </c>
      <c r="G14" s="4"/>
      <c r="H14" s="4"/>
      <c r="I14" s="4"/>
      <c r="J14" s="4"/>
      <c r="K14" s="4"/>
      <c r="L14" s="4"/>
      <c r="M14" s="32"/>
    </row>
    <row r="15" spans="1:13" ht="21.45" customHeight="1" x14ac:dyDescent="0.3">
      <c r="A15" s="35" t="s">
        <v>7</v>
      </c>
      <c r="B15" s="14">
        <v>0.56000000000000005</v>
      </c>
      <c r="C15" s="15">
        <v>0.56999999999999995</v>
      </c>
      <c r="D15" s="14">
        <v>0.61</v>
      </c>
      <c r="E15" s="25">
        <v>0.6</v>
      </c>
      <c r="F15" s="2" t="s">
        <v>30</v>
      </c>
      <c r="G15" s="4"/>
      <c r="H15" s="4"/>
      <c r="I15" s="4"/>
      <c r="J15" s="4"/>
      <c r="K15" s="4"/>
      <c r="L15" s="4"/>
      <c r="M15" s="32"/>
    </row>
    <row r="16" spans="1:13" ht="21.45" customHeight="1" x14ac:dyDescent="0.3">
      <c r="A16" s="35" t="s">
        <v>8</v>
      </c>
      <c r="B16" s="16">
        <v>1.8</v>
      </c>
      <c r="C16" s="13">
        <v>2</v>
      </c>
      <c r="D16" s="16">
        <v>2.6</v>
      </c>
      <c r="E16" s="26">
        <v>2.2999999999999998</v>
      </c>
      <c r="F16" s="2" t="s">
        <v>33</v>
      </c>
      <c r="G16" s="2"/>
      <c r="H16" s="2"/>
      <c r="I16" s="2"/>
      <c r="J16" s="2"/>
      <c r="K16" s="2"/>
      <c r="L16" s="2"/>
      <c r="M16" s="30"/>
    </row>
  </sheetData>
  <mergeCells count="6">
    <mergeCell ref="A1:A2"/>
    <mergeCell ref="B10:C10"/>
    <mergeCell ref="B8:C8"/>
    <mergeCell ref="B6:C6"/>
    <mergeCell ref="D8:E8"/>
    <mergeCell ref="D10:E10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SILVA, Joao Vasco (CIMMYT-Zimbabwe)</dc:creator>
  <cp:lastModifiedBy>SILVA, Joao Vasco (CIMMYT-Zimbabwe)</cp:lastModifiedBy>
  <dcterms:created xsi:type="dcterms:W3CDTF">2015-06-05T18:17:20Z</dcterms:created>
  <dcterms:modified xsi:type="dcterms:W3CDTF">2021-08-20T18:07:36Z</dcterms:modified>
</cp:coreProperties>
</file>