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/>
  <mc:AlternateContent xmlns:mc="http://schemas.openxmlformats.org/markup-compatibility/2006">
    <mc:Choice Requires="x15">
      <x15ac:absPath xmlns:x15ac="http://schemas.microsoft.com/office/spreadsheetml/2010/11/ac" url="https://cgiar-my.sharepoint.com/personal/m_omar_cgiar_org/Documents/WORK/Wheat Yield Statistics/2012/"/>
    </mc:Choice>
  </mc:AlternateContent>
  <xr:revisionPtr revIDLastSave="30" documentId="11_A33C3EC290934627B93D6A2541CAC41B7D72F231" xr6:coauthVersionLast="45" xr6:coauthVersionMax="45" xr10:uidLastSave="{FAB0DDAB-EA9A-4A04-BC95-C72DB1189C27}"/>
  <bookViews>
    <workbookView xWindow="-110" yWindow="-110" windowWidth="19420" windowHeight="10420" tabRatio="954" xr2:uid="{00000000-000D-0000-FFFF-FFFF00000000}"/>
  </bookViews>
  <sheets>
    <sheet name="Wheat-Total" sheetId="7" r:id="rId1"/>
    <sheet name="Wheat-Varities" sheetId="3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3" i="37" l="1"/>
  <c r="J550" i="37"/>
  <c r="J537" i="37"/>
  <c r="J532" i="37"/>
  <c r="D550" i="37"/>
  <c r="D537" i="37"/>
  <c r="D532" i="37"/>
  <c r="E544" i="37"/>
  <c r="G550" i="37"/>
  <c r="G543" i="37"/>
  <c r="G537" i="37"/>
  <c r="G532" i="37"/>
  <c r="H550" i="37"/>
  <c r="H551" i="37" s="1"/>
  <c r="G544" i="37" l="1"/>
  <c r="D544" i="37"/>
  <c r="G551" i="37"/>
  <c r="D551" i="37"/>
  <c r="G594" i="37"/>
  <c r="G595" i="37" s="1"/>
  <c r="I550" i="37"/>
  <c r="E550" i="37"/>
  <c r="E551" i="37" s="1"/>
  <c r="J594" i="37"/>
  <c r="H594" i="37"/>
  <c r="E594" i="37"/>
  <c r="E595" i="37" s="1"/>
  <c r="H595" i="37" s="1"/>
  <c r="N251" i="37"/>
  <c r="I594" i="37" l="1"/>
  <c r="F594" i="37"/>
  <c r="F551" i="37"/>
  <c r="F550" i="37"/>
  <c r="J595" i="37"/>
  <c r="I595" i="37" s="1"/>
  <c r="F595" i="37"/>
  <c r="I548" i="37" l="1"/>
  <c r="F548" i="37"/>
  <c r="I547" i="37"/>
  <c r="F547" i="37"/>
  <c r="I546" i="37"/>
  <c r="F546" i="37"/>
  <c r="J542" i="37"/>
  <c r="F542" i="37"/>
  <c r="C542" i="37"/>
  <c r="I541" i="37"/>
  <c r="F541" i="37"/>
  <c r="C541" i="37"/>
  <c r="I540" i="37"/>
  <c r="F540" i="37"/>
  <c r="C540" i="37"/>
  <c r="I539" i="37"/>
  <c r="F539" i="37"/>
  <c r="C539" i="37"/>
  <c r="I538" i="37"/>
  <c r="F538" i="37"/>
  <c r="C538" i="37"/>
  <c r="C536" i="37"/>
  <c r="F535" i="37"/>
  <c r="I534" i="37"/>
  <c r="F534" i="37"/>
  <c r="I533" i="37"/>
  <c r="C533" i="37"/>
  <c r="C531" i="37"/>
  <c r="I528" i="37"/>
  <c r="C528" i="37"/>
  <c r="C527" i="37"/>
  <c r="I526" i="37"/>
  <c r="C526" i="37"/>
  <c r="I525" i="37"/>
  <c r="C525" i="37"/>
  <c r="C523" i="37"/>
  <c r="I522" i="37"/>
  <c r="F522" i="37"/>
  <c r="C522" i="37"/>
  <c r="I521" i="37"/>
  <c r="F521" i="37"/>
  <c r="C521" i="37"/>
  <c r="I39" i="7"/>
  <c r="C22" i="7"/>
  <c r="I542" i="37" l="1"/>
  <c r="J543" i="37"/>
  <c r="J544" i="37" s="1"/>
  <c r="J551" i="37" s="1"/>
  <c r="I551" i="37" s="1"/>
</calcChain>
</file>

<file path=xl/sharedStrings.xml><?xml version="1.0" encoding="utf-8"?>
<sst xmlns="http://schemas.openxmlformats.org/spreadsheetml/2006/main" count="2469" uniqueCount="171">
  <si>
    <t>المساحة</t>
  </si>
  <si>
    <t>الإنتاجية</t>
  </si>
  <si>
    <t>الإنتاج</t>
  </si>
  <si>
    <t>Area</t>
  </si>
  <si>
    <t>Yield</t>
  </si>
  <si>
    <t>Prod.</t>
  </si>
  <si>
    <r>
      <t>Old Land</t>
    </r>
    <r>
      <rPr>
        <b/>
        <sz val="11"/>
        <rFont val="Times New Roman"/>
        <family val="1"/>
      </rPr>
      <t xml:space="preserve"> </t>
    </r>
    <r>
      <rPr>
        <b/>
        <sz val="11"/>
        <color indexed="16"/>
        <rFont val="Times New Roman"/>
        <family val="1"/>
      </rPr>
      <t xml:space="preserve"> أراضى قديمة</t>
    </r>
  </si>
  <si>
    <r>
      <t>Total</t>
    </r>
    <r>
      <rPr>
        <b/>
        <sz val="11"/>
        <rFont val="Times New Roman"/>
        <family val="1"/>
      </rPr>
      <t xml:space="preserve"> </t>
    </r>
    <r>
      <rPr>
        <b/>
        <sz val="11"/>
        <color indexed="16"/>
        <rFont val="Times New Roman"/>
        <family val="1"/>
      </rPr>
      <t xml:space="preserve"> الإجمـــالى</t>
    </r>
  </si>
  <si>
    <t>بنى سويف</t>
  </si>
  <si>
    <t>الوادى الجديد</t>
  </si>
  <si>
    <t>شمال سيناء</t>
  </si>
  <si>
    <t>جنوب سيناء</t>
  </si>
  <si>
    <t>Alexandria</t>
  </si>
  <si>
    <t>Gharbia</t>
  </si>
  <si>
    <t>Dakahlia</t>
  </si>
  <si>
    <t>Damietta</t>
  </si>
  <si>
    <t>Sharkia</t>
  </si>
  <si>
    <t>Port Said</t>
  </si>
  <si>
    <t>Ismailia</t>
  </si>
  <si>
    <t>Suez</t>
  </si>
  <si>
    <t>Menoufia</t>
  </si>
  <si>
    <t>Qalyoubia</t>
  </si>
  <si>
    <t>Cairo</t>
  </si>
  <si>
    <t>Lower Egypt</t>
  </si>
  <si>
    <t>Giza</t>
  </si>
  <si>
    <t>Beni Suef</t>
  </si>
  <si>
    <t>Fayoum</t>
  </si>
  <si>
    <t>Menia</t>
  </si>
  <si>
    <t>Middle Egypt</t>
  </si>
  <si>
    <t>Assuit</t>
  </si>
  <si>
    <t>Suhag</t>
  </si>
  <si>
    <t>Qena</t>
  </si>
  <si>
    <t>Aswan</t>
  </si>
  <si>
    <t>Upper Egypt</t>
  </si>
  <si>
    <t>Total</t>
  </si>
  <si>
    <t>New Valley</t>
  </si>
  <si>
    <t>Matruh</t>
  </si>
  <si>
    <t>North Sinai</t>
  </si>
  <si>
    <t>South Sinai</t>
  </si>
  <si>
    <t>Noubaria</t>
  </si>
  <si>
    <t>الشــرقية</t>
  </si>
  <si>
    <t>بور سـعيد</t>
  </si>
  <si>
    <t>الســويس</t>
  </si>
  <si>
    <t>المنوفيــة</t>
  </si>
  <si>
    <t>القليوبيــة</t>
  </si>
  <si>
    <t>القاهـــرة</t>
  </si>
  <si>
    <t>الجيـــزة</t>
  </si>
  <si>
    <t>الفيـــوم</t>
  </si>
  <si>
    <t>المنيــــا</t>
  </si>
  <si>
    <t>قنـــــا</t>
  </si>
  <si>
    <t>أســـوان</t>
  </si>
  <si>
    <t>الإسماعيلية</t>
  </si>
  <si>
    <r>
      <t>Total</t>
    </r>
    <r>
      <rPr>
        <b/>
        <sz val="11"/>
        <rFont val="Simplified Arabic"/>
        <charset val="178"/>
      </rPr>
      <t xml:space="preserve"> </t>
    </r>
    <r>
      <rPr>
        <b/>
        <sz val="11"/>
        <color indexed="16"/>
        <rFont val="Simplified Arabic"/>
        <charset val="178"/>
      </rPr>
      <t xml:space="preserve"> الإجمـــالى</t>
    </r>
  </si>
  <si>
    <r>
      <t>Old Land</t>
    </r>
    <r>
      <rPr>
        <b/>
        <sz val="11"/>
        <rFont val="Times New Roman"/>
        <family val="1"/>
      </rPr>
      <t xml:space="preserve"> </t>
    </r>
    <r>
      <rPr>
        <b/>
        <sz val="11"/>
        <color indexed="16"/>
        <rFont val="Simplified Arabic"/>
        <charset val="178"/>
      </rPr>
      <t xml:space="preserve"> أراضى قديمة</t>
    </r>
  </si>
  <si>
    <t>الغربيـــة</t>
  </si>
  <si>
    <t>الدقهليــة</t>
  </si>
  <si>
    <t xml:space="preserve">Area , Yield and Production of  </t>
  </si>
  <si>
    <t>(فدان)</t>
  </si>
  <si>
    <t>(طن/فدان)</t>
  </si>
  <si>
    <t>(طن)</t>
  </si>
  <si>
    <t>(Fed.)</t>
  </si>
  <si>
    <t>(Ton)</t>
  </si>
  <si>
    <t>البحــيرة</t>
  </si>
  <si>
    <t>كفر الشـيخ</t>
  </si>
  <si>
    <t>دميـــاط</t>
  </si>
  <si>
    <t>أســـيوط</t>
  </si>
  <si>
    <t>ســـوهاج</t>
  </si>
  <si>
    <t>(أردب/فدان)</t>
  </si>
  <si>
    <t>(أردب)</t>
  </si>
  <si>
    <t xml:space="preserve">مساحة وإنتاجية وإنتاج </t>
  </si>
  <si>
    <t>النوباريــة</t>
  </si>
  <si>
    <t>Governorates</t>
  </si>
  <si>
    <t>المحافظـات</t>
  </si>
  <si>
    <t>(Ard.)</t>
  </si>
  <si>
    <t>مطــروح</t>
  </si>
  <si>
    <t>الإسـكندرية</t>
  </si>
  <si>
    <t>Behera</t>
  </si>
  <si>
    <t>الناشـر : قطـاع الشـئون الإقتصـادية.</t>
  </si>
  <si>
    <t>Publisher : Economic Affairs Sector .</t>
  </si>
  <si>
    <t>الإجمـالى</t>
  </si>
  <si>
    <t>المصدر: مديريات الزراعة بالمحافظات .</t>
  </si>
  <si>
    <t>Source: Agriculture Directorates of Governorates .</t>
  </si>
  <si>
    <t>الأقصـــــر</t>
  </si>
  <si>
    <t>Luxor</t>
  </si>
  <si>
    <t>الأقصــــر</t>
  </si>
  <si>
    <t xml:space="preserve"> الأقصــــر</t>
  </si>
  <si>
    <t>Inside the valley</t>
  </si>
  <si>
    <t>Outside the Valley</t>
  </si>
  <si>
    <r>
      <t xml:space="preserve">جميزة 9    </t>
    </r>
    <r>
      <rPr>
        <b/>
        <sz val="11"/>
        <color indexed="17"/>
        <rFont val="Times New Roman"/>
        <family val="1"/>
      </rPr>
      <t>Gemmeza 9</t>
    </r>
  </si>
  <si>
    <r>
      <t xml:space="preserve">جيزة 168  </t>
    </r>
    <r>
      <rPr>
        <b/>
        <sz val="11"/>
        <color indexed="17"/>
        <rFont val="Times New Roman"/>
        <family val="1"/>
      </rPr>
      <t>Giza 168</t>
    </r>
  </si>
  <si>
    <r>
      <t xml:space="preserve">جميزة 10    </t>
    </r>
    <r>
      <rPr>
        <b/>
        <sz val="11"/>
        <color indexed="17"/>
        <rFont val="Times New Roman"/>
        <family val="1"/>
      </rPr>
      <t>Gemmeza 10</t>
    </r>
  </si>
  <si>
    <r>
      <t xml:space="preserve">جميزة 7    </t>
    </r>
    <r>
      <rPr>
        <b/>
        <sz val="11"/>
        <color indexed="17"/>
        <rFont val="Times New Roman"/>
        <family val="1"/>
      </rPr>
      <t>Gemmeza 7</t>
    </r>
  </si>
  <si>
    <r>
      <t xml:space="preserve">سوهاج  (3)   </t>
    </r>
    <r>
      <rPr>
        <b/>
        <sz val="11"/>
        <color indexed="17"/>
        <rFont val="Times New Roman"/>
        <family val="1"/>
      </rPr>
      <t>(Suhag (3</t>
    </r>
  </si>
  <si>
    <r>
      <t xml:space="preserve">مصر 1     </t>
    </r>
    <r>
      <rPr>
        <b/>
        <sz val="11"/>
        <color indexed="17"/>
        <rFont val="Times New Roman"/>
        <family val="1"/>
      </rPr>
      <t xml:space="preserve">Masr 1 </t>
    </r>
  </si>
  <si>
    <r>
      <t xml:space="preserve">مصر 2     </t>
    </r>
    <r>
      <rPr>
        <b/>
        <sz val="11"/>
        <color indexed="17"/>
        <rFont val="Times New Roman"/>
        <family val="1"/>
      </rPr>
      <t xml:space="preserve">Masr 2 </t>
    </r>
  </si>
  <si>
    <t>Kafr-El Sheikh</t>
  </si>
  <si>
    <t>البحـــيرة</t>
  </si>
  <si>
    <t>* تشمل أراضى خارج الزمام ومحافظات خارج الوادى .</t>
  </si>
  <si>
    <r>
      <t xml:space="preserve">New Land </t>
    </r>
    <r>
      <rPr>
        <b/>
        <sz val="11"/>
        <rFont val="Times New Roman"/>
        <family val="1"/>
      </rPr>
      <t xml:space="preserve"> *</t>
    </r>
    <r>
      <rPr>
        <b/>
        <sz val="11"/>
        <color indexed="16"/>
        <rFont val="Simplified Arabic"/>
        <charset val="178"/>
      </rPr>
      <t>أراضى جديدة</t>
    </r>
  </si>
  <si>
    <r>
      <t>New Land *</t>
    </r>
    <r>
      <rPr>
        <b/>
        <sz val="11"/>
        <rFont val="Times New Roman"/>
        <family val="1"/>
      </rPr>
      <t xml:space="preserve"> </t>
    </r>
    <r>
      <rPr>
        <b/>
        <sz val="11"/>
        <color indexed="16"/>
        <rFont val="Simplified Arabic"/>
        <charset val="178"/>
      </rPr>
      <t>أراضى جديدة</t>
    </r>
  </si>
  <si>
    <t>* تشمل محافظات خارج الوادى .</t>
  </si>
  <si>
    <t>مطــروح**</t>
  </si>
  <si>
    <t>Matruh**</t>
  </si>
  <si>
    <t xml:space="preserve">Table (2) </t>
  </si>
  <si>
    <t>تابع جدول (2)</t>
  </si>
  <si>
    <t>Table (2) Cont.</t>
  </si>
  <si>
    <t>جدول (2)</t>
  </si>
  <si>
    <t>جدول (3)</t>
  </si>
  <si>
    <t xml:space="preserve">Table (3) </t>
  </si>
  <si>
    <t>تابع جدول (3)</t>
  </si>
  <si>
    <t xml:space="preserve">Table (3) Cont. </t>
  </si>
  <si>
    <t>جـدول (4)</t>
  </si>
  <si>
    <t xml:space="preserve">Table (4) </t>
  </si>
  <si>
    <t>تابع جدول (4)</t>
  </si>
  <si>
    <t>Table (4) Cont.</t>
  </si>
  <si>
    <t xml:space="preserve">محصول القمح 2011 / 2012 (إجمالى الأصناف) </t>
  </si>
  <si>
    <t xml:space="preserve"> Wheat Crop , 2011 \ 2012 ( Total Varieties) </t>
  </si>
  <si>
    <t xml:space="preserve">محصول القمح 2012/2011 (إجمالى الأصناف) </t>
  </si>
  <si>
    <t xml:space="preserve"> Wheat Crop , 2011\ 2012 ( Total Varieties)</t>
  </si>
  <si>
    <t xml:space="preserve">محصول الشعير  2012/2011 </t>
  </si>
  <si>
    <t xml:space="preserve">Barley Crop, 2011\2012 </t>
  </si>
  <si>
    <r>
      <t xml:space="preserve">جيزة 164  </t>
    </r>
    <r>
      <rPr>
        <b/>
        <sz val="11"/>
        <color indexed="17"/>
        <rFont val="Times New Roman"/>
        <family val="1"/>
      </rPr>
      <t>Giza 164</t>
    </r>
  </si>
  <si>
    <r>
      <t>New Land *</t>
    </r>
    <r>
      <rPr>
        <b/>
        <sz val="11"/>
        <rFont val="Times New Roman"/>
        <family val="1"/>
      </rPr>
      <t xml:space="preserve"> </t>
    </r>
    <r>
      <rPr>
        <b/>
        <sz val="11"/>
        <color indexed="16"/>
        <rFont val="Times New Roman"/>
        <family val="1"/>
      </rPr>
      <t>أراضى جديدة</t>
    </r>
  </si>
  <si>
    <r>
      <t xml:space="preserve">ســـخا 93     </t>
    </r>
    <r>
      <rPr>
        <b/>
        <sz val="11"/>
        <color indexed="17"/>
        <rFont val="Times New Roman"/>
        <family val="1"/>
      </rPr>
      <t>Sakha 93</t>
    </r>
    <r>
      <rPr>
        <b/>
        <sz val="11"/>
        <color indexed="16"/>
        <rFont val="Times New Roman"/>
        <family val="1"/>
      </rPr>
      <t xml:space="preserve"> </t>
    </r>
  </si>
  <si>
    <r>
      <t xml:space="preserve">ســـخا 94     </t>
    </r>
    <r>
      <rPr>
        <b/>
        <sz val="11"/>
        <color indexed="17"/>
        <rFont val="Times New Roman"/>
        <family val="1"/>
      </rPr>
      <t>Sakha 94</t>
    </r>
    <r>
      <rPr>
        <b/>
        <sz val="11"/>
        <color indexed="16"/>
        <rFont val="Times New Roman"/>
        <family val="1"/>
      </rPr>
      <t xml:space="preserve"> </t>
    </r>
  </si>
  <si>
    <r>
      <t xml:space="preserve">New Land </t>
    </r>
    <r>
      <rPr>
        <b/>
        <sz val="11"/>
        <rFont val="Times New Roman"/>
        <family val="1"/>
      </rPr>
      <t xml:space="preserve"> *</t>
    </r>
    <r>
      <rPr>
        <b/>
        <sz val="11"/>
        <color indexed="16"/>
        <rFont val="Times New Roman"/>
        <family val="1"/>
      </rPr>
      <t xml:space="preserve"> أراضى جديدة</t>
    </r>
  </si>
  <si>
    <r>
      <t xml:space="preserve">ســـخا 61     </t>
    </r>
    <r>
      <rPr>
        <b/>
        <sz val="11"/>
        <color indexed="17"/>
        <rFont val="Times New Roman"/>
        <family val="1"/>
      </rPr>
      <t>Sakha 61</t>
    </r>
    <r>
      <rPr>
        <b/>
        <sz val="11"/>
        <color indexed="16"/>
        <rFont val="Times New Roman"/>
        <family val="1"/>
      </rPr>
      <t xml:space="preserve"> </t>
    </r>
  </si>
  <si>
    <r>
      <t xml:space="preserve">New Land </t>
    </r>
    <r>
      <rPr>
        <b/>
        <sz val="11"/>
        <color indexed="16"/>
        <rFont val="Times New Roman"/>
        <family val="1"/>
      </rPr>
      <t xml:space="preserve"> أراضى جديدة</t>
    </r>
  </si>
  <si>
    <r>
      <t xml:space="preserve">ســـخا 69     </t>
    </r>
    <r>
      <rPr>
        <b/>
        <sz val="11"/>
        <color indexed="17"/>
        <rFont val="Times New Roman"/>
        <family val="1"/>
      </rPr>
      <t>Sakha 69</t>
    </r>
    <r>
      <rPr>
        <b/>
        <sz val="11"/>
        <color indexed="16"/>
        <rFont val="Times New Roman"/>
        <family val="1"/>
      </rPr>
      <t xml:space="preserve"> </t>
    </r>
  </si>
  <si>
    <r>
      <t xml:space="preserve">New Land </t>
    </r>
    <r>
      <rPr>
        <b/>
        <sz val="11"/>
        <rFont val="Times New Roman"/>
        <family val="1"/>
      </rPr>
      <t xml:space="preserve"> *</t>
    </r>
    <r>
      <rPr>
        <b/>
        <sz val="11"/>
        <color indexed="16"/>
        <rFont val="Times New Roman"/>
        <family val="1"/>
      </rPr>
      <t>أراضى جديدة</t>
    </r>
  </si>
  <si>
    <r>
      <t xml:space="preserve">New Land </t>
    </r>
    <r>
      <rPr>
        <b/>
        <sz val="11"/>
        <rFont val="Times New Roman"/>
        <family val="1"/>
      </rPr>
      <t>*</t>
    </r>
    <r>
      <rPr>
        <b/>
        <sz val="11"/>
        <color indexed="16"/>
        <rFont val="Times New Roman"/>
        <family val="1"/>
      </rPr>
      <t xml:space="preserve"> أراضى جديدة</t>
    </r>
  </si>
  <si>
    <r>
      <t xml:space="preserve">سدس 1    </t>
    </r>
    <r>
      <rPr>
        <b/>
        <sz val="11"/>
        <color indexed="17"/>
        <rFont val="Times New Roman"/>
        <family val="1"/>
      </rPr>
      <t>Seds 1</t>
    </r>
    <r>
      <rPr>
        <b/>
        <sz val="11"/>
        <color indexed="16"/>
        <rFont val="Times New Roman"/>
        <family val="1"/>
      </rPr>
      <t xml:space="preserve">      </t>
    </r>
  </si>
  <si>
    <r>
      <t xml:space="preserve">سدس 12    </t>
    </r>
    <r>
      <rPr>
        <b/>
        <sz val="11"/>
        <color indexed="17"/>
        <rFont val="Times New Roman"/>
        <family val="1"/>
      </rPr>
      <t>Seds 12</t>
    </r>
    <r>
      <rPr>
        <b/>
        <sz val="11"/>
        <color indexed="16"/>
        <rFont val="Times New Roman"/>
        <family val="1"/>
      </rPr>
      <t xml:space="preserve">      </t>
    </r>
  </si>
  <si>
    <r>
      <t xml:space="preserve">New Land </t>
    </r>
    <r>
      <rPr>
        <b/>
        <sz val="11"/>
        <rFont val="Times New Roman"/>
        <family val="1"/>
      </rPr>
      <t xml:space="preserve"> </t>
    </r>
    <r>
      <rPr>
        <b/>
        <sz val="11"/>
        <color indexed="16"/>
        <rFont val="Times New Roman"/>
        <family val="1"/>
      </rPr>
      <t xml:space="preserve"> * أراضى جديدة</t>
    </r>
  </si>
  <si>
    <r>
      <t xml:space="preserve">سدس 5   </t>
    </r>
    <r>
      <rPr>
        <b/>
        <sz val="11"/>
        <color indexed="17"/>
        <rFont val="Times New Roman"/>
        <family val="1"/>
      </rPr>
      <t>Seds 5</t>
    </r>
    <r>
      <rPr>
        <b/>
        <sz val="11"/>
        <color indexed="16"/>
        <rFont val="Times New Roman"/>
        <family val="1"/>
      </rPr>
      <t xml:space="preserve">      </t>
    </r>
  </si>
  <si>
    <r>
      <t xml:space="preserve">New Land </t>
    </r>
    <r>
      <rPr>
        <b/>
        <sz val="11"/>
        <rFont val="Times New Roman"/>
        <family val="1"/>
      </rPr>
      <t xml:space="preserve"> </t>
    </r>
    <r>
      <rPr>
        <b/>
        <sz val="11"/>
        <color indexed="16"/>
        <rFont val="Times New Roman"/>
        <family val="1"/>
      </rPr>
      <t xml:space="preserve"> أراضى جديدة</t>
    </r>
  </si>
  <si>
    <r>
      <t xml:space="preserve">بنى سويف (1)    </t>
    </r>
    <r>
      <rPr>
        <b/>
        <sz val="11"/>
        <color indexed="17"/>
        <rFont val="Times New Roman"/>
        <family val="1"/>
      </rPr>
      <t>(Beni Suef</t>
    </r>
    <r>
      <rPr>
        <b/>
        <sz val="11"/>
        <color indexed="16"/>
        <rFont val="Times New Roman"/>
        <family val="1"/>
      </rPr>
      <t xml:space="preserve"> </t>
    </r>
    <r>
      <rPr>
        <b/>
        <sz val="11"/>
        <color indexed="17"/>
        <rFont val="Times New Roman"/>
        <family val="1"/>
      </rPr>
      <t>(1</t>
    </r>
  </si>
  <si>
    <r>
      <t xml:space="preserve">بنى سويف (5)    </t>
    </r>
    <r>
      <rPr>
        <b/>
        <sz val="11"/>
        <color indexed="17"/>
        <rFont val="Times New Roman"/>
        <family val="1"/>
      </rPr>
      <t>(Beni Suef</t>
    </r>
    <r>
      <rPr>
        <b/>
        <sz val="11"/>
        <color indexed="16"/>
        <rFont val="Times New Roman"/>
        <family val="1"/>
      </rPr>
      <t xml:space="preserve"> </t>
    </r>
    <r>
      <rPr>
        <b/>
        <sz val="11"/>
        <color indexed="17"/>
        <rFont val="Times New Roman"/>
        <family val="1"/>
      </rPr>
      <t>(5</t>
    </r>
  </si>
  <si>
    <r>
      <t xml:space="preserve">بنى سويف (4)    </t>
    </r>
    <r>
      <rPr>
        <b/>
        <sz val="11"/>
        <color indexed="17"/>
        <rFont val="Times New Roman"/>
        <family val="1"/>
      </rPr>
      <t>(Beni Suef</t>
    </r>
    <r>
      <rPr>
        <b/>
        <sz val="11"/>
        <color indexed="16"/>
        <rFont val="Times New Roman"/>
        <family val="1"/>
      </rPr>
      <t xml:space="preserve"> </t>
    </r>
    <r>
      <rPr>
        <b/>
        <sz val="11"/>
        <color indexed="17"/>
        <rFont val="Times New Roman"/>
        <family val="1"/>
      </rPr>
      <t>(4</t>
    </r>
  </si>
  <si>
    <r>
      <t xml:space="preserve">بلدى    </t>
    </r>
    <r>
      <rPr>
        <b/>
        <sz val="11"/>
        <color indexed="17"/>
        <rFont val="Times New Roman"/>
        <family val="1"/>
      </rPr>
      <t>Balady</t>
    </r>
    <r>
      <rPr>
        <b/>
        <sz val="11"/>
        <color indexed="16"/>
        <rFont val="Times New Roman"/>
        <family val="1"/>
      </rPr>
      <t xml:space="preserve">   </t>
    </r>
  </si>
  <si>
    <r>
      <t xml:space="preserve">New Land </t>
    </r>
    <r>
      <rPr>
        <b/>
        <sz val="11"/>
        <rFont val="Times New Roman"/>
        <family val="1"/>
      </rPr>
      <t xml:space="preserve"> </t>
    </r>
    <r>
      <rPr>
        <b/>
        <sz val="11"/>
        <color indexed="16"/>
        <rFont val="Times New Roman"/>
        <family val="1"/>
      </rPr>
      <t>*أراضى جديدة</t>
    </r>
  </si>
  <si>
    <r>
      <t xml:space="preserve">New Land </t>
    </r>
    <r>
      <rPr>
        <b/>
        <sz val="11"/>
        <rFont val="Times New Roman"/>
        <family val="1"/>
      </rPr>
      <t xml:space="preserve">   </t>
    </r>
    <r>
      <rPr>
        <b/>
        <sz val="11"/>
        <color indexed="16"/>
        <rFont val="Times New Roman"/>
        <family val="1"/>
      </rPr>
      <t>أراضى جديدة</t>
    </r>
  </si>
  <si>
    <r>
      <t xml:space="preserve">أصناف أخرى    </t>
    </r>
    <r>
      <rPr>
        <b/>
        <sz val="11"/>
        <color indexed="17"/>
        <rFont val="Times New Roman"/>
        <family val="1"/>
      </rPr>
      <t>Others</t>
    </r>
    <r>
      <rPr>
        <b/>
        <sz val="11"/>
        <color indexed="16"/>
        <rFont val="Times New Roman"/>
        <family val="1"/>
      </rPr>
      <t xml:space="preserve">           </t>
    </r>
  </si>
  <si>
    <t>مطـــروح**</t>
  </si>
  <si>
    <t>-</t>
  </si>
  <si>
    <t xml:space="preserve"> الوجه البحرى</t>
  </si>
  <si>
    <t xml:space="preserve"> مصر الوسطى</t>
  </si>
  <si>
    <t xml:space="preserve"> خارج الوادى</t>
  </si>
  <si>
    <t xml:space="preserve"> مصر العليا</t>
  </si>
  <si>
    <t xml:space="preserve"> داخل الوادى</t>
  </si>
  <si>
    <t>الجملة   Total</t>
  </si>
  <si>
    <t xml:space="preserve">  مصر العليا</t>
  </si>
  <si>
    <t>(Ton\Fed.)</t>
  </si>
  <si>
    <t>(Ard.\Fed.)</t>
  </si>
  <si>
    <t>شمال سيناء***</t>
  </si>
  <si>
    <t>North Sinai***</t>
  </si>
  <si>
    <t>*Include Land outside The Zemam &amp; Governorates outside The Valley .</t>
  </si>
  <si>
    <t xml:space="preserve">أصناف محصول القمح 2012/2011 </t>
  </si>
  <si>
    <t xml:space="preserve"> Varieties Wheat Crop , 2011\ 2012 </t>
  </si>
  <si>
    <t xml:space="preserve">  Varieties Wheat Crop , 2011\ 2012 </t>
  </si>
  <si>
    <t xml:space="preserve">  مصر الوسطى</t>
  </si>
  <si>
    <t>داخل الوادى</t>
  </si>
  <si>
    <t>خارج الوادى</t>
  </si>
  <si>
    <t>*Include Governorates outside The Valley .</t>
  </si>
  <si>
    <t>** توجد مساحة 126600 فدان ( مطري ) .</t>
  </si>
  <si>
    <t>*** يوجد مساحة 3743  فدان( مطري ) بإنتاجية قدرها 2.00 أردب/فدان .</t>
  </si>
  <si>
    <t xml:space="preserve"> **توجد مساحة 20850  فدان استخدمت مراعى  </t>
  </si>
  <si>
    <t>** There are 20850 fed. used as pasture</t>
  </si>
  <si>
    <t>*** There are 3743 fed, by yield 2.00 Ard.\Feddan.</t>
  </si>
  <si>
    <t>** There are 126600  fed, in Matruh</t>
  </si>
  <si>
    <t>1 Ard = 0.15 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</si>
</sst>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0" x14ac:knownFonts="1">
    <font>
      <sz val="10"/>
      <name val="Arial"/>
      <charset val="178"/>
    </font>
    <font>
      <sz val="10"/>
      <name val="Arial"/>
      <family val="2"/>
    </font>
    <font>
      <sz val="8"/>
      <name val="Arial"/>
      <family val="2"/>
    </font>
    <font>
      <b/>
      <sz val="11"/>
      <name val="Times New Roman"/>
      <family val="1"/>
    </font>
    <font>
      <b/>
      <sz val="11"/>
      <color indexed="17"/>
      <name val="Times New Roman"/>
      <family val="1"/>
    </font>
    <font>
      <b/>
      <sz val="10"/>
      <color indexed="17"/>
      <name val="Times New Roman"/>
      <family val="1"/>
    </font>
    <font>
      <b/>
      <sz val="11"/>
      <color indexed="16"/>
      <name val="Times New Roman"/>
      <family val="1"/>
    </font>
    <font>
      <b/>
      <sz val="13"/>
      <color indexed="17"/>
      <name val="Times New Roman"/>
      <family val="1"/>
    </font>
    <font>
      <b/>
      <sz val="11"/>
      <color indexed="60"/>
      <name val="Times New Roman"/>
      <family val="1"/>
    </font>
    <font>
      <b/>
      <sz val="10.5"/>
      <color indexed="17"/>
      <name val="Times New Roman"/>
      <family val="1"/>
    </font>
    <font>
      <b/>
      <sz val="10"/>
      <color indexed="8"/>
      <name val="Simplified Arabic"/>
      <charset val="178"/>
    </font>
    <font>
      <b/>
      <sz val="13"/>
      <color indexed="16"/>
      <name val="Simplified Arabic"/>
      <charset val="178"/>
    </font>
    <font>
      <b/>
      <sz val="10"/>
      <name val="Times New Roman"/>
      <family val="1"/>
    </font>
    <font>
      <b/>
      <sz val="11"/>
      <color indexed="16"/>
      <name val="Simplified Arabic"/>
      <charset val="178"/>
    </font>
    <font>
      <b/>
      <sz val="9"/>
      <color indexed="17"/>
      <name val="Times New Roman"/>
      <family val="1"/>
    </font>
    <font>
      <b/>
      <sz val="10"/>
      <color indexed="16"/>
      <name val="Simplified Arabic"/>
      <charset val="178"/>
    </font>
    <font>
      <b/>
      <sz val="9"/>
      <color indexed="16"/>
      <name val="Simplified Arabic"/>
      <charset val="178"/>
    </font>
    <font>
      <b/>
      <sz val="11"/>
      <name val="Simplified Arabic"/>
      <charset val="178"/>
    </font>
    <font>
      <b/>
      <sz val="11"/>
      <color indexed="17"/>
      <name val="Simplified Arabic"/>
      <charset val="178"/>
    </font>
    <font>
      <b/>
      <sz val="11"/>
      <color indexed="60"/>
      <name val="Simplified Arabic"/>
      <charset val="178"/>
    </font>
    <font>
      <b/>
      <sz val="10"/>
      <color indexed="8"/>
      <name val="Times New Roman"/>
      <family val="1"/>
    </font>
    <font>
      <b/>
      <sz val="7"/>
      <color indexed="17"/>
      <name val="Times New Roman"/>
      <family val="1"/>
    </font>
    <font>
      <b/>
      <sz val="7.5"/>
      <color indexed="60"/>
      <name val="Simplified Arabic"/>
      <charset val="178"/>
    </font>
    <font>
      <b/>
      <sz val="10"/>
      <color indexed="60"/>
      <name val="Simplified Arabic"/>
      <charset val="178"/>
    </font>
    <font>
      <b/>
      <sz val="9"/>
      <color indexed="60"/>
      <name val="Simplified Arabic"/>
      <charset val="178"/>
    </font>
    <font>
      <b/>
      <sz val="6.5"/>
      <color indexed="17"/>
      <name val="Times New Roman"/>
      <family val="1"/>
    </font>
    <font>
      <b/>
      <sz val="11"/>
      <color indexed="8"/>
      <name val="Times New Roman"/>
      <family val="1"/>
    </font>
    <font>
      <b/>
      <sz val="10"/>
      <color indexed="16"/>
      <name val="Times New Roman"/>
      <family val="1"/>
    </font>
    <font>
      <b/>
      <sz val="8"/>
      <color indexed="17"/>
      <name val="Times New Roman"/>
      <family val="1"/>
    </font>
    <font>
      <b/>
      <sz val="13"/>
      <color indexed="17"/>
      <name val="Simplified Arabic"/>
      <charset val="178"/>
    </font>
    <font>
      <b/>
      <sz val="10.5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3"/>
      <name val="Simplified Arabic"/>
      <charset val="178"/>
    </font>
    <font>
      <b/>
      <sz val="13"/>
      <color indexed="16"/>
      <name val="Times New Roman"/>
      <family val="1"/>
    </font>
    <font>
      <b/>
      <sz val="10"/>
      <name val="Simplified Arabic"/>
      <charset val="178"/>
    </font>
    <font>
      <sz val="11"/>
      <name val="Times New Roman"/>
      <family val="1"/>
    </font>
    <font>
      <b/>
      <sz val="8.5"/>
      <color indexed="17"/>
      <name val="Times New Roman"/>
      <family val="1"/>
    </font>
    <font>
      <b/>
      <sz val="10"/>
      <color indexed="16"/>
      <name val="Simplified Arabic"/>
      <family val="1"/>
    </font>
    <font>
      <b/>
      <sz val="8"/>
      <color indexed="60"/>
      <name val="Times New Roman"/>
      <family val="1"/>
    </font>
    <font>
      <b/>
      <sz val="16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26"/>
      </patternFill>
    </fill>
    <fill>
      <patternFill patternType="solid">
        <fgColor indexed="26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17"/>
      </bottom>
      <diagonal/>
    </border>
    <border>
      <left style="thin">
        <color indexed="17"/>
      </left>
      <right style="thin">
        <color indexed="17"/>
      </right>
      <top/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/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/>
      <top/>
      <bottom style="thin">
        <color indexed="17"/>
      </bottom>
      <diagonal/>
    </border>
    <border>
      <left style="thin">
        <color indexed="17"/>
      </left>
      <right/>
      <top/>
      <bottom/>
      <diagonal/>
    </border>
    <border>
      <left style="thin">
        <color indexed="17"/>
      </left>
      <right/>
      <top style="thin">
        <color indexed="17"/>
      </top>
      <bottom style="thin">
        <color indexed="17"/>
      </bottom>
      <diagonal/>
    </border>
    <border>
      <left/>
      <right style="thin">
        <color indexed="17"/>
      </right>
      <top style="thin">
        <color indexed="17"/>
      </top>
      <bottom style="thin">
        <color indexed="17"/>
      </bottom>
      <diagonal/>
    </border>
    <border>
      <left/>
      <right style="thin">
        <color indexed="17"/>
      </right>
      <top/>
      <bottom/>
      <diagonal/>
    </border>
    <border>
      <left/>
      <right style="thin">
        <color indexed="17"/>
      </right>
      <top/>
      <bottom style="thin">
        <color indexed="17"/>
      </bottom>
      <diagonal/>
    </border>
    <border>
      <left/>
      <right/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rgb="FF008000"/>
      </right>
      <top style="thin">
        <color indexed="17"/>
      </top>
      <bottom/>
      <diagonal/>
    </border>
    <border>
      <left style="thin">
        <color indexed="17"/>
      </left>
      <right style="thin">
        <color rgb="FF008000"/>
      </right>
      <top/>
      <bottom style="thin">
        <color indexed="17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readingOrder="1"/>
    </xf>
    <xf numFmtId="0" fontId="9" fillId="3" borderId="2" xfId="0" applyFont="1" applyFill="1" applyBorder="1" applyAlignment="1">
      <alignment horizontal="center" vertical="center" readingOrder="1"/>
    </xf>
    <xf numFmtId="0" fontId="4" fillId="2" borderId="2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1" fillId="2" borderId="4" xfId="0" applyFont="1" applyFill="1" applyBorder="1" applyAlignment="1">
      <alignment horizontal="center" vertical="center" readingOrder="1"/>
    </xf>
    <xf numFmtId="0" fontId="22" fillId="2" borderId="4" xfId="0" applyFont="1" applyFill="1" applyBorder="1" applyAlignment="1">
      <alignment horizontal="center" vertical="center" readingOrder="2"/>
    </xf>
    <xf numFmtId="0" fontId="9" fillId="2" borderId="3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23" fillId="2" borderId="5" xfId="0" applyFont="1" applyFill="1" applyBorder="1" applyAlignment="1">
      <alignment horizontal="center" vertical="center"/>
    </xf>
    <xf numFmtId="0" fontId="23" fillId="2" borderId="4" xfId="0" applyFont="1" applyFill="1" applyBorder="1" applyAlignment="1">
      <alignment horizontal="center" vertical="center" readingOrder="2"/>
    </xf>
    <xf numFmtId="0" fontId="5" fillId="2" borderId="5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readingOrder="1"/>
    </xf>
    <xf numFmtId="0" fontId="24" fillId="2" borderId="4" xfId="0" applyFont="1" applyFill="1" applyBorder="1" applyAlignment="1">
      <alignment horizontal="center" vertical="center" readingOrder="2"/>
    </xf>
    <xf numFmtId="0" fontId="25" fillId="2" borderId="4" xfId="0" applyFont="1" applyFill="1" applyBorder="1" applyAlignment="1">
      <alignment horizontal="center" vertical="center" readingOrder="1"/>
    </xf>
    <xf numFmtId="0" fontId="29" fillId="0" borderId="0" xfId="0" applyFont="1" applyAlignment="1">
      <alignment horizontal="center" vertical="center"/>
    </xf>
    <xf numFmtId="0" fontId="24" fillId="2" borderId="5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 readingOrder="1"/>
    </xf>
    <xf numFmtId="0" fontId="30" fillId="0" borderId="2" xfId="0" applyFont="1" applyBorder="1" applyAlignment="1">
      <alignment horizontal="center" vertical="center" readingOrder="1"/>
    </xf>
    <xf numFmtId="164" fontId="30" fillId="0" borderId="2" xfId="0" applyNumberFormat="1" applyFont="1" applyBorder="1" applyAlignment="1">
      <alignment horizontal="center" vertical="center" readingOrder="1"/>
    </xf>
    <xf numFmtId="0" fontId="30" fillId="3" borderId="3" xfId="0" applyFont="1" applyFill="1" applyBorder="1" applyAlignment="1">
      <alignment horizontal="center" vertical="center" readingOrder="1"/>
    </xf>
    <xf numFmtId="164" fontId="30" fillId="3" borderId="3" xfId="0" applyNumberFormat="1" applyFont="1" applyFill="1" applyBorder="1" applyAlignment="1">
      <alignment horizontal="center" vertical="center" readingOrder="1"/>
    </xf>
    <xf numFmtId="0" fontId="26" fillId="0" borderId="2" xfId="0" applyFont="1" applyBorder="1" applyAlignment="1">
      <alignment horizontal="center" vertical="center" readingOrder="1"/>
    </xf>
    <xf numFmtId="2" fontId="26" fillId="0" borderId="2" xfId="0" applyNumberFormat="1" applyFont="1" applyBorder="1" applyAlignment="1">
      <alignment horizontal="center" vertical="center" readingOrder="1"/>
    </xf>
    <xf numFmtId="0" fontId="26" fillId="3" borderId="3" xfId="0" applyFont="1" applyFill="1" applyBorder="1" applyAlignment="1">
      <alignment horizontal="center" vertical="center" readingOrder="1"/>
    </xf>
    <xf numFmtId="2" fontId="26" fillId="3" borderId="3" xfId="0" applyNumberFormat="1" applyFont="1" applyFill="1" applyBorder="1" applyAlignment="1">
      <alignment horizontal="center" vertical="center" readingOrder="1"/>
    </xf>
    <xf numFmtId="0" fontId="26" fillId="3" borderId="4" xfId="0" applyFont="1" applyFill="1" applyBorder="1" applyAlignment="1">
      <alignment horizontal="center" vertical="center" readingOrder="1"/>
    </xf>
    <xf numFmtId="2" fontId="26" fillId="3" borderId="4" xfId="0" applyNumberFormat="1" applyFont="1" applyFill="1" applyBorder="1" applyAlignment="1">
      <alignment horizontal="center" vertical="center" readingOrder="1"/>
    </xf>
    <xf numFmtId="164" fontId="26" fillId="0" borderId="2" xfId="0" applyNumberFormat="1" applyFont="1" applyBorder="1" applyAlignment="1">
      <alignment horizontal="center" vertical="center" readingOrder="1"/>
    </xf>
    <xf numFmtId="164" fontId="3" fillId="3" borderId="3" xfId="0" applyNumberFormat="1" applyFont="1" applyFill="1" applyBorder="1" applyAlignment="1">
      <alignment horizontal="center" vertical="center" readingOrder="1"/>
    </xf>
    <xf numFmtId="0" fontId="26" fillId="0" borderId="0" xfId="0" applyFont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 readingOrder="1"/>
    </xf>
    <xf numFmtId="164" fontId="3" fillId="0" borderId="2" xfId="0" applyNumberFormat="1" applyFont="1" applyFill="1" applyBorder="1" applyAlignment="1">
      <alignment horizontal="center" vertical="center" readingOrder="1"/>
    </xf>
    <xf numFmtId="1" fontId="3" fillId="0" borderId="5" xfId="0" applyNumberFormat="1" applyFont="1" applyBorder="1" applyAlignment="1">
      <alignment horizontal="center" vertical="center" readingOrder="1"/>
    </xf>
    <xf numFmtId="1" fontId="3" fillId="0" borderId="4" xfId="0" applyNumberFormat="1" applyFont="1" applyBorder="1" applyAlignment="1">
      <alignment horizontal="center" vertical="center" readingOrder="1"/>
    </xf>
    <xf numFmtId="1" fontId="3" fillId="3" borderId="3" xfId="0" applyNumberFormat="1" applyFont="1" applyFill="1" applyBorder="1" applyAlignment="1">
      <alignment horizontal="center" vertical="center" readingOrder="1"/>
    </xf>
    <xf numFmtId="164" fontId="3" fillId="0" borderId="5" xfId="0" applyNumberFormat="1" applyFont="1" applyFill="1" applyBorder="1" applyAlignment="1">
      <alignment horizontal="center" vertical="center" readingOrder="1"/>
    </xf>
    <xf numFmtId="1" fontId="3" fillId="0" borderId="5" xfId="0" applyNumberFormat="1" applyFont="1" applyFill="1" applyBorder="1" applyAlignment="1">
      <alignment horizontal="center" vertical="center" readingOrder="1"/>
    </xf>
    <xf numFmtId="1" fontId="26" fillId="0" borderId="2" xfId="0" applyNumberFormat="1" applyFont="1" applyBorder="1" applyAlignment="1">
      <alignment horizontal="center" vertical="center" readingOrder="1"/>
    </xf>
    <xf numFmtId="1" fontId="26" fillId="3" borderId="4" xfId="0" applyNumberFormat="1" applyFont="1" applyFill="1" applyBorder="1" applyAlignment="1">
      <alignment horizontal="center" vertical="center" readingOrder="1"/>
    </xf>
    <xf numFmtId="1" fontId="30" fillId="0" borderId="2" xfId="0" applyNumberFormat="1" applyFont="1" applyBorder="1" applyAlignment="1">
      <alignment horizontal="center" vertical="center" readingOrder="1"/>
    </xf>
    <xf numFmtId="1" fontId="30" fillId="3" borderId="3" xfId="0" applyNumberFormat="1" applyFont="1" applyFill="1" applyBorder="1" applyAlignment="1">
      <alignment horizontal="center" vertical="center" readingOrder="1"/>
    </xf>
    <xf numFmtId="0" fontId="34" fillId="0" borderId="0" xfId="0" applyFont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1" fillId="0" borderId="0" xfId="0" applyFont="1"/>
    <xf numFmtId="2" fontId="17" fillId="0" borderId="0" xfId="0" applyNumberFormat="1" applyFont="1" applyAlignment="1">
      <alignment horizontal="center" vertical="center"/>
    </xf>
    <xf numFmtId="0" fontId="35" fillId="0" borderId="0" xfId="0" applyFont="1"/>
    <xf numFmtId="0" fontId="26" fillId="0" borderId="0" xfId="0" applyFont="1" applyAlignment="1">
      <alignment horizontal="right" vertical="center" readingOrder="2"/>
    </xf>
    <xf numFmtId="0" fontId="26" fillId="0" borderId="5" xfId="0" applyFont="1" applyBorder="1" applyAlignment="1">
      <alignment horizontal="center" vertical="center" readingOrder="1"/>
    </xf>
    <xf numFmtId="0" fontId="26" fillId="0" borderId="0" xfId="0" applyFont="1" applyAlignment="1">
      <alignment horizontal="left" vertical="center" readingOrder="1"/>
    </xf>
    <xf numFmtId="0" fontId="4" fillId="2" borderId="10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 readingOrder="1"/>
    </xf>
    <xf numFmtId="0" fontId="4" fillId="2" borderId="11" xfId="0" applyFont="1" applyFill="1" applyBorder="1" applyAlignment="1">
      <alignment horizontal="center" vertical="center"/>
    </xf>
    <xf numFmtId="2" fontId="3" fillId="3" borderId="3" xfId="0" applyNumberFormat="1" applyFont="1" applyFill="1" applyBorder="1" applyAlignment="1">
      <alignment horizontal="center" vertical="center" readingOrder="1"/>
    </xf>
    <xf numFmtId="2" fontId="3" fillId="0" borderId="5" xfId="0" applyNumberFormat="1" applyFont="1" applyFill="1" applyBorder="1" applyAlignment="1">
      <alignment horizontal="center" vertical="center" readingOrder="1"/>
    </xf>
    <xf numFmtId="2" fontId="3" fillId="0" borderId="2" xfId="0" applyNumberFormat="1" applyFont="1" applyFill="1" applyBorder="1" applyAlignment="1">
      <alignment horizontal="center" vertical="center" readingOrder="1"/>
    </xf>
    <xf numFmtId="2" fontId="3" fillId="0" borderId="4" xfId="0" applyNumberFormat="1" applyFont="1" applyFill="1" applyBorder="1" applyAlignment="1">
      <alignment horizontal="center" vertical="center" readingOrder="1"/>
    </xf>
    <xf numFmtId="164" fontId="26" fillId="0" borderId="5" xfId="0" applyNumberFormat="1" applyFont="1" applyBorder="1" applyAlignment="1">
      <alignment horizontal="center" vertical="center" readingOrder="1"/>
    </xf>
    <xf numFmtId="1" fontId="26" fillId="0" borderId="5" xfId="0" applyNumberFormat="1" applyFont="1" applyBorder="1" applyAlignment="1">
      <alignment horizontal="center" vertical="center" readingOrder="1"/>
    </xf>
    <xf numFmtId="2" fontId="26" fillId="0" borderId="5" xfId="0" applyNumberFormat="1" applyFont="1" applyBorder="1" applyAlignment="1">
      <alignment horizontal="center" vertical="center" readingOrder="1"/>
    </xf>
    <xf numFmtId="0" fontId="12" fillId="0" borderId="0" xfId="0" applyFont="1" applyAlignment="1">
      <alignment horizontal="center" vertical="center"/>
    </xf>
    <xf numFmtId="0" fontId="27" fillId="3" borderId="4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28" fillId="2" borderId="3" xfId="0" applyFont="1" applyFill="1" applyBorder="1" applyAlignment="1">
      <alignment horizontal="center" vertical="center"/>
    </xf>
    <xf numFmtId="0" fontId="37" fillId="3" borderId="3" xfId="0" applyFont="1" applyFill="1" applyBorder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26" fillId="0" borderId="0" xfId="0" applyFont="1" applyBorder="1" applyAlignment="1">
      <alignment horizontal="left" vertical="center" readingOrder="1"/>
    </xf>
    <xf numFmtId="0" fontId="27" fillId="3" borderId="2" xfId="0" applyFont="1" applyFill="1" applyBorder="1" applyAlignment="1">
      <alignment horizontal="center" vertical="center"/>
    </xf>
    <xf numFmtId="0" fontId="27" fillId="3" borderId="7" xfId="0" applyFont="1" applyFill="1" applyBorder="1" applyAlignment="1">
      <alignment horizontal="center" vertical="center"/>
    </xf>
    <xf numFmtId="0" fontId="27" fillId="3" borderId="3" xfId="0" applyFont="1" applyFill="1" applyBorder="1" applyAlignment="1">
      <alignment horizontal="center" vertical="center"/>
    </xf>
    <xf numFmtId="0" fontId="27" fillId="2" borderId="2" xfId="0" applyFont="1" applyFill="1" applyBorder="1" applyAlignment="1">
      <alignment horizontal="center" vertical="center"/>
    </xf>
    <xf numFmtId="0" fontId="20" fillId="0" borderId="0" xfId="0" applyFont="1" applyAlignment="1">
      <alignment horizontal="right" vertical="center"/>
    </xf>
    <xf numFmtId="0" fontId="20" fillId="0" borderId="0" xfId="0" applyFont="1" applyAlignment="1">
      <alignment horizontal="right" vertical="center" readingOrder="2"/>
    </xf>
    <xf numFmtId="0" fontId="27" fillId="2" borderId="7" xfId="0" applyFont="1" applyFill="1" applyBorder="1" applyAlignment="1">
      <alignment horizontal="center" vertical="center"/>
    </xf>
    <xf numFmtId="0" fontId="27" fillId="3" borderId="6" xfId="0" applyFont="1" applyFill="1" applyBorder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26" fillId="0" borderId="0" xfId="0" applyFont="1" applyBorder="1" applyAlignment="1">
      <alignment horizontal="left" vertical="center" readingOrder="1"/>
    </xf>
    <xf numFmtId="0" fontId="27" fillId="3" borderId="7" xfId="0" applyFont="1" applyFill="1" applyBorder="1" applyAlignment="1">
      <alignment horizontal="center" vertical="center"/>
    </xf>
    <xf numFmtId="0" fontId="37" fillId="3" borderId="2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 readingOrder="1"/>
    </xf>
    <xf numFmtId="2" fontId="20" fillId="0" borderId="2" xfId="0" applyNumberFormat="1" applyFont="1" applyBorder="1" applyAlignment="1">
      <alignment horizontal="center" vertical="center" readingOrder="1"/>
    </xf>
    <xf numFmtId="0" fontId="20" fillId="3" borderId="3" xfId="0" applyFont="1" applyFill="1" applyBorder="1" applyAlignment="1">
      <alignment horizontal="center" vertical="center" readingOrder="1"/>
    </xf>
    <xf numFmtId="2" fontId="20" fillId="3" borderId="3" xfId="0" applyNumberFormat="1" applyFont="1" applyFill="1" applyBorder="1" applyAlignment="1">
      <alignment horizontal="center" vertical="center" readingOrder="1"/>
    </xf>
    <xf numFmtId="0" fontId="27" fillId="0" borderId="0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27" fillId="3" borderId="3" xfId="0" applyFont="1" applyFill="1" applyBorder="1" applyAlignment="1">
      <alignment horizontal="center" vertical="center"/>
    </xf>
    <xf numFmtId="0" fontId="27" fillId="3" borderId="8" xfId="0" applyFont="1" applyFill="1" applyBorder="1" applyAlignment="1">
      <alignment horizontal="center" vertical="center"/>
    </xf>
    <xf numFmtId="0" fontId="27" fillId="3" borderId="3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27" fillId="3" borderId="8" xfId="0" applyFont="1" applyFill="1" applyBorder="1" applyAlignment="1">
      <alignment horizontal="center" vertical="center"/>
    </xf>
    <xf numFmtId="0" fontId="36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28" fillId="2" borderId="2" xfId="0" applyFont="1" applyFill="1" applyBorder="1" applyAlignment="1">
      <alignment horizontal="center" vertical="center"/>
    </xf>
    <xf numFmtId="0" fontId="28" fillId="2" borderId="4" xfId="0" applyFont="1" applyFill="1" applyBorder="1" applyAlignment="1">
      <alignment horizontal="center" vertical="center" readingOrder="1"/>
    </xf>
    <xf numFmtId="0" fontId="28" fillId="2" borderId="5" xfId="0" applyFont="1" applyFill="1" applyBorder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0" fontId="28" fillId="2" borderId="2" xfId="0" applyFont="1" applyFill="1" applyBorder="1" applyAlignment="1">
      <alignment horizontal="center" vertical="center" readingOrder="1"/>
    </xf>
    <xf numFmtId="0" fontId="5" fillId="2" borderId="9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28" fillId="2" borderId="10" xfId="0" applyFont="1" applyFill="1" applyBorder="1" applyAlignment="1">
      <alignment horizontal="center" vertical="center"/>
    </xf>
    <xf numFmtId="0" fontId="38" fillId="2" borderId="4" xfId="0" applyFont="1" applyFill="1" applyBorder="1" applyAlignment="1">
      <alignment horizontal="center" vertical="center" readingOrder="2"/>
    </xf>
    <xf numFmtId="0" fontId="7" fillId="0" borderId="0" xfId="0" applyFont="1" applyAlignment="1">
      <alignment horizontal="center" vertical="center"/>
    </xf>
    <xf numFmtId="0" fontId="38" fillId="2" borderId="5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" fontId="35" fillId="0" borderId="0" xfId="0" applyNumberFormat="1" applyFont="1"/>
    <xf numFmtId="1" fontId="26" fillId="0" borderId="0" xfId="0" applyNumberFormat="1" applyFont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20" fillId="0" borderId="0" xfId="0" applyFont="1" applyBorder="1" applyAlignment="1">
      <alignment horizontal="left" vertical="center" readingOrder="1"/>
    </xf>
    <xf numFmtId="0" fontId="39" fillId="0" borderId="0" xfId="0" applyFont="1" applyBorder="1" applyAlignment="1">
      <alignment horizontal="left" vertical="center" readingOrder="1"/>
    </xf>
    <xf numFmtId="0" fontId="11" fillId="0" borderId="0" xfId="0" applyFont="1" applyAlignment="1">
      <alignment horizontal="right" vertical="center" readingOrder="2"/>
    </xf>
    <xf numFmtId="0" fontId="7" fillId="0" borderId="0" xfId="0" applyFont="1" applyAlignment="1">
      <alignment horizontal="left" vertical="center" readingOrder="1"/>
    </xf>
    <xf numFmtId="0" fontId="10" fillId="0" borderId="0" xfId="0" applyFont="1" applyBorder="1" applyAlignment="1">
      <alignment horizontal="right" vertical="center"/>
    </xf>
    <xf numFmtId="0" fontId="20" fillId="0" borderId="0" xfId="0" applyFont="1" applyBorder="1" applyAlignment="1">
      <alignment horizontal="left" vertical="center" readingOrder="1"/>
    </xf>
    <xf numFmtId="0" fontId="10" fillId="0" borderId="0" xfId="0" applyFont="1" applyBorder="1" applyAlignment="1">
      <alignment horizontal="right" vertical="center" readingOrder="2"/>
    </xf>
    <xf numFmtId="164" fontId="20" fillId="0" borderId="0" xfId="0" applyNumberFormat="1" applyFont="1" applyBorder="1" applyAlignment="1">
      <alignment horizontal="left" vertical="center" readingOrder="1"/>
    </xf>
    <xf numFmtId="0" fontId="34" fillId="0" borderId="0" xfId="0" applyFont="1" applyBorder="1" applyAlignment="1">
      <alignment horizontal="right" vertical="center" readingOrder="2"/>
    </xf>
    <xf numFmtId="164" fontId="12" fillId="0" borderId="0" xfId="0" applyNumberFormat="1" applyFont="1" applyBorder="1" applyAlignment="1">
      <alignment horizontal="left" vertical="center" readingOrder="1"/>
    </xf>
    <xf numFmtId="49" fontId="10" fillId="0" borderId="0" xfId="0" applyNumberFormat="1" applyFont="1" applyBorder="1" applyAlignment="1">
      <alignment horizontal="right" vertical="center" readingOrder="2"/>
    </xf>
    <xf numFmtId="49" fontId="20" fillId="0" borderId="0" xfId="0" applyNumberFormat="1" applyFont="1" applyBorder="1" applyAlignment="1">
      <alignment horizontal="left" vertical="center" readingOrder="1"/>
    </xf>
    <xf numFmtId="0" fontId="15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readingOrder="2"/>
    </xf>
    <xf numFmtId="0" fontId="26" fillId="3" borderId="3" xfId="0" applyFont="1" applyFill="1" applyBorder="1" applyAlignment="1">
      <alignment horizontal="center" vertical="center" readingOrder="2"/>
    </xf>
    <xf numFmtId="0" fontId="4" fillId="2" borderId="3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26" fillId="0" borderId="0" xfId="0" applyFont="1" applyAlignment="1">
      <alignment horizontal="right" vertical="center" readingOrder="2"/>
    </xf>
    <xf numFmtId="0" fontId="7" fillId="0" borderId="0" xfId="0" applyFont="1" applyBorder="1" applyAlignment="1">
      <alignment horizontal="left" vertical="center" readingOrder="1"/>
    </xf>
    <xf numFmtId="0" fontId="33" fillId="0" borderId="0" xfId="0" applyFont="1" applyAlignment="1">
      <alignment horizontal="right" vertical="center" readingOrder="2"/>
    </xf>
    <xf numFmtId="164" fontId="26" fillId="0" borderId="0" xfId="0" applyNumberFormat="1" applyFont="1" applyBorder="1" applyAlignment="1">
      <alignment horizontal="left" vertical="center" readingOrder="1"/>
    </xf>
    <xf numFmtId="0" fontId="26" fillId="0" borderId="0" xfId="0" applyFont="1" applyAlignment="1">
      <alignment horizontal="right" vertical="center"/>
    </xf>
    <xf numFmtId="0" fontId="26" fillId="0" borderId="0" xfId="0" applyFont="1" applyBorder="1" applyAlignment="1">
      <alignment horizontal="left" vertical="center" readingOrder="1"/>
    </xf>
    <xf numFmtId="0" fontId="33" fillId="0" borderId="0" xfId="0" applyFont="1" applyBorder="1" applyAlignment="1">
      <alignment horizontal="right" vertical="center" readingOrder="2"/>
    </xf>
    <xf numFmtId="0" fontId="3" fillId="2" borderId="3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right" vertical="center" readingOrder="2"/>
    </xf>
    <xf numFmtId="0" fontId="14" fillId="3" borderId="3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 readingOrder="2"/>
    </xf>
    <xf numFmtId="0" fontId="4" fillId="0" borderId="0" xfId="0" applyFont="1" applyAlignment="1">
      <alignment horizontal="left" vertical="center" readingOrder="1"/>
    </xf>
    <xf numFmtId="0" fontId="27" fillId="3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right" vertical="center" readingOrder="2"/>
    </xf>
    <xf numFmtId="0" fontId="6" fillId="3" borderId="8" xfId="0" applyFont="1" applyFill="1" applyBorder="1" applyAlignment="1">
      <alignment horizontal="center" vertical="center"/>
    </xf>
    <xf numFmtId="0" fontId="35" fillId="0" borderId="12" xfId="0" applyFont="1" applyBorder="1" applyAlignment="1"/>
    <xf numFmtId="0" fontId="35" fillId="0" borderId="9" xfId="0" applyFont="1" applyBorder="1" applyAlignment="1"/>
    <xf numFmtId="164" fontId="3" fillId="0" borderId="0" xfId="0" applyNumberFormat="1" applyFont="1" applyBorder="1" applyAlignment="1">
      <alignment horizontal="left" vertical="center" readingOrder="1"/>
    </xf>
    <xf numFmtId="0" fontId="26" fillId="0" borderId="0" xfId="0" applyFont="1" applyAlignment="1">
      <alignment horizontal="left" vertical="center" readingOrder="1"/>
    </xf>
    <xf numFmtId="49" fontId="26" fillId="0" borderId="0" xfId="0" applyNumberFormat="1" applyFont="1" applyBorder="1" applyAlignment="1">
      <alignment horizontal="right" vertical="center" readingOrder="2"/>
    </xf>
    <xf numFmtId="49" fontId="26" fillId="0" borderId="0" xfId="0" applyNumberFormat="1" applyFont="1" applyBorder="1" applyAlignment="1">
      <alignment horizontal="left" vertical="center" readingOrder="1"/>
    </xf>
    <xf numFmtId="49" fontId="26" fillId="0" borderId="0" xfId="0" applyNumberFormat="1" applyFont="1" applyBorder="1" applyAlignment="1">
      <alignment horizontal="center" vertical="center" readingOrder="1"/>
    </xf>
    <xf numFmtId="0" fontId="14" fillId="3" borderId="5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27" fillId="3" borderId="13" xfId="0" applyFont="1" applyFill="1" applyBorder="1" applyAlignment="1">
      <alignment horizontal="center" vertical="center"/>
    </xf>
    <xf numFmtId="0" fontId="27" fillId="3" borderId="2" xfId="0" applyFont="1" applyFill="1" applyBorder="1" applyAlignment="1">
      <alignment horizontal="center" vertical="center"/>
    </xf>
    <xf numFmtId="0" fontId="27" fillId="3" borderId="14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 readingOrder="2"/>
    </xf>
    <xf numFmtId="0" fontId="6" fillId="3" borderId="12" xfId="0" applyFont="1" applyFill="1" applyBorder="1" applyAlignment="1">
      <alignment horizontal="center" vertical="center" readingOrder="2"/>
    </xf>
    <xf numFmtId="0" fontId="6" fillId="3" borderId="9" xfId="0" applyFont="1" applyFill="1" applyBorder="1" applyAlignment="1">
      <alignment horizontal="center" vertical="center" readingOrder="2"/>
    </xf>
    <xf numFmtId="0" fontId="7" fillId="0" borderId="1" xfId="0" applyFont="1" applyBorder="1" applyAlignment="1">
      <alignment horizontal="left" vertical="center" readingOrder="1"/>
    </xf>
    <xf numFmtId="0" fontId="26" fillId="0" borderId="0" xfId="0" applyFont="1" applyBorder="1" applyAlignment="1">
      <alignment horizontal="right" vertical="center" readingOrder="2"/>
    </xf>
    <xf numFmtId="0" fontId="4" fillId="3" borderId="5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707FF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8000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tro">
  <a:themeElements>
    <a:clrScheme name="Metro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Metro">
      <a:majorFont>
        <a:latin typeface="Consolas"/>
        <a:ea typeface=""/>
        <a:cs typeface=""/>
        <a:font script="Jpan" typeface="HG丸ｺﾞｼｯｸM-PRO"/>
        <a:font script="Hang" typeface="HY중고딕"/>
        <a:font script="Hans" typeface="华文楷体"/>
        <a:font script="Hant" typeface="新細明體"/>
        <a:font script="Arab" typeface="Tahoma"/>
        <a:font script="Hebr" typeface="Levenim MT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Corbel"/>
        <a:ea typeface=""/>
        <a:cs typeface=""/>
        <a:font script="Jpan" typeface="HGｺﾞｼｯｸM"/>
        <a:font script="Hang" typeface="맑은 고딕"/>
        <a:font script="Hans" typeface="宋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inorFont>
    </a:fontScheme>
    <a:fmtScheme name="Metro">
      <a:fillStyleLst>
        <a:solidFill>
          <a:schemeClr val="phClr"/>
        </a:solidFill>
        <a:gradFill rotWithShape="1">
          <a:gsLst>
            <a:gs pos="0">
              <a:schemeClr val="phClr">
                <a:tint val="25000"/>
                <a:satMod val="125000"/>
              </a:schemeClr>
            </a:gs>
            <a:gs pos="40000">
              <a:schemeClr val="phClr">
                <a:tint val="55000"/>
                <a:satMod val="130000"/>
              </a:schemeClr>
            </a:gs>
            <a:gs pos="50000">
              <a:schemeClr val="phClr">
                <a:tint val="59000"/>
                <a:satMod val="130000"/>
              </a:schemeClr>
            </a:gs>
            <a:gs pos="65000">
              <a:schemeClr val="phClr">
                <a:tint val="55000"/>
                <a:satMod val="130000"/>
              </a:schemeClr>
            </a:gs>
            <a:gs pos="100000">
              <a:schemeClr val="phClr">
                <a:tint val="20000"/>
                <a:satMod val="12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48000"/>
                <a:satMod val="138000"/>
              </a:schemeClr>
            </a:gs>
            <a:gs pos="25000">
              <a:schemeClr val="phClr">
                <a:tint val="85000"/>
              </a:schemeClr>
            </a:gs>
            <a:gs pos="40000">
              <a:schemeClr val="phClr">
                <a:tint val="92000"/>
              </a:schemeClr>
            </a:gs>
            <a:gs pos="50000">
              <a:schemeClr val="phClr">
                <a:tint val="93000"/>
              </a:schemeClr>
            </a:gs>
            <a:gs pos="60000">
              <a:schemeClr val="phClr">
                <a:tint val="92000"/>
              </a:schemeClr>
            </a:gs>
            <a:gs pos="75000">
              <a:schemeClr val="phClr">
                <a:tint val="83000"/>
                <a:satMod val="108000"/>
              </a:schemeClr>
            </a:gs>
            <a:gs pos="100000">
              <a:schemeClr val="phClr">
                <a:tint val="48000"/>
                <a:satMod val="150000"/>
              </a:schemeClr>
            </a:gs>
          </a:gsLst>
          <a:lin ang="5400000" scaled="0"/>
        </a:gradFill>
      </a:fillStyleLst>
      <a:lnStyleLst>
        <a:ln w="12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glow rad="63500">
              <a:schemeClr val="phClr">
                <a:alpha val="45000"/>
                <a:satMod val="120000"/>
              </a:schemeClr>
            </a:glow>
          </a:effectLst>
        </a:effectStyle>
        <a:effectStyle>
          <a:effectLst>
            <a:glow rad="63500">
              <a:schemeClr val="phClr">
                <a:alpha val="45000"/>
                <a:satMod val="120000"/>
              </a:schemeClr>
            </a:glow>
          </a:effectLst>
          <a:scene3d>
            <a:camera prst="orthographicFront" fov="0">
              <a:rot lat="0" lon="0" rev="0"/>
            </a:camera>
            <a:lightRig rig="brightRoom" dir="tl">
              <a:rot lat="0" lon="0" rev="8700000"/>
            </a:lightRig>
          </a:scene3d>
          <a:sp3d>
            <a:bevelT w="0" h="0"/>
            <a:contourClr>
              <a:schemeClr val="phClr">
                <a:tint val="70000"/>
              </a:schemeClr>
            </a:contourClr>
          </a:sp3d>
        </a:effectStyle>
        <a:effectStyle>
          <a:effectLst>
            <a:glow rad="101500">
              <a:schemeClr val="phClr">
                <a:alpha val="42000"/>
                <a:satMod val="120000"/>
              </a:schemeClr>
            </a:glow>
          </a:effectLst>
          <a:scene3d>
            <a:camera prst="orthographicFront" fov="0">
              <a:rot lat="0" lon="0" rev="0"/>
            </a:camera>
            <a:lightRig rig="glow" dir="t">
              <a:rot lat="0" lon="0" rev="4800000"/>
            </a:lightRig>
          </a:scene3d>
          <a:sp3d prstMaterial="powder">
            <a:bevelT w="50800" h="508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bg1">
                <a:shade val="100000"/>
                <a:satMod val="150000"/>
              </a:schemeClr>
            </a:gs>
            <a:gs pos="65000">
              <a:schemeClr val="bg1">
                <a:shade val="90000"/>
                <a:satMod val="375000"/>
              </a:schemeClr>
            </a:gs>
            <a:gs pos="100000">
              <a:schemeClr val="phClr">
                <a:tint val="88000"/>
                <a:satMod val="400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40000"/>
                <a:satMod val="180000"/>
              </a:schemeClr>
              <a:schemeClr val="phClr">
                <a:tint val="90000"/>
                <a:satMod val="200000"/>
              </a:schemeClr>
            </a:duotone>
          </a:blip>
          <a:tile tx="0" ty="0" sx="80000" sy="8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5"/>
  <sheetViews>
    <sheetView rightToLeft="1" tabSelected="1" topLeftCell="A37" workbookViewId="0">
      <selection activeCell="G47" sqref="G47"/>
    </sheetView>
  </sheetViews>
  <sheetFormatPr defaultColWidth="10.26953125" defaultRowHeight="22" x14ac:dyDescent="0.25"/>
  <cols>
    <col min="1" max="1" width="11" style="58" customWidth="1"/>
    <col min="2" max="2" width="7.81640625" style="11" customWidth="1"/>
    <col min="3" max="3" width="7.453125" style="11" customWidth="1"/>
    <col min="4" max="4" width="9" style="11" customWidth="1"/>
    <col min="5" max="5" width="8" style="11" customWidth="1"/>
    <col min="6" max="6" width="7.1796875" style="11" customWidth="1"/>
    <col min="7" max="7" width="8" style="11" customWidth="1"/>
    <col min="8" max="8" width="8.1796875" style="11" customWidth="1"/>
    <col min="9" max="9" width="7.453125" style="11" customWidth="1"/>
    <col min="10" max="10" width="9" style="11" customWidth="1"/>
    <col min="11" max="11" width="14.453125" style="1" customWidth="1"/>
    <col min="12" max="16384" width="10.26953125" style="11"/>
  </cols>
  <sheetData>
    <row r="1" spans="1:11" s="46" customFormat="1" ht="15" customHeight="1" x14ac:dyDescent="0.25">
      <c r="A1" s="132" t="s">
        <v>106</v>
      </c>
      <c r="B1" s="132"/>
      <c r="C1" s="132"/>
      <c r="D1" s="132"/>
      <c r="E1" s="132"/>
      <c r="F1" s="24"/>
      <c r="G1" s="133" t="s">
        <v>103</v>
      </c>
      <c r="H1" s="133"/>
      <c r="I1" s="133"/>
      <c r="J1" s="133"/>
      <c r="K1" s="133"/>
    </row>
    <row r="2" spans="1:11" s="46" customFormat="1" ht="18" customHeight="1" x14ac:dyDescent="0.25">
      <c r="A2" s="132" t="s">
        <v>69</v>
      </c>
      <c r="B2" s="132"/>
      <c r="C2" s="132"/>
      <c r="D2" s="132"/>
      <c r="E2" s="133" t="s">
        <v>56</v>
      </c>
      <c r="F2" s="133"/>
      <c r="G2" s="133"/>
      <c r="H2" s="133"/>
      <c r="I2" s="133"/>
      <c r="J2" s="133"/>
      <c r="K2" s="133"/>
    </row>
    <row r="3" spans="1:11" s="46" customFormat="1" ht="15" customHeight="1" x14ac:dyDescent="0.25">
      <c r="A3" s="132" t="s">
        <v>115</v>
      </c>
      <c r="B3" s="132"/>
      <c r="C3" s="132"/>
      <c r="D3" s="132"/>
      <c r="E3" s="132"/>
      <c r="F3" s="133" t="s">
        <v>116</v>
      </c>
      <c r="G3" s="133"/>
      <c r="H3" s="133"/>
      <c r="I3" s="133"/>
      <c r="J3" s="133"/>
      <c r="K3" s="133"/>
    </row>
    <row r="4" spans="1:11" ht="18" customHeight="1" x14ac:dyDescent="0.25">
      <c r="A4" s="142" t="s">
        <v>72</v>
      </c>
      <c r="B4" s="143" t="s">
        <v>150</v>
      </c>
      <c r="C4" s="144"/>
      <c r="D4" s="144"/>
      <c r="E4" s="144"/>
      <c r="F4" s="144"/>
      <c r="G4" s="144"/>
      <c r="H4" s="144"/>
      <c r="I4" s="144"/>
      <c r="J4" s="144"/>
      <c r="K4" s="147" t="s">
        <v>71</v>
      </c>
    </row>
    <row r="5" spans="1:11" ht="18" customHeight="1" x14ac:dyDescent="0.25">
      <c r="A5" s="142"/>
      <c r="B5" s="145" t="s">
        <v>53</v>
      </c>
      <c r="C5" s="146"/>
      <c r="D5" s="146"/>
      <c r="E5" s="145" t="s">
        <v>99</v>
      </c>
      <c r="F5" s="146"/>
      <c r="G5" s="146"/>
      <c r="H5" s="145" t="s">
        <v>52</v>
      </c>
      <c r="I5" s="146"/>
      <c r="J5" s="146"/>
      <c r="K5" s="147"/>
    </row>
    <row r="6" spans="1:11" s="12" customFormat="1" ht="18" customHeight="1" x14ac:dyDescent="0.25">
      <c r="A6" s="142"/>
      <c r="B6" s="25" t="s">
        <v>0</v>
      </c>
      <c r="C6" s="25" t="s">
        <v>1</v>
      </c>
      <c r="D6" s="25" t="s">
        <v>2</v>
      </c>
      <c r="E6" s="25" t="s">
        <v>0</v>
      </c>
      <c r="F6" s="25" t="s">
        <v>1</v>
      </c>
      <c r="G6" s="25" t="s">
        <v>2</v>
      </c>
      <c r="H6" s="25" t="s">
        <v>0</v>
      </c>
      <c r="I6" s="25" t="s">
        <v>1</v>
      </c>
      <c r="J6" s="25" t="s">
        <v>2</v>
      </c>
      <c r="K6" s="147"/>
    </row>
    <row r="7" spans="1:11" s="12" customFormat="1" ht="18" customHeight="1" x14ac:dyDescent="0.25">
      <c r="A7" s="142"/>
      <c r="B7" s="22" t="s">
        <v>57</v>
      </c>
      <c r="C7" s="22" t="s">
        <v>58</v>
      </c>
      <c r="D7" s="22" t="s">
        <v>59</v>
      </c>
      <c r="E7" s="22" t="s">
        <v>57</v>
      </c>
      <c r="F7" s="22" t="s">
        <v>58</v>
      </c>
      <c r="G7" s="22" t="s">
        <v>59</v>
      </c>
      <c r="H7" s="22" t="s">
        <v>57</v>
      </c>
      <c r="I7" s="22" t="s">
        <v>58</v>
      </c>
      <c r="J7" s="22" t="s">
        <v>59</v>
      </c>
      <c r="K7" s="147"/>
    </row>
    <row r="8" spans="1:11" s="13" customFormat="1" ht="18" customHeight="1" x14ac:dyDescent="0.25">
      <c r="A8" s="142"/>
      <c r="B8" s="26" t="s">
        <v>3</v>
      </c>
      <c r="C8" s="26" t="s">
        <v>4</v>
      </c>
      <c r="D8" s="26" t="s">
        <v>5</v>
      </c>
      <c r="E8" s="26" t="s">
        <v>3</v>
      </c>
      <c r="F8" s="26" t="s">
        <v>4</v>
      </c>
      <c r="G8" s="26" t="s">
        <v>5</v>
      </c>
      <c r="H8" s="26" t="s">
        <v>3</v>
      </c>
      <c r="I8" s="26" t="s">
        <v>4</v>
      </c>
      <c r="J8" s="26" t="s">
        <v>5</v>
      </c>
      <c r="K8" s="147"/>
    </row>
    <row r="9" spans="1:11" s="13" customFormat="1" ht="18" customHeight="1" x14ac:dyDescent="0.25">
      <c r="A9" s="142"/>
      <c r="B9" s="27" t="s">
        <v>60</v>
      </c>
      <c r="C9" s="14" t="s">
        <v>152</v>
      </c>
      <c r="D9" s="27" t="s">
        <v>61</v>
      </c>
      <c r="E9" s="27" t="s">
        <v>60</v>
      </c>
      <c r="F9" s="14" t="s">
        <v>152</v>
      </c>
      <c r="G9" s="27" t="s">
        <v>61</v>
      </c>
      <c r="H9" s="27" t="s">
        <v>60</v>
      </c>
      <c r="I9" s="14" t="s">
        <v>152</v>
      </c>
      <c r="J9" s="27" t="s">
        <v>61</v>
      </c>
      <c r="K9" s="147"/>
    </row>
    <row r="10" spans="1:11" ht="18" customHeight="1" x14ac:dyDescent="0.25">
      <c r="A10" s="59" t="s">
        <v>75</v>
      </c>
      <c r="B10" s="28">
        <v>2566</v>
      </c>
      <c r="C10" s="29">
        <v>2.7313328137178488</v>
      </c>
      <c r="D10" s="56">
        <v>7008.5999999999995</v>
      </c>
      <c r="E10" s="28">
        <v>75731</v>
      </c>
      <c r="F10" s="29">
        <v>2.6494744556390382</v>
      </c>
      <c r="G10" s="56">
        <v>200647.35</v>
      </c>
      <c r="H10" s="28">
        <v>78297</v>
      </c>
      <c r="I10" s="29">
        <v>2.6521571707728269</v>
      </c>
      <c r="J10" s="56">
        <v>207655.95</v>
      </c>
      <c r="K10" s="17" t="s">
        <v>12</v>
      </c>
    </row>
    <row r="11" spans="1:11" ht="18" customHeight="1" x14ac:dyDescent="0.25">
      <c r="A11" s="59" t="s">
        <v>62</v>
      </c>
      <c r="B11" s="28">
        <v>316562</v>
      </c>
      <c r="C11" s="29">
        <v>2.901126951434474</v>
      </c>
      <c r="D11" s="56">
        <v>918386.54999999993</v>
      </c>
      <c r="E11" s="28">
        <v>4962</v>
      </c>
      <c r="F11" s="29">
        <v>2.5303204353083433</v>
      </c>
      <c r="G11" s="56">
        <v>12556</v>
      </c>
      <c r="H11" s="28">
        <v>321524</v>
      </c>
      <c r="I11" s="29">
        <v>2.8954043866087753</v>
      </c>
      <c r="J11" s="56">
        <v>930943</v>
      </c>
      <c r="K11" s="17" t="s">
        <v>76</v>
      </c>
    </row>
    <row r="12" spans="1:11" ht="18" customHeight="1" x14ac:dyDescent="0.25">
      <c r="A12" s="59" t="s">
        <v>54</v>
      </c>
      <c r="B12" s="28">
        <v>151032</v>
      </c>
      <c r="C12" s="29">
        <v>2.893045844589226</v>
      </c>
      <c r="D12" s="56">
        <v>436942.5</v>
      </c>
      <c r="E12" s="28" t="s">
        <v>144</v>
      </c>
      <c r="F12" s="29" t="s">
        <v>144</v>
      </c>
      <c r="G12" s="56" t="s">
        <v>144</v>
      </c>
      <c r="H12" s="28">
        <v>151032</v>
      </c>
      <c r="I12" s="29">
        <v>2.893045844589226</v>
      </c>
      <c r="J12" s="56">
        <v>436942.5</v>
      </c>
      <c r="K12" s="17" t="s">
        <v>13</v>
      </c>
    </row>
    <row r="13" spans="1:11" ht="18" customHeight="1" x14ac:dyDescent="0.25">
      <c r="A13" s="59" t="s">
        <v>63</v>
      </c>
      <c r="B13" s="28">
        <v>233729</v>
      </c>
      <c r="C13" s="29">
        <v>2.7099345823582008</v>
      </c>
      <c r="D13" s="56">
        <v>633390</v>
      </c>
      <c r="E13" s="28">
        <v>2552</v>
      </c>
      <c r="F13" s="29">
        <v>2.5298981191222571</v>
      </c>
      <c r="G13" s="56">
        <v>6456</v>
      </c>
      <c r="H13" s="28">
        <v>236281</v>
      </c>
      <c r="I13" s="29">
        <v>2.7079900626796061</v>
      </c>
      <c r="J13" s="56">
        <v>639846</v>
      </c>
      <c r="K13" s="60" t="s">
        <v>95</v>
      </c>
    </row>
    <row r="14" spans="1:11" ht="18" customHeight="1" x14ac:dyDescent="0.25">
      <c r="A14" s="59" t="s">
        <v>55</v>
      </c>
      <c r="B14" s="28">
        <v>278872</v>
      </c>
      <c r="C14" s="29">
        <v>2.9632137683238189</v>
      </c>
      <c r="D14" s="56">
        <v>826357.35</v>
      </c>
      <c r="E14" s="28">
        <v>24419</v>
      </c>
      <c r="F14" s="29">
        <v>2.1613845775830294</v>
      </c>
      <c r="G14" s="56">
        <v>52778.85</v>
      </c>
      <c r="H14" s="28">
        <v>303291</v>
      </c>
      <c r="I14" s="29">
        <v>2.8986557464613192</v>
      </c>
      <c r="J14" s="56">
        <v>879136.2</v>
      </c>
      <c r="K14" s="17" t="s">
        <v>14</v>
      </c>
    </row>
    <row r="15" spans="1:11" ht="18" customHeight="1" x14ac:dyDescent="0.25">
      <c r="A15" s="59" t="s">
        <v>64</v>
      </c>
      <c r="B15" s="28">
        <v>29604</v>
      </c>
      <c r="C15" s="29">
        <v>2.6854073773814351</v>
      </c>
      <c r="D15" s="56">
        <v>79498.8</v>
      </c>
      <c r="E15" s="28" t="s">
        <v>144</v>
      </c>
      <c r="F15" s="29" t="s">
        <v>144</v>
      </c>
      <c r="G15" s="56" t="s">
        <v>144</v>
      </c>
      <c r="H15" s="28">
        <v>29604</v>
      </c>
      <c r="I15" s="29">
        <v>2.6854073773814351</v>
      </c>
      <c r="J15" s="56">
        <v>79498.8</v>
      </c>
      <c r="K15" s="17" t="s">
        <v>15</v>
      </c>
    </row>
    <row r="16" spans="1:11" ht="18" customHeight="1" x14ac:dyDescent="0.25">
      <c r="A16" s="8" t="s">
        <v>40</v>
      </c>
      <c r="B16" s="28">
        <v>379083</v>
      </c>
      <c r="C16" s="29">
        <v>2.7433088532062899</v>
      </c>
      <c r="D16" s="56">
        <v>1039941.75</v>
      </c>
      <c r="E16" s="28">
        <v>45957</v>
      </c>
      <c r="F16" s="29">
        <v>2.2777563809648149</v>
      </c>
      <c r="G16" s="56">
        <v>104678.84999999999</v>
      </c>
      <c r="H16" s="28">
        <v>425040</v>
      </c>
      <c r="I16" s="29">
        <v>2.6929714850367028</v>
      </c>
      <c r="J16" s="56">
        <v>1144620.6000000001</v>
      </c>
      <c r="K16" s="6" t="s">
        <v>16</v>
      </c>
    </row>
    <row r="17" spans="1:11" ht="18" customHeight="1" x14ac:dyDescent="0.25">
      <c r="A17" s="8" t="s">
        <v>51</v>
      </c>
      <c r="B17" s="28">
        <v>25446</v>
      </c>
      <c r="C17" s="29">
        <v>2.788110115538788</v>
      </c>
      <c r="D17" s="56">
        <v>70946.25</v>
      </c>
      <c r="E17" s="28">
        <v>28352</v>
      </c>
      <c r="F17" s="29">
        <v>2.4585884593679457</v>
      </c>
      <c r="G17" s="56">
        <v>69705.899999999994</v>
      </c>
      <c r="H17" s="28">
        <v>53798</v>
      </c>
      <c r="I17" s="29">
        <v>2.614449421911595</v>
      </c>
      <c r="J17" s="56">
        <v>140652.15</v>
      </c>
      <c r="K17" s="6" t="s">
        <v>18</v>
      </c>
    </row>
    <row r="18" spans="1:11" ht="18" customHeight="1" x14ac:dyDescent="0.25">
      <c r="A18" s="8" t="s">
        <v>41</v>
      </c>
      <c r="B18" s="28" t="s">
        <v>144</v>
      </c>
      <c r="C18" s="29" t="s">
        <v>144</v>
      </c>
      <c r="D18" s="56" t="s">
        <v>144</v>
      </c>
      <c r="E18" s="28">
        <v>16704</v>
      </c>
      <c r="F18" s="29">
        <v>2.625</v>
      </c>
      <c r="G18" s="56">
        <v>43848</v>
      </c>
      <c r="H18" s="28">
        <v>16704</v>
      </c>
      <c r="I18" s="29">
        <v>2.625</v>
      </c>
      <c r="J18" s="56">
        <v>43848</v>
      </c>
      <c r="K18" s="6" t="s">
        <v>17</v>
      </c>
    </row>
    <row r="19" spans="1:11" ht="18" customHeight="1" x14ac:dyDescent="0.25">
      <c r="A19" s="8" t="s">
        <v>42</v>
      </c>
      <c r="B19" s="28">
        <v>3391</v>
      </c>
      <c r="C19" s="29">
        <v>2.7750221173695078</v>
      </c>
      <c r="D19" s="56">
        <v>9410.1</v>
      </c>
      <c r="E19" s="28">
        <v>1273</v>
      </c>
      <c r="F19" s="29">
        <v>2.6851531814611151</v>
      </c>
      <c r="G19" s="56">
        <v>3418.2</v>
      </c>
      <c r="H19" s="28">
        <v>4664</v>
      </c>
      <c r="I19" s="29">
        <v>2.7504931389365348</v>
      </c>
      <c r="J19" s="56">
        <v>12828.3</v>
      </c>
      <c r="K19" s="17" t="s">
        <v>19</v>
      </c>
    </row>
    <row r="20" spans="1:11" ht="18" customHeight="1" x14ac:dyDescent="0.25">
      <c r="A20" s="8" t="s">
        <v>43</v>
      </c>
      <c r="B20" s="28">
        <v>126592</v>
      </c>
      <c r="C20" s="29">
        <v>3.2076387133468147</v>
      </c>
      <c r="D20" s="56">
        <v>406061.39999999997</v>
      </c>
      <c r="E20" s="28" t="s">
        <v>144</v>
      </c>
      <c r="F20" s="29" t="s">
        <v>144</v>
      </c>
      <c r="G20" s="56" t="s">
        <v>144</v>
      </c>
      <c r="H20" s="28">
        <v>126592</v>
      </c>
      <c r="I20" s="29">
        <v>3.2076387133468147</v>
      </c>
      <c r="J20" s="56">
        <v>406061.39999999997</v>
      </c>
      <c r="K20" s="17" t="s">
        <v>20</v>
      </c>
    </row>
    <row r="21" spans="1:11" ht="18" customHeight="1" x14ac:dyDescent="0.25">
      <c r="A21" s="8" t="s">
        <v>44</v>
      </c>
      <c r="B21" s="28">
        <v>53029</v>
      </c>
      <c r="C21" s="29">
        <v>2.7408229459352431</v>
      </c>
      <c r="D21" s="56">
        <v>145343.1</v>
      </c>
      <c r="E21" s="28">
        <v>50</v>
      </c>
      <c r="F21" s="29">
        <v>2.7</v>
      </c>
      <c r="G21" s="56">
        <v>135</v>
      </c>
      <c r="H21" s="28">
        <v>53079</v>
      </c>
      <c r="I21" s="29">
        <v>2.740784491041655</v>
      </c>
      <c r="J21" s="56">
        <v>145478.1</v>
      </c>
      <c r="K21" s="17" t="s">
        <v>21</v>
      </c>
    </row>
    <row r="22" spans="1:11" ht="18" customHeight="1" x14ac:dyDescent="0.25">
      <c r="A22" s="8" t="s">
        <v>45</v>
      </c>
      <c r="B22" s="28">
        <v>81</v>
      </c>
      <c r="C22" s="29">
        <f>D22/B22</f>
        <v>2.6666666666666665</v>
      </c>
      <c r="D22" s="56">
        <v>216</v>
      </c>
      <c r="E22" s="28" t="s">
        <v>144</v>
      </c>
      <c r="F22" s="29" t="s">
        <v>144</v>
      </c>
      <c r="G22" s="56" t="s">
        <v>144</v>
      </c>
      <c r="H22" s="28">
        <v>81</v>
      </c>
      <c r="I22" s="29">
        <v>2.6669999999999998</v>
      </c>
      <c r="J22" s="56">
        <v>216</v>
      </c>
      <c r="K22" s="17" t="s">
        <v>22</v>
      </c>
    </row>
    <row r="23" spans="1:11" ht="18" customHeight="1" x14ac:dyDescent="0.25">
      <c r="A23" s="80" t="s">
        <v>145</v>
      </c>
      <c r="B23" s="30">
        <v>1599987</v>
      </c>
      <c r="C23" s="31">
        <v>2.8584626000086244</v>
      </c>
      <c r="D23" s="57">
        <v>4573502.9999999991</v>
      </c>
      <c r="E23" s="30">
        <v>200000</v>
      </c>
      <c r="F23" s="31">
        <v>2.4711194999999999</v>
      </c>
      <c r="G23" s="57">
        <v>494223.89999999997</v>
      </c>
      <c r="H23" s="30">
        <v>1799987</v>
      </c>
      <c r="I23" s="31">
        <v>2.815424166952317</v>
      </c>
      <c r="J23" s="57">
        <v>5067726.9000000004</v>
      </c>
      <c r="K23" s="16" t="s">
        <v>23</v>
      </c>
    </row>
    <row r="24" spans="1:11" ht="18" customHeight="1" x14ac:dyDescent="0.25">
      <c r="A24" s="8" t="s">
        <v>46</v>
      </c>
      <c r="B24" s="28">
        <v>28877</v>
      </c>
      <c r="C24" s="29">
        <v>2.9779339959137032</v>
      </c>
      <c r="D24" s="56">
        <v>85993.8</v>
      </c>
      <c r="E24" s="28">
        <v>11661</v>
      </c>
      <c r="F24" s="29">
        <v>2.9558657062001541</v>
      </c>
      <c r="G24" s="56">
        <v>34468.35</v>
      </c>
      <c r="H24" s="28">
        <v>40538</v>
      </c>
      <c r="I24" s="29">
        <v>2.9715859193842813</v>
      </c>
      <c r="J24" s="56">
        <v>120462.15</v>
      </c>
      <c r="K24" s="17" t="s">
        <v>24</v>
      </c>
    </row>
    <row r="25" spans="1:11" ht="18" customHeight="1" x14ac:dyDescent="0.25">
      <c r="A25" s="8" t="s">
        <v>8</v>
      </c>
      <c r="B25" s="28">
        <v>117093</v>
      </c>
      <c r="C25" s="29">
        <v>2.8755707002126516</v>
      </c>
      <c r="D25" s="56">
        <v>336709.2</v>
      </c>
      <c r="E25" s="28">
        <v>9032</v>
      </c>
      <c r="F25" s="29">
        <v>2.6077446855624444</v>
      </c>
      <c r="G25" s="56">
        <v>23553.149999999998</v>
      </c>
      <c r="H25" s="28">
        <v>126125</v>
      </c>
      <c r="I25" s="29">
        <v>2.8563912784935583</v>
      </c>
      <c r="J25" s="56">
        <v>360262.35000000003</v>
      </c>
      <c r="K25" s="17" t="s">
        <v>25</v>
      </c>
    </row>
    <row r="26" spans="1:11" ht="18" customHeight="1" x14ac:dyDescent="0.25">
      <c r="A26" s="8" t="s">
        <v>47</v>
      </c>
      <c r="B26" s="28">
        <v>171854</v>
      </c>
      <c r="C26" s="29">
        <v>2.8305436591525366</v>
      </c>
      <c r="D26" s="56">
        <v>486440.25</v>
      </c>
      <c r="E26" s="28">
        <v>2974</v>
      </c>
      <c r="F26" s="29">
        <v>1.6181741761936785</v>
      </c>
      <c r="G26" s="56">
        <v>4813</v>
      </c>
      <c r="H26" s="28">
        <v>174828</v>
      </c>
      <c r="I26" s="29">
        <v>2.8099200356922234</v>
      </c>
      <c r="J26" s="56">
        <v>491252.7</v>
      </c>
      <c r="K26" s="17" t="s">
        <v>26</v>
      </c>
    </row>
    <row r="27" spans="1:11" ht="18" customHeight="1" x14ac:dyDescent="0.25">
      <c r="A27" s="8" t="s">
        <v>48</v>
      </c>
      <c r="B27" s="28">
        <v>202997</v>
      </c>
      <c r="C27" s="29">
        <v>2.8431841357261436</v>
      </c>
      <c r="D27" s="56">
        <v>577157.85</v>
      </c>
      <c r="E27" s="28">
        <v>15660</v>
      </c>
      <c r="F27" s="29">
        <v>2.6511494252873562</v>
      </c>
      <c r="G27" s="56">
        <v>41517</v>
      </c>
      <c r="H27" s="28">
        <v>218657</v>
      </c>
      <c r="I27" s="29">
        <v>2.8294307980078388</v>
      </c>
      <c r="J27" s="56">
        <v>618674.85</v>
      </c>
      <c r="K27" s="17" t="s">
        <v>27</v>
      </c>
    </row>
    <row r="28" spans="1:11" ht="18" customHeight="1" x14ac:dyDescent="0.25">
      <c r="A28" s="80" t="s">
        <v>146</v>
      </c>
      <c r="B28" s="30">
        <v>520821</v>
      </c>
      <c r="C28" s="31">
        <v>2.85376568917152</v>
      </c>
      <c r="D28" s="57">
        <v>1486301.1</v>
      </c>
      <c r="E28" s="30">
        <v>39327</v>
      </c>
      <c r="F28" s="31">
        <v>2.6534174994278739</v>
      </c>
      <c r="G28" s="57">
        <v>104350.95</v>
      </c>
      <c r="H28" s="30">
        <v>560148</v>
      </c>
      <c r="I28" s="31">
        <v>2.839699597249298</v>
      </c>
      <c r="J28" s="57">
        <v>1590652.0499999998</v>
      </c>
      <c r="K28" s="16" t="s">
        <v>28</v>
      </c>
    </row>
    <row r="29" spans="1:11" ht="18" customHeight="1" x14ac:dyDescent="0.25">
      <c r="A29" s="8" t="s">
        <v>65</v>
      </c>
      <c r="B29" s="28">
        <v>172018</v>
      </c>
      <c r="C29" s="29">
        <v>2.9301003383366857</v>
      </c>
      <c r="D29" s="56">
        <v>504030</v>
      </c>
      <c r="E29" s="28">
        <v>18881</v>
      </c>
      <c r="F29" s="29">
        <v>1.7909194428261215</v>
      </c>
      <c r="G29" s="56">
        <v>33814.35</v>
      </c>
      <c r="H29" s="28">
        <v>190899</v>
      </c>
      <c r="I29" s="29">
        <v>2.8174288498106326</v>
      </c>
      <c r="J29" s="56">
        <v>537844.35</v>
      </c>
      <c r="K29" s="17" t="s">
        <v>29</v>
      </c>
    </row>
    <row r="30" spans="1:11" ht="18" customHeight="1" x14ac:dyDescent="0.25">
      <c r="A30" s="8" t="s">
        <v>66</v>
      </c>
      <c r="B30" s="28">
        <v>161175</v>
      </c>
      <c r="C30" s="29">
        <v>2.8852964169381106</v>
      </c>
      <c r="D30" s="56">
        <v>465037.64999999997</v>
      </c>
      <c r="E30" s="28">
        <v>13866</v>
      </c>
      <c r="F30" s="29">
        <v>2.2731068801384682</v>
      </c>
      <c r="G30" s="56">
        <v>31518.899999999998</v>
      </c>
      <c r="H30" s="28">
        <v>175041</v>
      </c>
      <c r="I30" s="29">
        <v>2.8368013779628773</v>
      </c>
      <c r="J30" s="56">
        <v>496556.55</v>
      </c>
      <c r="K30" s="17" t="s">
        <v>30</v>
      </c>
    </row>
    <row r="31" spans="1:11" ht="18" customHeight="1" x14ac:dyDescent="0.25">
      <c r="A31" s="8" t="s">
        <v>49</v>
      </c>
      <c r="B31" s="28">
        <v>68895</v>
      </c>
      <c r="C31" s="29">
        <v>2.9524580883953844</v>
      </c>
      <c r="D31" s="56">
        <v>203409.6</v>
      </c>
      <c r="E31" s="28">
        <v>37225</v>
      </c>
      <c r="F31" s="29">
        <v>2.5892921423774342</v>
      </c>
      <c r="G31" s="56">
        <v>96386.4</v>
      </c>
      <c r="H31" s="28">
        <v>106120</v>
      </c>
      <c r="I31" s="29">
        <v>2.8250659630606858</v>
      </c>
      <c r="J31" s="56">
        <v>299796</v>
      </c>
      <c r="K31" s="17" t="s">
        <v>31</v>
      </c>
    </row>
    <row r="32" spans="1:11" ht="18" customHeight="1" x14ac:dyDescent="0.25">
      <c r="A32" s="8" t="s">
        <v>85</v>
      </c>
      <c r="B32" s="28">
        <v>22203</v>
      </c>
      <c r="C32" s="29">
        <v>2.8492636130252667</v>
      </c>
      <c r="D32" s="56">
        <v>63262.2</v>
      </c>
      <c r="E32" s="28">
        <v>18157</v>
      </c>
      <c r="F32" s="29">
        <v>2.1828027757889519</v>
      </c>
      <c r="G32" s="56">
        <v>39633.15</v>
      </c>
      <c r="H32" s="28">
        <v>40360</v>
      </c>
      <c r="I32" s="29">
        <v>2.5494388007928643</v>
      </c>
      <c r="J32" s="56">
        <v>102895.35</v>
      </c>
      <c r="K32" s="17" t="s">
        <v>83</v>
      </c>
    </row>
    <row r="33" spans="1:11" ht="18" customHeight="1" x14ac:dyDescent="0.25">
      <c r="A33" s="8" t="s">
        <v>50</v>
      </c>
      <c r="B33" s="28">
        <v>10842</v>
      </c>
      <c r="C33" s="29">
        <v>2.9374930824571113</v>
      </c>
      <c r="D33" s="56">
        <v>31848.3</v>
      </c>
      <c r="E33" s="28">
        <v>41411</v>
      </c>
      <c r="F33" s="29">
        <v>2.0876047427012145</v>
      </c>
      <c r="G33" s="56">
        <v>86449.8</v>
      </c>
      <c r="H33" s="28">
        <v>52253</v>
      </c>
      <c r="I33" s="29">
        <v>2.2639484814269037</v>
      </c>
      <c r="J33" s="56">
        <v>118298.1</v>
      </c>
      <c r="K33" s="17" t="s">
        <v>32</v>
      </c>
    </row>
    <row r="34" spans="1:11" ht="18" customHeight="1" x14ac:dyDescent="0.25">
      <c r="A34" s="80" t="s">
        <v>148</v>
      </c>
      <c r="B34" s="30">
        <v>435133</v>
      </c>
      <c r="C34" s="31">
        <v>2.9131041543619998</v>
      </c>
      <c r="D34" s="57">
        <v>1267587.75</v>
      </c>
      <c r="E34" s="30">
        <v>129540</v>
      </c>
      <c r="F34" s="31">
        <v>2.2217276516905975</v>
      </c>
      <c r="G34" s="57">
        <v>287802</v>
      </c>
      <c r="H34" s="30">
        <v>564673</v>
      </c>
      <c r="I34" s="31">
        <v>2.7544974702172764</v>
      </c>
      <c r="J34" s="57">
        <v>1555390.35</v>
      </c>
      <c r="K34" s="16" t="s">
        <v>33</v>
      </c>
    </row>
    <row r="35" spans="1:11" ht="18" customHeight="1" x14ac:dyDescent="0.25">
      <c r="A35" s="82" t="s">
        <v>149</v>
      </c>
      <c r="B35" s="30">
        <v>2555941</v>
      </c>
      <c r="C35" s="31">
        <v>2.8668078997128648</v>
      </c>
      <c r="D35" s="57">
        <v>7327391.8499999996</v>
      </c>
      <c r="E35" s="30">
        <v>368867</v>
      </c>
      <c r="F35" s="31">
        <v>2.4029730227968344</v>
      </c>
      <c r="G35" s="57">
        <v>886377.45</v>
      </c>
      <c r="H35" s="30">
        <v>2924808</v>
      </c>
      <c r="I35" s="31">
        <v>2.8083105967981492</v>
      </c>
      <c r="J35" s="57">
        <v>8213769.3000000007</v>
      </c>
      <c r="K35" s="44" t="s">
        <v>86</v>
      </c>
    </row>
    <row r="36" spans="1:11" ht="18" customHeight="1" x14ac:dyDescent="0.25">
      <c r="A36" s="8" t="s">
        <v>9</v>
      </c>
      <c r="B36" s="28">
        <v>5531</v>
      </c>
      <c r="C36" s="29">
        <v>1.8125293798589768</v>
      </c>
      <c r="D36" s="56">
        <v>10025.1</v>
      </c>
      <c r="E36" s="28">
        <v>97798</v>
      </c>
      <c r="F36" s="29">
        <v>2.2604925458598335</v>
      </c>
      <c r="G36" s="56">
        <v>221071.65</v>
      </c>
      <c r="H36" s="28">
        <v>103329</v>
      </c>
      <c r="I36" s="29">
        <v>2.2365139505850244</v>
      </c>
      <c r="J36" s="56">
        <v>231096.75</v>
      </c>
      <c r="K36" s="17" t="s">
        <v>35</v>
      </c>
    </row>
    <row r="37" spans="1:11" ht="18" customHeight="1" x14ac:dyDescent="0.25">
      <c r="A37" s="8" t="s">
        <v>101</v>
      </c>
      <c r="B37" s="28" t="s">
        <v>144</v>
      </c>
      <c r="C37" s="29" t="s">
        <v>144</v>
      </c>
      <c r="D37" s="56" t="s">
        <v>144</v>
      </c>
      <c r="E37" s="28">
        <v>4490</v>
      </c>
      <c r="F37" s="29">
        <v>2.0475167037861914</v>
      </c>
      <c r="G37" s="56">
        <v>9194</v>
      </c>
      <c r="H37" s="28">
        <v>4490</v>
      </c>
      <c r="I37" s="29">
        <v>2.0475167037861914</v>
      </c>
      <c r="J37" s="56">
        <v>9194</v>
      </c>
      <c r="K37" s="17" t="s">
        <v>102</v>
      </c>
    </row>
    <row r="38" spans="1:11" ht="18" customHeight="1" x14ac:dyDescent="0.25">
      <c r="A38" s="96" t="s">
        <v>10</v>
      </c>
      <c r="B38" s="28" t="s">
        <v>144</v>
      </c>
      <c r="C38" s="29" t="s">
        <v>144</v>
      </c>
      <c r="D38" s="56" t="s">
        <v>144</v>
      </c>
      <c r="E38" s="28">
        <v>251</v>
      </c>
      <c r="F38" s="29">
        <v>0.3</v>
      </c>
      <c r="G38" s="56">
        <v>75.3</v>
      </c>
      <c r="H38" s="28">
        <v>251</v>
      </c>
      <c r="I38" s="29">
        <v>0.3</v>
      </c>
      <c r="J38" s="56">
        <v>75.3</v>
      </c>
      <c r="K38" s="128" t="s">
        <v>37</v>
      </c>
    </row>
    <row r="39" spans="1:11" ht="18" customHeight="1" x14ac:dyDescent="0.25">
      <c r="A39" s="8" t="s">
        <v>11</v>
      </c>
      <c r="B39" s="28" t="s">
        <v>144</v>
      </c>
      <c r="C39" s="29" t="s">
        <v>144</v>
      </c>
      <c r="D39" s="56" t="s">
        <v>144</v>
      </c>
      <c r="E39" s="28">
        <v>211</v>
      </c>
      <c r="F39" s="29">
        <v>1.6639999999999999</v>
      </c>
      <c r="G39" s="56">
        <v>351</v>
      </c>
      <c r="H39" s="28">
        <v>211</v>
      </c>
      <c r="I39" s="29">
        <f>J39/H39</f>
        <v>1.6635071090047393</v>
      </c>
      <c r="J39" s="56">
        <v>351</v>
      </c>
      <c r="K39" s="17" t="s">
        <v>38</v>
      </c>
    </row>
    <row r="40" spans="1:11" ht="18" customHeight="1" x14ac:dyDescent="0.25">
      <c r="A40" s="8" t="s">
        <v>70</v>
      </c>
      <c r="B40" s="28" t="s">
        <v>144</v>
      </c>
      <c r="C40" s="29" t="s">
        <v>144</v>
      </c>
      <c r="D40" s="56" t="s">
        <v>144</v>
      </c>
      <c r="E40" s="28">
        <v>127571</v>
      </c>
      <c r="F40" s="29">
        <v>2.6729985655046993</v>
      </c>
      <c r="G40" s="56">
        <v>340997.1</v>
      </c>
      <c r="H40" s="28">
        <v>127571</v>
      </c>
      <c r="I40" s="29">
        <v>2.6729985655046993</v>
      </c>
      <c r="J40" s="56">
        <v>340997.1</v>
      </c>
      <c r="K40" s="17" t="s">
        <v>39</v>
      </c>
    </row>
    <row r="41" spans="1:11" ht="18" customHeight="1" x14ac:dyDescent="0.25">
      <c r="A41" s="82" t="s">
        <v>147</v>
      </c>
      <c r="B41" s="30">
        <v>5531</v>
      </c>
      <c r="C41" s="31">
        <v>1.8125293798589768</v>
      </c>
      <c r="D41" s="57">
        <v>10025.1</v>
      </c>
      <c r="E41" s="30">
        <v>230321</v>
      </c>
      <c r="F41" s="31">
        <v>2.4821388410088527</v>
      </c>
      <c r="G41" s="57">
        <v>571688.69999999995</v>
      </c>
      <c r="H41" s="30">
        <v>235852</v>
      </c>
      <c r="I41" s="31">
        <v>2.4664357308820781</v>
      </c>
      <c r="J41" s="57">
        <v>581713.79999999993</v>
      </c>
      <c r="K41" s="109" t="s">
        <v>87</v>
      </c>
    </row>
    <row r="42" spans="1:11" ht="18" customHeight="1" x14ac:dyDescent="0.25">
      <c r="A42" s="9" t="s">
        <v>79</v>
      </c>
      <c r="B42" s="30">
        <v>2561472</v>
      </c>
      <c r="C42" s="31">
        <v>2.8645313905441867</v>
      </c>
      <c r="D42" s="57">
        <v>7337416.9499999993</v>
      </c>
      <c r="E42" s="30">
        <v>599188</v>
      </c>
      <c r="F42" s="31">
        <v>2.4334034560104674</v>
      </c>
      <c r="G42" s="57">
        <v>1458066.15</v>
      </c>
      <c r="H42" s="30">
        <v>3160660</v>
      </c>
      <c r="I42" s="31">
        <v>2.7827995102288767</v>
      </c>
      <c r="J42" s="57">
        <v>8795483.1000000015</v>
      </c>
      <c r="K42" s="16" t="s">
        <v>34</v>
      </c>
    </row>
    <row r="43" spans="1:11" customFormat="1" ht="18" customHeight="1" x14ac:dyDescent="0.25">
      <c r="A43" s="138" t="s">
        <v>97</v>
      </c>
      <c r="B43" s="138"/>
      <c r="C43" s="138"/>
      <c r="D43" s="138"/>
      <c r="E43" s="139" t="s">
        <v>156</v>
      </c>
      <c r="F43" s="139"/>
      <c r="G43" s="139"/>
      <c r="H43" s="139"/>
      <c r="I43" s="139"/>
      <c r="J43" s="139"/>
      <c r="K43" s="139"/>
    </row>
    <row r="44" spans="1:11" s="45" customFormat="1" ht="18" customHeight="1" x14ac:dyDescent="0.25">
      <c r="A44" s="140" t="s">
        <v>166</v>
      </c>
      <c r="B44" s="140"/>
      <c r="C44" s="140"/>
      <c r="D44" s="140"/>
      <c r="E44" s="140"/>
      <c r="F44" s="141" t="s">
        <v>167</v>
      </c>
      <c r="G44" s="141"/>
      <c r="H44" s="141"/>
      <c r="I44" s="141"/>
      <c r="J44" s="141"/>
      <c r="K44" s="141"/>
    </row>
    <row r="45" spans="1:11" s="46" customFormat="1" ht="18" customHeight="1" x14ac:dyDescent="0.25">
      <c r="A45" s="136" t="s">
        <v>80</v>
      </c>
      <c r="B45" s="136"/>
      <c r="C45" s="136"/>
      <c r="D45" s="136"/>
      <c r="E45" s="136"/>
      <c r="F45" s="137" t="s">
        <v>81</v>
      </c>
      <c r="G45" s="137"/>
      <c r="H45" s="137"/>
      <c r="I45" s="137"/>
      <c r="J45" s="137"/>
      <c r="K45" s="137"/>
    </row>
    <row r="46" spans="1:11" s="46" customFormat="1" ht="18" customHeight="1" x14ac:dyDescent="0.25">
      <c r="A46" s="134" t="s">
        <v>77</v>
      </c>
      <c r="B46" s="134"/>
      <c r="C46" s="134"/>
      <c r="D46" s="134"/>
      <c r="E46" s="135" t="s">
        <v>78</v>
      </c>
      <c r="F46" s="135"/>
      <c r="G46" s="135"/>
      <c r="H46" s="135"/>
      <c r="I46" s="135"/>
      <c r="J46" s="135"/>
      <c r="K46" s="135"/>
    </row>
    <row r="47" spans="1:11" s="46" customFormat="1" ht="18" customHeight="1" x14ac:dyDescent="0.25">
      <c r="A47" s="129"/>
      <c r="B47" s="129"/>
      <c r="C47" s="129"/>
      <c r="D47" s="129"/>
      <c r="E47" s="130"/>
      <c r="F47" s="131"/>
      <c r="G47" s="131" t="s">
        <v>170</v>
      </c>
      <c r="H47" s="130"/>
      <c r="I47" s="130"/>
      <c r="J47" s="130"/>
      <c r="K47" s="130"/>
    </row>
    <row r="48" spans="1:11" s="12" customFormat="1" ht="18" customHeight="1" x14ac:dyDescent="0.25">
      <c r="A48" s="132" t="s">
        <v>104</v>
      </c>
      <c r="B48" s="132"/>
      <c r="C48" s="132"/>
      <c r="D48" s="132"/>
      <c r="E48" s="132"/>
      <c r="F48" s="24"/>
      <c r="G48" s="133" t="s">
        <v>105</v>
      </c>
      <c r="H48" s="133"/>
      <c r="I48" s="133"/>
      <c r="J48" s="133"/>
      <c r="K48" s="133"/>
    </row>
    <row r="49" spans="1:11" s="12" customFormat="1" ht="18" customHeight="1" x14ac:dyDescent="0.25">
      <c r="A49" s="132" t="s">
        <v>69</v>
      </c>
      <c r="B49" s="132"/>
      <c r="C49" s="132"/>
      <c r="D49" s="132"/>
      <c r="E49" s="133" t="s">
        <v>56</v>
      </c>
      <c r="F49" s="133"/>
      <c r="G49" s="133"/>
      <c r="H49" s="133"/>
      <c r="I49" s="133"/>
      <c r="J49" s="133"/>
      <c r="K49" s="133"/>
    </row>
    <row r="50" spans="1:11" s="13" customFormat="1" ht="18" customHeight="1" x14ac:dyDescent="0.25">
      <c r="A50" s="132" t="s">
        <v>117</v>
      </c>
      <c r="B50" s="132"/>
      <c r="C50" s="132"/>
      <c r="D50" s="132"/>
      <c r="E50" s="132"/>
      <c r="F50" s="133" t="s">
        <v>118</v>
      </c>
      <c r="G50" s="133"/>
      <c r="H50" s="133"/>
      <c r="I50" s="133"/>
      <c r="J50" s="133"/>
      <c r="K50" s="133"/>
    </row>
    <row r="51" spans="1:11" s="13" customFormat="1" ht="15" customHeight="1" x14ac:dyDescent="0.25">
      <c r="A51" s="142" t="s">
        <v>72</v>
      </c>
      <c r="B51" s="143" t="s">
        <v>150</v>
      </c>
      <c r="C51" s="144"/>
      <c r="D51" s="144"/>
      <c r="E51" s="144"/>
      <c r="F51" s="144"/>
      <c r="G51" s="144"/>
      <c r="H51" s="144"/>
      <c r="I51" s="144"/>
      <c r="J51" s="144"/>
      <c r="K51" s="147" t="s">
        <v>71</v>
      </c>
    </row>
    <row r="52" spans="1:11" ht="17.149999999999999" customHeight="1" x14ac:dyDescent="0.25">
      <c r="A52" s="142"/>
      <c r="B52" s="145" t="s">
        <v>53</v>
      </c>
      <c r="C52" s="146"/>
      <c r="D52" s="146"/>
      <c r="E52" s="145" t="s">
        <v>98</v>
      </c>
      <c r="F52" s="146"/>
      <c r="G52" s="146"/>
      <c r="H52" s="145" t="s">
        <v>52</v>
      </c>
      <c r="I52" s="146"/>
      <c r="J52" s="146"/>
      <c r="K52" s="147"/>
    </row>
    <row r="53" spans="1:11" ht="17.149999999999999" customHeight="1" x14ac:dyDescent="0.25">
      <c r="A53" s="142"/>
      <c r="B53" s="18" t="s">
        <v>0</v>
      </c>
      <c r="C53" s="18" t="s">
        <v>1</v>
      </c>
      <c r="D53" s="18" t="s">
        <v>2</v>
      </c>
      <c r="E53" s="18" t="s">
        <v>0</v>
      </c>
      <c r="F53" s="18" t="s">
        <v>1</v>
      </c>
      <c r="G53" s="18" t="s">
        <v>2</v>
      </c>
      <c r="H53" s="18" t="s">
        <v>0</v>
      </c>
      <c r="I53" s="18" t="s">
        <v>1</v>
      </c>
      <c r="J53" s="18" t="s">
        <v>2</v>
      </c>
      <c r="K53" s="147"/>
    </row>
    <row r="54" spans="1:11" ht="17.149999999999999" customHeight="1" x14ac:dyDescent="0.25">
      <c r="A54" s="142"/>
      <c r="B54" s="19" t="s">
        <v>57</v>
      </c>
      <c r="C54" s="15" t="s">
        <v>67</v>
      </c>
      <c r="D54" s="19" t="s">
        <v>68</v>
      </c>
      <c r="E54" s="19" t="s">
        <v>57</v>
      </c>
      <c r="F54" s="15" t="s">
        <v>67</v>
      </c>
      <c r="G54" s="19" t="s">
        <v>68</v>
      </c>
      <c r="H54" s="19" t="s">
        <v>57</v>
      </c>
      <c r="I54" s="15" t="s">
        <v>67</v>
      </c>
      <c r="J54" s="19" t="s">
        <v>68</v>
      </c>
      <c r="K54" s="147"/>
    </row>
    <row r="55" spans="1:11" ht="17.149999999999999" customHeight="1" x14ac:dyDescent="0.25">
      <c r="A55" s="142"/>
      <c r="B55" s="20" t="s">
        <v>3</v>
      </c>
      <c r="C55" s="20" t="s">
        <v>4</v>
      </c>
      <c r="D55" s="20" t="s">
        <v>5</v>
      </c>
      <c r="E55" s="20" t="s">
        <v>3</v>
      </c>
      <c r="F55" s="20" t="s">
        <v>4</v>
      </c>
      <c r="G55" s="20" t="s">
        <v>5</v>
      </c>
      <c r="H55" s="20" t="s">
        <v>3</v>
      </c>
      <c r="I55" s="20" t="s">
        <v>4</v>
      </c>
      <c r="J55" s="20" t="s">
        <v>5</v>
      </c>
      <c r="K55" s="147"/>
    </row>
    <row r="56" spans="1:11" ht="17.149999999999999" customHeight="1" x14ac:dyDescent="0.25">
      <c r="A56" s="142"/>
      <c r="B56" s="21" t="s">
        <v>60</v>
      </c>
      <c r="C56" s="14" t="s">
        <v>153</v>
      </c>
      <c r="D56" s="21" t="s">
        <v>73</v>
      </c>
      <c r="E56" s="21" t="s">
        <v>60</v>
      </c>
      <c r="F56" s="14" t="s">
        <v>153</v>
      </c>
      <c r="G56" s="21" t="s">
        <v>73</v>
      </c>
      <c r="H56" s="21" t="s">
        <v>60</v>
      </c>
      <c r="I56" s="23" t="s">
        <v>153</v>
      </c>
      <c r="J56" s="21" t="s">
        <v>73</v>
      </c>
      <c r="K56" s="147"/>
    </row>
    <row r="57" spans="1:11" ht="18" customHeight="1" x14ac:dyDescent="0.25">
      <c r="A57" s="59" t="s">
        <v>75</v>
      </c>
      <c r="B57" s="97">
        <v>2566</v>
      </c>
      <c r="C57" s="98">
        <v>18.20888542478566</v>
      </c>
      <c r="D57" s="97">
        <v>46724</v>
      </c>
      <c r="E57" s="97">
        <v>75731</v>
      </c>
      <c r="F57" s="98">
        <v>17.663163037593588</v>
      </c>
      <c r="G57" s="97">
        <v>1337649</v>
      </c>
      <c r="H57" s="97">
        <v>78297</v>
      </c>
      <c r="I57" s="98">
        <v>17.681047805152176</v>
      </c>
      <c r="J57" s="97">
        <v>1384373</v>
      </c>
      <c r="K57" s="17" t="s">
        <v>12</v>
      </c>
    </row>
    <row r="58" spans="1:11" ht="18" customHeight="1" x14ac:dyDescent="0.25">
      <c r="A58" s="59" t="s">
        <v>62</v>
      </c>
      <c r="B58" s="97">
        <v>316562</v>
      </c>
      <c r="C58" s="98">
        <v>19.340846342896494</v>
      </c>
      <c r="D58" s="97">
        <v>6122577</v>
      </c>
      <c r="E58" s="97">
        <v>4962</v>
      </c>
      <c r="F58" s="98">
        <v>16.868802902055624</v>
      </c>
      <c r="G58" s="97">
        <v>83703</v>
      </c>
      <c r="H58" s="97">
        <v>321524</v>
      </c>
      <c r="I58" s="98">
        <v>19.30269591072517</v>
      </c>
      <c r="J58" s="97">
        <v>6206280</v>
      </c>
      <c r="K58" s="17" t="s">
        <v>76</v>
      </c>
    </row>
    <row r="59" spans="1:11" ht="18" customHeight="1" x14ac:dyDescent="0.25">
      <c r="A59" s="59" t="s">
        <v>54</v>
      </c>
      <c r="B59" s="97">
        <v>151032</v>
      </c>
      <c r="C59" s="98">
        <v>19.286972297261507</v>
      </c>
      <c r="D59" s="97">
        <v>2912950</v>
      </c>
      <c r="E59" s="97" t="s">
        <v>144</v>
      </c>
      <c r="F59" s="98" t="s">
        <v>144</v>
      </c>
      <c r="G59" s="97" t="s">
        <v>144</v>
      </c>
      <c r="H59" s="97">
        <v>151032</v>
      </c>
      <c r="I59" s="98">
        <v>19.286972297261507</v>
      </c>
      <c r="J59" s="97">
        <v>2912950</v>
      </c>
      <c r="K59" s="17" t="s">
        <v>13</v>
      </c>
    </row>
    <row r="60" spans="1:11" ht="18" customHeight="1" x14ac:dyDescent="0.25">
      <c r="A60" s="59" t="s">
        <v>63</v>
      </c>
      <c r="B60" s="97">
        <v>233729</v>
      </c>
      <c r="C60" s="98">
        <v>18.066230549054673</v>
      </c>
      <c r="D60" s="97">
        <v>4222602</v>
      </c>
      <c r="E60" s="97">
        <v>2552</v>
      </c>
      <c r="F60" s="98">
        <v>16.865987460815045</v>
      </c>
      <c r="G60" s="97">
        <v>43042</v>
      </c>
      <c r="H60" s="97">
        <v>236281</v>
      </c>
      <c r="I60" s="98">
        <v>18.053267084530706</v>
      </c>
      <c r="J60" s="97">
        <v>4265644</v>
      </c>
      <c r="K60" s="60" t="s">
        <v>95</v>
      </c>
    </row>
    <row r="61" spans="1:11" ht="18" customHeight="1" x14ac:dyDescent="0.25">
      <c r="A61" s="59" t="s">
        <v>55</v>
      </c>
      <c r="B61" s="97">
        <v>278872</v>
      </c>
      <c r="C61" s="98">
        <v>19.754758455492127</v>
      </c>
      <c r="D61" s="97">
        <v>5509049</v>
      </c>
      <c r="E61" s="97">
        <v>24419</v>
      </c>
      <c r="F61" s="98">
        <v>14.409230517220198</v>
      </c>
      <c r="G61" s="97">
        <v>351859</v>
      </c>
      <c r="H61" s="97">
        <v>303291</v>
      </c>
      <c r="I61" s="98">
        <v>19.324371643075462</v>
      </c>
      <c r="J61" s="97">
        <v>5860908</v>
      </c>
      <c r="K61" s="17" t="s">
        <v>14</v>
      </c>
    </row>
    <row r="62" spans="1:11" ht="18" customHeight="1" x14ac:dyDescent="0.25">
      <c r="A62" s="59" t="s">
        <v>64</v>
      </c>
      <c r="B62" s="97">
        <v>29604</v>
      </c>
      <c r="C62" s="98">
        <v>17.902715849209567</v>
      </c>
      <c r="D62" s="97">
        <v>529992</v>
      </c>
      <c r="E62" s="97"/>
      <c r="F62" s="98"/>
      <c r="G62" s="97"/>
      <c r="H62" s="97">
        <v>29604</v>
      </c>
      <c r="I62" s="98">
        <v>17.902715849209567</v>
      </c>
      <c r="J62" s="97">
        <v>529992</v>
      </c>
      <c r="K62" s="17" t="s">
        <v>15</v>
      </c>
    </row>
    <row r="63" spans="1:11" ht="18" customHeight="1" x14ac:dyDescent="0.25">
      <c r="A63" s="8" t="s">
        <v>40</v>
      </c>
      <c r="B63" s="97">
        <v>379083</v>
      </c>
      <c r="C63" s="98">
        <v>18.288725688041932</v>
      </c>
      <c r="D63" s="97">
        <v>6932945</v>
      </c>
      <c r="E63" s="97">
        <v>45957</v>
      </c>
      <c r="F63" s="98">
        <v>15.185042539765433</v>
      </c>
      <c r="G63" s="97">
        <v>697859</v>
      </c>
      <c r="H63" s="97">
        <v>425040</v>
      </c>
      <c r="I63" s="98">
        <v>17.953143233578015</v>
      </c>
      <c r="J63" s="97">
        <v>7630804</v>
      </c>
      <c r="K63" s="6" t="s">
        <v>16</v>
      </c>
    </row>
    <row r="64" spans="1:11" ht="18" customHeight="1" x14ac:dyDescent="0.25">
      <c r="A64" s="8" t="s">
        <v>51</v>
      </c>
      <c r="B64" s="97">
        <v>25446</v>
      </c>
      <c r="C64" s="98">
        <v>18.587400770258586</v>
      </c>
      <c r="D64" s="97">
        <v>472975</v>
      </c>
      <c r="E64" s="97">
        <v>28352</v>
      </c>
      <c r="F64" s="98">
        <v>16.39058972911964</v>
      </c>
      <c r="G64" s="97">
        <v>464706</v>
      </c>
      <c r="H64" s="97">
        <v>53798</v>
      </c>
      <c r="I64" s="98">
        <v>17.429662812743967</v>
      </c>
      <c r="J64" s="97">
        <v>937681</v>
      </c>
      <c r="K64" s="6" t="s">
        <v>18</v>
      </c>
    </row>
    <row r="65" spans="1:11" ht="18" customHeight="1" x14ac:dyDescent="0.25">
      <c r="A65" s="8" t="s">
        <v>41</v>
      </c>
      <c r="B65" s="97" t="s">
        <v>144</v>
      </c>
      <c r="C65" s="98" t="s">
        <v>144</v>
      </c>
      <c r="D65" s="97" t="s">
        <v>144</v>
      </c>
      <c r="E65" s="97">
        <v>16704</v>
      </c>
      <c r="F65" s="98">
        <v>17.5</v>
      </c>
      <c r="G65" s="97">
        <v>292320</v>
      </c>
      <c r="H65" s="97">
        <v>16704</v>
      </c>
      <c r="I65" s="98">
        <v>17.5</v>
      </c>
      <c r="J65" s="97">
        <v>292320</v>
      </c>
      <c r="K65" s="6" t="s">
        <v>17</v>
      </c>
    </row>
    <row r="66" spans="1:11" ht="18" customHeight="1" x14ac:dyDescent="0.25">
      <c r="A66" s="8" t="s">
        <v>42</v>
      </c>
      <c r="B66" s="97">
        <v>3391</v>
      </c>
      <c r="C66" s="98">
        <v>18.500147449130051</v>
      </c>
      <c r="D66" s="97">
        <v>62734</v>
      </c>
      <c r="E66" s="97">
        <v>1273</v>
      </c>
      <c r="F66" s="98">
        <v>17.901021209740769</v>
      </c>
      <c r="G66" s="97">
        <v>22788</v>
      </c>
      <c r="H66" s="97">
        <v>4664</v>
      </c>
      <c r="I66" s="98">
        <v>18.336620926243569</v>
      </c>
      <c r="J66" s="97">
        <v>85522</v>
      </c>
      <c r="K66" s="17" t="s">
        <v>19</v>
      </c>
    </row>
    <row r="67" spans="1:11" ht="18" customHeight="1" x14ac:dyDescent="0.25">
      <c r="A67" s="8" t="s">
        <v>43</v>
      </c>
      <c r="B67" s="97">
        <v>126592</v>
      </c>
      <c r="C67" s="98">
        <v>21.384258088978765</v>
      </c>
      <c r="D67" s="97">
        <v>2707076</v>
      </c>
      <c r="E67" s="97" t="s">
        <v>144</v>
      </c>
      <c r="F67" s="98" t="s">
        <v>144</v>
      </c>
      <c r="G67" s="97" t="s">
        <v>144</v>
      </c>
      <c r="H67" s="97">
        <v>126592</v>
      </c>
      <c r="I67" s="98">
        <v>21.384258088978765</v>
      </c>
      <c r="J67" s="97">
        <v>2707076</v>
      </c>
      <c r="K67" s="17" t="s">
        <v>20</v>
      </c>
    </row>
    <row r="68" spans="1:11" ht="18" customHeight="1" x14ac:dyDescent="0.25">
      <c r="A68" s="8" t="s">
        <v>44</v>
      </c>
      <c r="B68" s="97">
        <v>53029</v>
      </c>
      <c r="C68" s="98">
        <v>18.272152972901619</v>
      </c>
      <c r="D68" s="97">
        <v>968954</v>
      </c>
      <c r="E68" s="97">
        <v>50</v>
      </c>
      <c r="F68" s="98">
        <v>18</v>
      </c>
      <c r="G68" s="97">
        <v>900</v>
      </c>
      <c r="H68" s="97">
        <v>53079</v>
      </c>
      <c r="I68" s="98">
        <v>18.271896606944367</v>
      </c>
      <c r="J68" s="97">
        <v>969854</v>
      </c>
      <c r="K68" s="17" t="s">
        <v>21</v>
      </c>
    </row>
    <row r="69" spans="1:11" ht="18" customHeight="1" x14ac:dyDescent="0.25">
      <c r="A69" s="8" t="s">
        <v>45</v>
      </c>
      <c r="B69" s="97">
        <v>81</v>
      </c>
      <c r="C69" s="98">
        <v>17.802469135802468</v>
      </c>
      <c r="D69" s="97">
        <v>1442</v>
      </c>
      <c r="E69" s="97" t="s">
        <v>144</v>
      </c>
      <c r="F69" s="98" t="s">
        <v>144</v>
      </c>
      <c r="G69" s="97" t="s">
        <v>144</v>
      </c>
      <c r="H69" s="97">
        <v>81</v>
      </c>
      <c r="I69" s="98">
        <v>17.802469135802468</v>
      </c>
      <c r="J69" s="97">
        <v>1442</v>
      </c>
      <c r="K69" s="17" t="s">
        <v>22</v>
      </c>
    </row>
    <row r="70" spans="1:11" ht="18" customHeight="1" x14ac:dyDescent="0.25">
      <c r="A70" s="9" t="s">
        <v>145</v>
      </c>
      <c r="B70" s="99">
        <v>1599987</v>
      </c>
      <c r="C70" s="100">
        <v>19.056417333390833</v>
      </c>
      <c r="D70" s="99">
        <v>30490020</v>
      </c>
      <c r="E70" s="99">
        <v>200000</v>
      </c>
      <c r="F70" s="100">
        <v>16.474129999999999</v>
      </c>
      <c r="G70" s="99">
        <v>3294826</v>
      </c>
      <c r="H70" s="99">
        <v>1799987</v>
      </c>
      <c r="I70" s="100">
        <v>18.76949444634878</v>
      </c>
      <c r="J70" s="99">
        <v>33784846</v>
      </c>
      <c r="K70" s="107" t="s">
        <v>23</v>
      </c>
    </row>
    <row r="71" spans="1:11" ht="18" customHeight="1" x14ac:dyDescent="0.25">
      <c r="A71" s="8" t="s">
        <v>46</v>
      </c>
      <c r="B71" s="97">
        <v>28877</v>
      </c>
      <c r="C71" s="98">
        <v>19.852893306091353</v>
      </c>
      <c r="D71" s="97">
        <v>573292</v>
      </c>
      <c r="E71" s="97">
        <v>11661</v>
      </c>
      <c r="F71" s="98">
        <v>19.705771374667695</v>
      </c>
      <c r="G71" s="97">
        <v>229789</v>
      </c>
      <c r="H71" s="97">
        <v>40538</v>
      </c>
      <c r="I71" s="98">
        <v>19.810572795895208</v>
      </c>
      <c r="J71" s="97">
        <v>803081</v>
      </c>
      <c r="K71" s="17" t="s">
        <v>24</v>
      </c>
    </row>
    <row r="72" spans="1:11" ht="18" customHeight="1" x14ac:dyDescent="0.25">
      <c r="A72" s="8" t="s">
        <v>8</v>
      </c>
      <c r="B72" s="97">
        <v>117093</v>
      </c>
      <c r="C72" s="98">
        <v>19.17047133475101</v>
      </c>
      <c r="D72" s="97">
        <v>2244728</v>
      </c>
      <c r="E72" s="97">
        <v>9032</v>
      </c>
      <c r="F72" s="98">
        <v>17.384964570416297</v>
      </c>
      <c r="G72" s="97">
        <v>157021</v>
      </c>
      <c r="H72" s="97">
        <v>126125</v>
      </c>
      <c r="I72" s="98">
        <v>19.042608523290387</v>
      </c>
      <c r="J72" s="97">
        <v>2401749</v>
      </c>
      <c r="K72" s="17" t="s">
        <v>25</v>
      </c>
    </row>
    <row r="73" spans="1:11" ht="18" customHeight="1" x14ac:dyDescent="0.25">
      <c r="A73" s="8" t="s">
        <v>47</v>
      </c>
      <c r="B73" s="97">
        <v>171854</v>
      </c>
      <c r="C73" s="98">
        <v>18.870291061016911</v>
      </c>
      <c r="D73" s="97">
        <v>3242935</v>
      </c>
      <c r="E73" s="97">
        <v>2974</v>
      </c>
      <c r="F73" s="98">
        <v>10.78782784129119</v>
      </c>
      <c r="G73" s="97">
        <v>32083</v>
      </c>
      <c r="H73" s="97">
        <v>174828</v>
      </c>
      <c r="I73" s="98">
        <v>18.732800237948155</v>
      </c>
      <c r="J73" s="97">
        <v>3275018</v>
      </c>
      <c r="K73" s="17" t="s">
        <v>26</v>
      </c>
    </row>
    <row r="74" spans="1:11" ht="18" customHeight="1" x14ac:dyDescent="0.25">
      <c r="A74" s="8" t="s">
        <v>48</v>
      </c>
      <c r="B74" s="97">
        <v>202997</v>
      </c>
      <c r="C74" s="98">
        <v>18.954560904840957</v>
      </c>
      <c r="D74" s="97">
        <v>3847719</v>
      </c>
      <c r="E74" s="97">
        <v>15660</v>
      </c>
      <c r="F74" s="98">
        <v>17.674329501915707</v>
      </c>
      <c r="G74" s="97">
        <v>276780</v>
      </c>
      <c r="H74" s="97">
        <v>218657</v>
      </c>
      <c r="I74" s="98">
        <v>18.862871986718925</v>
      </c>
      <c r="J74" s="97">
        <v>4124499</v>
      </c>
      <c r="K74" s="17" t="s">
        <v>27</v>
      </c>
    </row>
    <row r="75" spans="1:11" ht="18" customHeight="1" x14ac:dyDescent="0.25">
      <c r="A75" s="80" t="s">
        <v>146</v>
      </c>
      <c r="B75" s="99">
        <v>520821</v>
      </c>
      <c r="C75" s="100">
        <v>19.025104594476797</v>
      </c>
      <c r="D75" s="99">
        <v>9908674</v>
      </c>
      <c r="E75" s="99">
        <v>39327</v>
      </c>
      <c r="F75" s="100">
        <v>17.689449996185825</v>
      </c>
      <c r="G75" s="99">
        <v>695673</v>
      </c>
      <c r="H75" s="99">
        <v>560148</v>
      </c>
      <c r="I75" s="100">
        <v>18.931330648328657</v>
      </c>
      <c r="J75" s="99">
        <v>10604347</v>
      </c>
      <c r="K75" s="107" t="s">
        <v>28</v>
      </c>
    </row>
    <row r="76" spans="1:11" ht="18" customHeight="1" x14ac:dyDescent="0.25">
      <c r="A76" s="8" t="s">
        <v>65</v>
      </c>
      <c r="B76" s="97">
        <v>172018</v>
      </c>
      <c r="C76" s="98">
        <v>19.534002255577903</v>
      </c>
      <c r="D76" s="97">
        <v>3360200</v>
      </c>
      <c r="E76" s="97">
        <v>18881</v>
      </c>
      <c r="F76" s="98">
        <v>11.939462952174143</v>
      </c>
      <c r="G76" s="97">
        <v>225429</v>
      </c>
      <c r="H76" s="97">
        <v>190899</v>
      </c>
      <c r="I76" s="98">
        <v>18.782858998737552</v>
      </c>
      <c r="J76" s="97">
        <v>3585629</v>
      </c>
      <c r="K76" s="17" t="s">
        <v>29</v>
      </c>
    </row>
    <row r="77" spans="1:11" ht="18" customHeight="1" x14ac:dyDescent="0.25">
      <c r="A77" s="8" t="s">
        <v>66</v>
      </c>
      <c r="B77" s="97">
        <v>161175</v>
      </c>
      <c r="C77" s="98">
        <v>19.235309446254071</v>
      </c>
      <c r="D77" s="97">
        <v>3100251</v>
      </c>
      <c r="E77" s="97">
        <v>13866</v>
      </c>
      <c r="F77" s="98">
        <v>15.154045867589788</v>
      </c>
      <c r="G77" s="97">
        <v>210126</v>
      </c>
      <c r="H77" s="97">
        <v>175041</v>
      </c>
      <c r="I77" s="98">
        <v>18.912009186419183</v>
      </c>
      <c r="J77" s="97">
        <v>3310377</v>
      </c>
      <c r="K77" s="17" t="s">
        <v>30</v>
      </c>
    </row>
    <row r="78" spans="1:11" ht="18" customHeight="1" x14ac:dyDescent="0.25">
      <c r="A78" s="8" t="s">
        <v>49</v>
      </c>
      <c r="B78" s="97">
        <v>68895</v>
      </c>
      <c r="C78" s="98">
        <v>19.683053922635896</v>
      </c>
      <c r="D78" s="97">
        <v>1356064</v>
      </c>
      <c r="E78" s="97">
        <v>37225</v>
      </c>
      <c r="F78" s="98">
        <v>17.261947615849564</v>
      </c>
      <c r="G78" s="97">
        <v>642576</v>
      </c>
      <c r="H78" s="97">
        <v>106120</v>
      </c>
      <c r="I78" s="98">
        <v>18.83377308707124</v>
      </c>
      <c r="J78" s="97">
        <v>1998640</v>
      </c>
      <c r="K78" s="17" t="s">
        <v>31</v>
      </c>
    </row>
    <row r="79" spans="1:11" ht="18" customHeight="1" x14ac:dyDescent="0.25">
      <c r="A79" s="8" t="s">
        <v>85</v>
      </c>
      <c r="B79" s="97">
        <v>22203</v>
      </c>
      <c r="C79" s="98">
        <v>18.995090753501778</v>
      </c>
      <c r="D79" s="97">
        <v>421748</v>
      </c>
      <c r="E79" s="97">
        <v>18157</v>
      </c>
      <c r="F79" s="98">
        <v>14.55201850525968</v>
      </c>
      <c r="G79" s="97">
        <v>264221</v>
      </c>
      <c r="H79" s="97">
        <v>40360</v>
      </c>
      <c r="I79" s="98">
        <v>16.996258671952429</v>
      </c>
      <c r="J79" s="97">
        <v>685969</v>
      </c>
      <c r="K79" s="17" t="s">
        <v>83</v>
      </c>
    </row>
    <row r="80" spans="1:11" ht="18" customHeight="1" x14ac:dyDescent="0.25">
      <c r="A80" s="8" t="s">
        <v>50</v>
      </c>
      <c r="B80" s="97">
        <v>10842</v>
      </c>
      <c r="C80" s="98">
        <v>19.583287216380743</v>
      </c>
      <c r="D80" s="97">
        <v>212322</v>
      </c>
      <c r="E80" s="97">
        <v>41411</v>
      </c>
      <c r="F80" s="98">
        <v>13.917364951341431</v>
      </c>
      <c r="G80" s="97">
        <v>576332</v>
      </c>
      <c r="H80" s="97">
        <v>52253</v>
      </c>
      <c r="I80" s="98">
        <v>15.092989876179358</v>
      </c>
      <c r="J80" s="97">
        <v>788654</v>
      </c>
      <c r="K80" s="17" t="s">
        <v>32</v>
      </c>
    </row>
    <row r="81" spans="1:11" ht="18" customHeight="1" x14ac:dyDescent="0.25">
      <c r="A81" s="80" t="s">
        <v>148</v>
      </c>
      <c r="B81" s="99">
        <v>435133</v>
      </c>
      <c r="C81" s="100">
        <v>19.420694362413332</v>
      </c>
      <c r="D81" s="99">
        <v>8450585</v>
      </c>
      <c r="E81" s="99">
        <v>129540</v>
      </c>
      <c r="F81" s="100">
        <v>14.811517677937317</v>
      </c>
      <c r="G81" s="99">
        <v>1918684</v>
      </c>
      <c r="H81" s="99">
        <v>564673</v>
      </c>
      <c r="I81" s="100">
        <v>18.363316468115176</v>
      </c>
      <c r="J81" s="99">
        <v>10369269</v>
      </c>
      <c r="K81" s="107" t="s">
        <v>33</v>
      </c>
    </row>
    <row r="82" spans="1:11" ht="18" customHeight="1" x14ac:dyDescent="0.25">
      <c r="A82" s="103" t="s">
        <v>149</v>
      </c>
      <c r="B82" s="99">
        <v>2555941</v>
      </c>
      <c r="C82" s="100">
        <v>19.112052664752433</v>
      </c>
      <c r="D82" s="99">
        <v>48849279</v>
      </c>
      <c r="E82" s="99">
        <v>368867</v>
      </c>
      <c r="F82" s="100">
        <v>16.019820151978898</v>
      </c>
      <c r="G82" s="99">
        <v>5909183</v>
      </c>
      <c r="H82" s="99">
        <v>2924808</v>
      </c>
      <c r="I82" s="100">
        <v>18.722070645320994</v>
      </c>
      <c r="J82" s="99">
        <v>54758462</v>
      </c>
      <c r="K82" s="107" t="s">
        <v>86</v>
      </c>
    </row>
    <row r="83" spans="1:11" ht="18" customHeight="1" x14ac:dyDescent="0.25">
      <c r="A83" s="8" t="s">
        <v>9</v>
      </c>
      <c r="B83" s="97">
        <v>5531</v>
      </c>
      <c r="C83" s="98">
        <v>12.083529199059845</v>
      </c>
      <c r="D83" s="97">
        <v>66834</v>
      </c>
      <c r="E83" s="97">
        <v>97798</v>
      </c>
      <c r="F83" s="98">
        <v>15.069950305732224</v>
      </c>
      <c r="G83" s="97">
        <v>1473811</v>
      </c>
      <c r="H83" s="97">
        <v>103329</v>
      </c>
      <c r="I83" s="98">
        <v>14.910093003900164</v>
      </c>
      <c r="J83" s="97">
        <v>1540645</v>
      </c>
      <c r="K83" s="17" t="s">
        <v>35</v>
      </c>
    </row>
    <row r="84" spans="1:11" ht="18" customHeight="1" x14ac:dyDescent="0.25">
      <c r="A84" s="8" t="s">
        <v>101</v>
      </c>
      <c r="B84" s="97" t="s">
        <v>144</v>
      </c>
      <c r="C84" s="98" t="s">
        <v>144</v>
      </c>
      <c r="D84" s="97" t="s">
        <v>144</v>
      </c>
      <c r="E84" s="97">
        <v>4490</v>
      </c>
      <c r="F84" s="98">
        <v>13.650111358574611</v>
      </c>
      <c r="G84" s="97">
        <v>61289</v>
      </c>
      <c r="H84" s="97">
        <v>4490</v>
      </c>
      <c r="I84" s="98">
        <v>13.650111358574611</v>
      </c>
      <c r="J84" s="97">
        <v>61289</v>
      </c>
      <c r="K84" s="17" t="s">
        <v>102</v>
      </c>
    </row>
    <row r="85" spans="1:11" s="62" customFormat="1" ht="18" customHeight="1" x14ac:dyDescent="0.25">
      <c r="A85" s="124" t="s">
        <v>10</v>
      </c>
      <c r="B85" s="97" t="s">
        <v>144</v>
      </c>
      <c r="C85" s="98" t="s">
        <v>144</v>
      </c>
      <c r="D85" s="97" t="s">
        <v>144</v>
      </c>
      <c r="E85" s="97">
        <v>251</v>
      </c>
      <c r="F85" s="98">
        <v>2</v>
      </c>
      <c r="G85" s="97">
        <v>502</v>
      </c>
      <c r="H85" s="97">
        <v>251</v>
      </c>
      <c r="I85" s="98">
        <v>2</v>
      </c>
      <c r="J85" s="97">
        <v>502</v>
      </c>
      <c r="K85" s="128" t="s">
        <v>37</v>
      </c>
    </row>
    <row r="86" spans="1:11" s="62" customFormat="1" ht="18" customHeight="1" x14ac:dyDescent="0.25">
      <c r="A86" s="8" t="s">
        <v>11</v>
      </c>
      <c r="B86" s="97" t="s">
        <v>144</v>
      </c>
      <c r="C86" s="98" t="s">
        <v>144</v>
      </c>
      <c r="D86" s="97" t="s">
        <v>144</v>
      </c>
      <c r="E86" s="97">
        <v>211</v>
      </c>
      <c r="F86" s="98">
        <v>11.099526066350711</v>
      </c>
      <c r="G86" s="97">
        <v>2342</v>
      </c>
      <c r="H86" s="97">
        <v>211</v>
      </c>
      <c r="I86" s="98">
        <v>11.099526066350711</v>
      </c>
      <c r="J86" s="97">
        <v>2342</v>
      </c>
      <c r="K86" s="17" t="s">
        <v>38</v>
      </c>
    </row>
    <row r="87" spans="1:11" s="62" customFormat="1" ht="18" customHeight="1" x14ac:dyDescent="0.25">
      <c r="A87" s="8" t="s">
        <v>70</v>
      </c>
      <c r="B87" s="97" t="s">
        <v>144</v>
      </c>
      <c r="C87" s="98" t="s">
        <v>144</v>
      </c>
      <c r="D87" s="97" t="s">
        <v>144</v>
      </c>
      <c r="E87" s="97">
        <v>127571</v>
      </c>
      <c r="F87" s="98">
        <v>17.819990436697996</v>
      </c>
      <c r="G87" s="97">
        <v>2273314</v>
      </c>
      <c r="H87" s="97">
        <v>127571</v>
      </c>
      <c r="I87" s="98">
        <v>17.819990436697996</v>
      </c>
      <c r="J87" s="97">
        <v>2273314</v>
      </c>
      <c r="K87" s="17" t="s">
        <v>39</v>
      </c>
    </row>
    <row r="88" spans="1:11" s="42" customFormat="1" ht="18" customHeight="1" x14ac:dyDescent="0.25">
      <c r="A88" s="10" t="s">
        <v>147</v>
      </c>
      <c r="B88" s="99">
        <v>5531</v>
      </c>
      <c r="C88" s="100">
        <v>12.083529199059845</v>
      </c>
      <c r="D88" s="99">
        <v>66834</v>
      </c>
      <c r="E88" s="99">
        <v>230321</v>
      </c>
      <c r="F88" s="100">
        <v>16.547592273392354</v>
      </c>
      <c r="G88" s="99">
        <v>3811258</v>
      </c>
      <c r="H88" s="99">
        <v>235852</v>
      </c>
      <c r="I88" s="100">
        <v>16.442904872547192</v>
      </c>
      <c r="J88" s="99">
        <v>3878092</v>
      </c>
      <c r="K88" s="81" t="s">
        <v>87</v>
      </c>
    </row>
    <row r="89" spans="1:11" s="61" customFormat="1" ht="18" customHeight="1" x14ac:dyDescent="0.25">
      <c r="A89" s="9" t="s">
        <v>79</v>
      </c>
      <c r="B89" s="99">
        <v>2561472</v>
      </c>
      <c r="C89" s="100">
        <v>19.096875936961247</v>
      </c>
      <c r="D89" s="99">
        <v>48916113</v>
      </c>
      <c r="E89" s="99">
        <v>599188</v>
      </c>
      <c r="F89" s="100">
        <v>16.22268970673645</v>
      </c>
      <c r="G89" s="99">
        <v>9720441</v>
      </c>
      <c r="H89" s="99">
        <v>3160660</v>
      </c>
      <c r="I89" s="100">
        <v>18.551996734859173</v>
      </c>
      <c r="J89" s="99">
        <v>58636554</v>
      </c>
      <c r="K89" s="16" t="s">
        <v>34</v>
      </c>
    </row>
    <row r="90" spans="1:11" x14ac:dyDescent="0.25">
      <c r="A90" s="138" t="s">
        <v>97</v>
      </c>
      <c r="B90" s="138"/>
      <c r="C90" s="138"/>
      <c r="D90" s="138"/>
      <c r="E90" s="139" t="s">
        <v>156</v>
      </c>
      <c r="F90" s="139"/>
      <c r="G90" s="139"/>
      <c r="H90" s="139"/>
      <c r="I90" s="139"/>
      <c r="J90" s="139"/>
      <c r="K90" s="139"/>
    </row>
    <row r="91" spans="1:11" ht="15.75" customHeight="1" x14ac:dyDescent="0.25">
      <c r="A91" s="140" t="s">
        <v>166</v>
      </c>
      <c r="B91" s="140"/>
      <c r="C91" s="140"/>
      <c r="D91" s="140"/>
      <c r="E91" s="140"/>
      <c r="F91" s="141" t="s">
        <v>167</v>
      </c>
      <c r="G91" s="141"/>
      <c r="H91" s="141"/>
      <c r="I91" s="141"/>
      <c r="J91" s="141"/>
      <c r="K91" s="141"/>
    </row>
    <row r="92" spans="1:11" ht="18" customHeight="1" x14ac:dyDescent="0.25">
      <c r="A92" s="136" t="s">
        <v>80</v>
      </c>
      <c r="B92" s="136"/>
      <c r="C92" s="136"/>
      <c r="D92" s="136"/>
      <c r="E92" s="136"/>
      <c r="F92" s="137" t="s">
        <v>81</v>
      </c>
      <c r="G92" s="137"/>
      <c r="H92" s="137"/>
      <c r="I92" s="137"/>
      <c r="J92" s="137"/>
      <c r="K92" s="137"/>
    </row>
    <row r="93" spans="1:11" ht="18.75" customHeight="1" x14ac:dyDescent="0.25">
      <c r="A93" s="134" t="s">
        <v>77</v>
      </c>
      <c r="B93" s="134"/>
      <c r="C93" s="134"/>
      <c r="D93" s="134"/>
      <c r="E93" s="135" t="s">
        <v>78</v>
      </c>
      <c r="F93" s="135"/>
      <c r="G93" s="135"/>
      <c r="H93" s="135"/>
      <c r="I93" s="135"/>
      <c r="J93" s="135"/>
      <c r="K93" s="135"/>
    </row>
    <row r="95" spans="1:11" x14ac:dyDescent="0.25">
      <c r="C95" s="63"/>
      <c r="I95" s="63"/>
    </row>
  </sheetData>
  <mergeCells count="40">
    <mergeCell ref="B4:J4"/>
    <mergeCell ref="B5:D5"/>
    <mergeCell ref="A1:E1"/>
    <mergeCell ref="G1:K1"/>
    <mergeCell ref="A2:D2"/>
    <mergeCell ref="E2:K2"/>
    <mergeCell ref="A3:E3"/>
    <mergeCell ref="F3:K3"/>
    <mergeCell ref="E5:G5"/>
    <mergeCell ref="H5:J5"/>
    <mergeCell ref="A4:A9"/>
    <mergeCell ref="K4:K9"/>
    <mergeCell ref="A46:D46"/>
    <mergeCell ref="E46:K46"/>
    <mergeCell ref="A91:E91"/>
    <mergeCell ref="F91:K91"/>
    <mergeCell ref="A51:A56"/>
    <mergeCell ref="B51:J51"/>
    <mergeCell ref="H52:J52"/>
    <mergeCell ref="E52:G52"/>
    <mergeCell ref="A50:E50"/>
    <mergeCell ref="F50:K50"/>
    <mergeCell ref="A90:D90"/>
    <mergeCell ref="E90:K90"/>
    <mergeCell ref="K51:K56"/>
    <mergeCell ref="B52:D52"/>
    <mergeCell ref="A48:E48"/>
    <mergeCell ref="G48:K48"/>
    <mergeCell ref="A43:D43"/>
    <mergeCell ref="E43:K43"/>
    <mergeCell ref="A44:E44"/>
    <mergeCell ref="F44:K44"/>
    <mergeCell ref="A45:E45"/>
    <mergeCell ref="F45:K45"/>
    <mergeCell ref="A49:D49"/>
    <mergeCell ref="E49:K49"/>
    <mergeCell ref="A93:D93"/>
    <mergeCell ref="E93:K93"/>
    <mergeCell ref="A92:E92"/>
    <mergeCell ref="F92:K92"/>
  </mergeCells>
  <phoneticPr fontId="2" type="noConversion"/>
  <printOptions horizontalCentered="1"/>
  <pageMargins left="0" right="0.59055118110236227" top="0.15748031496062992" bottom="0.15748031496062992" header="0.51181102362204722" footer="0.51181102362204722"/>
  <pageSetup paperSize="9" firstPageNumber="7" orientation="portrait" useFirstPageNumber="1" r:id="rId1"/>
  <headerFooter alignWithMargins="0">
    <oddFooter>&amp;C&amp;"Times New Roman,Bold"&amp;14-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600"/>
  <sheetViews>
    <sheetView rightToLeft="1" zoomScale="89" zoomScaleNormal="89" workbookViewId="0">
      <selection activeCell="M9" sqref="M9"/>
    </sheetView>
  </sheetViews>
  <sheetFormatPr defaultColWidth="10.453125" defaultRowHeight="19" customHeight="1" x14ac:dyDescent="0.25"/>
  <cols>
    <col min="1" max="1" width="10.26953125" style="78" customWidth="1"/>
    <col min="2" max="2" width="8.81640625" style="1" customWidth="1"/>
    <col min="3" max="3" width="7.453125" style="1" customWidth="1"/>
    <col min="4" max="4" width="9.7265625" style="1" customWidth="1"/>
    <col min="5" max="5" width="8.453125" style="1" customWidth="1"/>
    <col min="6" max="6" width="7" style="1" customWidth="1"/>
    <col min="7" max="7" width="9.1796875" style="1" customWidth="1"/>
    <col min="8" max="8" width="8.7265625" style="1" customWidth="1"/>
    <col min="9" max="9" width="7" style="1" customWidth="1"/>
    <col min="10" max="10" width="9.7265625" style="1" customWidth="1"/>
    <col min="11" max="11" width="11.26953125" style="1" customWidth="1"/>
    <col min="12" max="16384" width="10.453125" style="1"/>
  </cols>
  <sheetData>
    <row r="1" spans="1:11" ht="19" customHeight="1" x14ac:dyDescent="0.25">
      <c r="A1" s="154" t="s">
        <v>107</v>
      </c>
      <c r="B1" s="154"/>
      <c r="C1" s="154"/>
      <c r="D1" s="154"/>
      <c r="E1" s="154"/>
      <c r="F1" s="111"/>
      <c r="G1" s="149" t="s">
        <v>108</v>
      </c>
      <c r="H1" s="149"/>
      <c r="I1" s="149"/>
      <c r="J1" s="149"/>
      <c r="K1" s="149"/>
    </row>
    <row r="2" spans="1:11" ht="19" customHeight="1" x14ac:dyDescent="0.25">
      <c r="A2" s="150" t="s">
        <v>69</v>
      </c>
      <c r="B2" s="150"/>
      <c r="C2" s="150"/>
      <c r="D2" s="150"/>
      <c r="E2" s="133" t="s">
        <v>56</v>
      </c>
      <c r="F2" s="133"/>
      <c r="G2" s="133"/>
      <c r="H2" s="133"/>
      <c r="I2" s="133"/>
      <c r="J2" s="133"/>
      <c r="K2" s="133"/>
    </row>
    <row r="3" spans="1:11" ht="19" customHeight="1" x14ac:dyDescent="0.25">
      <c r="A3" s="150" t="s">
        <v>157</v>
      </c>
      <c r="B3" s="150"/>
      <c r="C3" s="150"/>
      <c r="D3" s="150"/>
      <c r="E3" s="150"/>
      <c r="F3" s="133" t="s">
        <v>158</v>
      </c>
      <c r="G3" s="133"/>
      <c r="H3" s="133"/>
      <c r="I3" s="133"/>
      <c r="J3" s="133"/>
      <c r="K3" s="133"/>
    </row>
    <row r="4" spans="1:11" ht="19" customHeight="1" x14ac:dyDescent="0.25">
      <c r="A4" s="160" t="s">
        <v>72</v>
      </c>
      <c r="B4" s="143" t="s">
        <v>89</v>
      </c>
      <c r="C4" s="144"/>
      <c r="D4" s="144"/>
      <c r="E4" s="144"/>
      <c r="F4" s="144"/>
      <c r="G4" s="144"/>
      <c r="H4" s="144"/>
      <c r="I4" s="144"/>
      <c r="J4" s="144"/>
      <c r="K4" s="157" t="s">
        <v>71</v>
      </c>
    </row>
    <row r="5" spans="1:11" ht="19" customHeight="1" x14ac:dyDescent="0.25">
      <c r="A5" s="160"/>
      <c r="B5" s="145" t="s">
        <v>6</v>
      </c>
      <c r="C5" s="155"/>
      <c r="D5" s="155"/>
      <c r="E5" s="145" t="s">
        <v>122</v>
      </c>
      <c r="F5" s="155"/>
      <c r="G5" s="155"/>
      <c r="H5" s="145" t="s">
        <v>7</v>
      </c>
      <c r="I5" s="155"/>
      <c r="J5" s="155"/>
      <c r="K5" s="157"/>
    </row>
    <row r="6" spans="1:11" s="2" customFormat="1" ht="19" customHeight="1" x14ac:dyDescent="0.25">
      <c r="A6" s="160"/>
      <c r="B6" s="123" t="s">
        <v>0</v>
      </c>
      <c r="C6" s="123" t="s">
        <v>1</v>
      </c>
      <c r="D6" s="123" t="s">
        <v>2</v>
      </c>
      <c r="E6" s="123" t="s">
        <v>0</v>
      </c>
      <c r="F6" s="123" t="s">
        <v>1</v>
      </c>
      <c r="G6" s="123" t="s">
        <v>2</v>
      </c>
      <c r="H6" s="123" t="s">
        <v>0</v>
      </c>
      <c r="I6" s="123" t="s">
        <v>1</v>
      </c>
      <c r="J6" s="123" t="s">
        <v>2</v>
      </c>
      <c r="K6" s="157"/>
    </row>
    <row r="7" spans="1:11" s="2" customFormat="1" ht="19" customHeight="1" x14ac:dyDescent="0.25">
      <c r="A7" s="160"/>
      <c r="B7" s="121" t="s">
        <v>57</v>
      </c>
      <c r="C7" s="121" t="s">
        <v>67</v>
      </c>
      <c r="D7" s="121" t="s">
        <v>68</v>
      </c>
      <c r="E7" s="121" t="s">
        <v>57</v>
      </c>
      <c r="F7" s="121" t="s">
        <v>67</v>
      </c>
      <c r="G7" s="121" t="s">
        <v>68</v>
      </c>
      <c r="H7" s="121" t="s">
        <v>57</v>
      </c>
      <c r="I7" s="121" t="s">
        <v>67</v>
      </c>
      <c r="J7" s="121" t="s">
        <v>68</v>
      </c>
      <c r="K7" s="157"/>
    </row>
    <row r="8" spans="1:11" s="3" customFormat="1" ht="19" customHeight="1" x14ac:dyDescent="0.25">
      <c r="A8" s="160"/>
      <c r="B8" s="114" t="s">
        <v>3</v>
      </c>
      <c r="C8" s="114" t="s">
        <v>4</v>
      </c>
      <c r="D8" s="114" t="s">
        <v>5</v>
      </c>
      <c r="E8" s="114" t="s">
        <v>3</v>
      </c>
      <c r="F8" s="114" t="s">
        <v>4</v>
      </c>
      <c r="G8" s="114" t="s">
        <v>5</v>
      </c>
      <c r="H8" s="114" t="s">
        <v>3</v>
      </c>
      <c r="I8" s="114" t="s">
        <v>4</v>
      </c>
      <c r="J8" s="114" t="s">
        <v>5</v>
      </c>
      <c r="K8" s="157"/>
    </row>
    <row r="9" spans="1:11" s="3" customFormat="1" ht="19" customHeight="1" x14ac:dyDescent="0.25">
      <c r="A9" s="160"/>
      <c r="B9" s="113" t="s">
        <v>60</v>
      </c>
      <c r="C9" s="113" t="s">
        <v>153</v>
      </c>
      <c r="D9" s="113" t="s">
        <v>73</v>
      </c>
      <c r="E9" s="113" t="s">
        <v>60</v>
      </c>
      <c r="F9" s="113" t="s">
        <v>153</v>
      </c>
      <c r="G9" s="113" t="s">
        <v>73</v>
      </c>
      <c r="H9" s="113" t="s">
        <v>60</v>
      </c>
      <c r="I9" s="113" t="s">
        <v>153</v>
      </c>
      <c r="J9" s="113" t="s">
        <v>73</v>
      </c>
      <c r="K9" s="157"/>
    </row>
    <row r="10" spans="1:11" ht="19" customHeight="1" x14ac:dyDescent="0.25">
      <c r="A10" s="88" t="s">
        <v>75</v>
      </c>
      <c r="B10" s="32">
        <v>1008</v>
      </c>
      <c r="C10" s="33">
        <v>18.183531746031747</v>
      </c>
      <c r="D10" s="32">
        <v>18329</v>
      </c>
      <c r="E10" s="32">
        <v>34480</v>
      </c>
      <c r="F10" s="33">
        <v>17.649013921113688</v>
      </c>
      <c r="G10" s="32">
        <v>608538</v>
      </c>
      <c r="H10" s="32">
        <v>35488</v>
      </c>
      <c r="I10" s="33">
        <v>17.664196348061317</v>
      </c>
      <c r="J10" s="32">
        <v>626867</v>
      </c>
      <c r="K10" s="7" t="s">
        <v>12</v>
      </c>
    </row>
    <row r="11" spans="1:11" ht="19" customHeight="1" x14ac:dyDescent="0.25">
      <c r="A11" s="88" t="s">
        <v>62</v>
      </c>
      <c r="B11" s="32">
        <v>66617</v>
      </c>
      <c r="C11" s="33">
        <v>19.342810393743338</v>
      </c>
      <c r="D11" s="32">
        <v>1288560</v>
      </c>
      <c r="E11" s="32">
        <v>800</v>
      </c>
      <c r="F11" s="33">
        <v>16.5</v>
      </c>
      <c r="G11" s="32">
        <v>13200</v>
      </c>
      <c r="H11" s="32">
        <v>67417</v>
      </c>
      <c r="I11" s="33">
        <v>19.309076345728823</v>
      </c>
      <c r="J11" s="32">
        <v>1301760</v>
      </c>
      <c r="K11" s="7" t="s">
        <v>76</v>
      </c>
    </row>
    <row r="12" spans="1:11" ht="19" customHeight="1" x14ac:dyDescent="0.25">
      <c r="A12" s="88" t="s">
        <v>54</v>
      </c>
      <c r="B12" s="32">
        <v>10117</v>
      </c>
      <c r="C12" s="33">
        <v>19.28170406246911</v>
      </c>
      <c r="D12" s="32">
        <v>195073</v>
      </c>
      <c r="E12" s="32" t="s">
        <v>144</v>
      </c>
      <c r="F12" s="33" t="s">
        <v>144</v>
      </c>
      <c r="G12" s="32" t="s">
        <v>144</v>
      </c>
      <c r="H12" s="32">
        <v>10117</v>
      </c>
      <c r="I12" s="33">
        <v>19.28170406246911</v>
      </c>
      <c r="J12" s="32">
        <v>195073</v>
      </c>
      <c r="K12" s="7" t="s">
        <v>13</v>
      </c>
    </row>
    <row r="13" spans="1:11" ht="19" customHeight="1" x14ac:dyDescent="0.25">
      <c r="A13" s="88" t="s">
        <v>63</v>
      </c>
      <c r="B13" s="32">
        <v>88265</v>
      </c>
      <c r="C13" s="33">
        <v>18.052093128646689</v>
      </c>
      <c r="D13" s="32">
        <v>1593368</v>
      </c>
      <c r="E13" s="32">
        <v>250</v>
      </c>
      <c r="F13" s="33">
        <v>16.952000000000002</v>
      </c>
      <c r="G13" s="32">
        <v>4238</v>
      </c>
      <c r="H13" s="32">
        <v>88515</v>
      </c>
      <c r="I13" s="33">
        <v>18.048986047562561</v>
      </c>
      <c r="J13" s="32">
        <v>1597606</v>
      </c>
      <c r="K13" s="112" t="s">
        <v>95</v>
      </c>
    </row>
    <row r="14" spans="1:11" ht="19" customHeight="1" x14ac:dyDescent="0.25">
      <c r="A14" s="88" t="s">
        <v>55</v>
      </c>
      <c r="B14" s="32">
        <v>51119</v>
      </c>
      <c r="C14" s="33">
        <v>19.166298245270838</v>
      </c>
      <c r="D14" s="32">
        <v>979762</v>
      </c>
      <c r="E14" s="32">
        <v>5500</v>
      </c>
      <c r="F14" s="33">
        <v>14.348181818181818</v>
      </c>
      <c r="G14" s="32">
        <v>78915</v>
      </c>
      <c r="H14" s="32">
        <v>56619</v>
      </c>
      <c r="I14" s="33">
        <v>18.698263833695403</v>
      </c>
      <c r="J14" s="32">
        <v>1058677</v>
      </c>
      <c r="K14" s="7" t="s">
        <v>14</v>
      </c>
    </row>
    <row r="15" spans="1:11" ht="19" customHeight="1" x14ac:dyDescent="0.25">
      <c r="A15" s="88" t="s">
        <v>64</v>
      </c>
      <c r="B15" s="32">
        <v>17255</v>
      </c>
      <c r="C15" s="33">
        <v>18.42463054187192</v>
      </c>
      <c r="D15" s="32">
        <v>317917</v>
      </c>
      <c r="E15" s="32" t="s">
        <v>144</v>
      </c>
      <c r="F15" s="33" t="s">
        <v>144</v>
      </c>
      <c r="G15" s="32" t="s">
        <v>144</v>
      </c>
      <c r="H15" s="32">
        <v>17255</v>
      </c>
      <c r="I15" s="33">
        <v>18.42463054187192</v>
      </c>
      <c r="J15" s="32">
        <v>317917</v>
      </c>
      <c r="K15" s="7" t="s">
        <v>15</v>
      </c>
    </row>
    <row r="16" spans="1:11" ht="19" customHeight="1" x14ac:dyDescent="0.25">
      <c r="A16" s="85" t="s">
        <v>40</v>
      </c>
      <c r="B16" s="32">
        <v>112236</v>
      </c>
      <c r="C16" s="33">
        <v>18.7580099076945</v>
      </c>
      <c r="D16" s="32">
        <v>2105324</v>
      </c>
      <c r="E16" s="32">
        <v>29288</v>
      </c>
      <c r="F16" s="33">
        <v>14.811595192570335</v>
      </c>
      <c r="G16" s="32">
        <v>433802</v>
      </c>
      <c r="H16" s="32">
        <v>141524</v>
      </c>
      <c r="I16" s="33">
        <v>17.941310307792318</v>
      </c>
      <c r="J16" s="32">
        <v>2539126</v>
      </c>
      <c r="K16" s="5" t="s">
        <v>16</v>
      </c>
    </row>
    <row r="17" spans="1:11" ht="19" customHeight="1" x14ac:dyDescent="0.25">
      <c r="A17" s="85" t="s">
        <v>51</v>
      </c>
      <c r="B17" s="32">
        <v>4206</v>
      </c>
      <c r="C17" s="33">
        <v>18.332857822158822</v>
      </c>
      <c r="D17" s="32">
        <v>77108</v>
      </c>
      <c r="E17" s="32">
        <v>3568</v>
      </c>
      <c r="F17" s="33">
        <v>15.82286995515695</v>
      </c>
      <c r="G17" s="32">
        <v>56456</v>
      </c>
      <c r="H17" s="32">
        <v>7774</v>
      </c>
      <c r="I17" s="33">
        <v>17.180859274504758</v>
      </c>
      <c r="J17" s="32">
        <v>133564</v>
      </c>
      <c r="K17" s="5" t="s">
        <v>18</v>
      </c>
    </row>
    <row r="18" spans="1:11" ht="19" customHeight="1" x14ac:dyDescent="0.25">
      <c r="A18" s="85" t="s">
        <v>42</v>
      </c>
      <c r="B18" s="32">
        <v>486</v>
      </c>
      <c r="C18" s="33">
        <v>15</v>
      </c>
      <c r="D18" s="32">
        <v>7290</v>
      </c>
      <c r="E18" s="32">
        <v>291</v>
      </c>
      <c r="F18" s="33">
        <v>17.800687285223368</v>
      </c>
      <c r="G18" s="32">
        <v>5180</v>
      </c>
      <c r="H18" s="32">
        <v>777</v>
      </c>
      <c r="I18" s="33">
        <v>16.048906048906048</v>
      </c>
      <c r="J18" s="32">
        <v>12470</v>
      </c>
      <c r="K18" s="7" t="s">
        <v>19</v>
      </c>
    </row>
    <row r="19" spans="1:11" ht="19" customHeight="1" x14ac:dyDescent="0.25">
      <c r="A19" s="85" t="s">
        <v>43</v>
      </c>
      <c r="B19" s="32">
        <v>7893</v>
      </c>
      <c r="C19" s="33">
        <v>21.034714303813505</v>
      </c>
      <c r="D19" s="32">
        <v>166027</v>
      </c>
      <c r="E19" s="32" t="s">
        <v>144</v>
      </c>
      <c r="F19" s="33" t="s">
        <v>144</v>
      </c>
      <c r="G19" s="32" t="s">
        <v>144</v>
      </c>
      <c r="H19" s="32">
        <v>7893</v>
      </c>
      <c r="I19" s="33">
        <v>21.034714303813505</v>
      </c>
      <c r="J19" s="32">
        <v>166027</v>
      </c>
      <c r="K19" s="7" t="s">
        <v>20</v>
      </c>
    </row>
    <row r="20" spans="1:11" ht="19" customHeight="1" x14ac:dyDescent="0.25">
      <c r="A20" s="85" t="s">
        <v>44</v>
      </c>
      <c r="B20" s="32">
        <v>10146</v>
      </c>
      <c r="C20" s="33">
        <v>18.295485905775674</v>
      </c>
      <c r="D20" s="32">
        <v>185626</v>
      </c>
      <c r="E20" s="32" t="s">
        <v>144</v>
      </c>
      <c r="F20" s="33" t="s">
        <v>144</v>
      </c>
      <c r="G20" s="32" t="s">
        <v>144</v>
      </c>
      <c r="H20" s="32">
        <v>10146</v>
      </c>
      <c r="I20" s="33">
        <v>18.295485905775674</v>
      </c>
      <c r="J20" s="32">
        <v>185626</v>
      </c>
      <c r="K20" s="7" t="s">
        <v>21</v>
      </c>
    </row>
    <row r="21" spans="1:11" ht="19" customHeight="1" x14ac:dyDescent="0.25">
      <c r="A21" s="85" t="s">
        <v>45</v>
      </c>
      <c r="B21" s="32">
        <v>81</v>
      </c>
      <c r="C21" s="33">
        <v>17.802469135802468</v>
      </c>
      <c r="D21" s="32">
        <v>1442</v>
      </c>
      <c r="E21" s="32" t="s">
        <v>144</v>
      </c>
      <c r="F21" s="33" t="s">
        <v>144</v>
      </c>
      <c r="G21" s="32" t="s">
        <v>144</v>
      </c>
      <c r="H21" s="32">
        <v>81</v>
      </c>
      <c r="I21" s="33">
        <v>17.802469135802468</v>
      </c>
      <c r="J21" s="32">
        <v>1442</v>
      </c>
      <c r="K21" s="7" t="s">
        <v>22</v>
      </c>
    </row>
    <row r="22" spans="1:11" ht="25.5" customHeight="1" x14ac:dyDescent="0.25">
      <c r="A22" s="104" t="s">
        <v>145</v>
      </c>
      <c r="B22" s="34">
        <v>369429</v>
      </c>
      <c r="C22" s="35">
        <v>18.774449217576315</v>
      </c>
      <c r="D22" s="34">
        <v>6935826</v>
      </c>
      <c r="E22" s="34">
        <v>74177</v>
      </c>
      <c r="F22" s="35">
        <v>16.181956671205359</v>
      </c>
      <c r="G22" s="34">
        <v>1200329</v>
      </c>
      <c r="H22" s="34">
        <v>443606</v>
      </c>
      <c r="I22" s="35">
        <v>18.340948950194541</v>
      </c>
      <c r="J22" s="34">
        <v>8136155</v>
      </c>
      <c r="K22" s="107" t="s">
        <v>23</v>
      </c>
    </row>
    <row r="23" spans="1:11" ht="19" customHeight="1" x14ac:dyDescent="0.25">
      <c r="A23" s="85" t="s">
        <v>46</v>
      </c>
      <c r="B23" s="32">
        <v>13345</v>
      </c>
      <c r="C23" s="33">
        <v>19.848257774447358</v>
      </c>
      <c r="D23" s="32">
        <v>264875</v>
      </c>
      <c r="E23" s="32">
        <v>3016</v>
      </c>
      <c r="F23" s="33">
        <v>19.712201591511935</v>
      </c>
      <c r="G23" s="32">
        <v>59452</v>
      </c>
      <c r="H23" s="32">
        <v>16361</v>
      </c>
      <c r="I23" s="33">
        <v>19.823177067416417</v>
      </c>
      <c r="J23" s="32">
        <v>324327</v>
      </c>
      <c r="K23" s="7" t="s">
        <v>24</v>
      </c>
    </row>
    <row r="24" spans="1:11" ht="19" customHeight="1" x14ac:dyDescent="0.25">
      <c r="A24" s="85" t="s">
        <v>8</v>
      </c>
      <c r="B24" s="32">
        <v>14597</v>
      </c>
      <c r="C24" s="33">
        <v>19.107419332739603</v>
      </c>
      <c r="D24" s="32">
        <v>278911</v>
      </c>
      <c r="E24" s="32">
        <v>900</v>
      </c>
      <c r="F24" s="33">
        <v>17.355555555555554</v>
      </c>
      <c r="G24" s="32">
        <v>15620</v>
      </c>
      <c r="H24" s="32">
        <v>15497</v>
      </c>
      <c r="I24" s="33">
        <v>19.005678518422922</v>
      </c>
      <c r="J24" s="32">
        <v>294531</v>
      </c>
      <c r="K24" s="7" t="s">
        <v>25</v>
      </c>
    </row>
    <row r="25" spans="1:11" ht="19" customHeight="1" x14ac:dyDescent="0.25">
      <c r="A25" s="85" t="s">
        <v>47</v>
      </c>
      <c r="B25" s="32">
        <v>41623</v>
      </c>
      <c r="C25" s="33">
        <v>18.894961920092257</v>
      </c>
      <c r="D25" s="32">
        <v>786465</v>
      </c>
      <c r="E25" s="32" t="s">
        <v>144</v>
      </c>
      <c r="F25" s="33" t="s">
        <v>144</v>
      </c>
      <c r="G25" s="32" t="s">
        <v>144</v>
      </c>
      <c r="H25" s="32">
        <v>41623</v>
      </c>
      <c r="I25" s="33">
        <v>18.894961920092257</v>
      </c>
      <c r="J25" s="32">
        <v>786465</v>
      </c>
      <c r="K25" s="7" t="s">
        <v>26</v>
      </c>
    </row>
    <row r="26" spans="1:11" ht="19" customHeight="1" x14ac:dyDescent="0.25">
      <c r="A26" s="85" t="s">
        <v>48</v>
      </c>
      <c r="B26" s="32">
        <v>30383</v>
      </c>
      <c r="C26" s="33">
        <v>17.995820030938354</v>
      </c>
      <c r="D26" s="32">
        <v>546767</v>
      </c>
      <c r="E26" s="32">
        <v>1809</v>
      </c>
      <c r="F26" s="33">
        <v>16.102266445550029</v>
      </c>
      <c r="G26" s="32">
        <v>29129</v>
      </c>
      <c r="H26" s="32">
        <v>32192</v>
      </c>
      <c r="I26" s="33">
        <v>17.889413518886681</v>
      </c>
      <c r="J26" s="32">
        <v>575896</v>
      </c>
      <c r="K26" s="7" t="s">
        <v>27</v>
      </c>
    </row>
    <row r="27" spans="1:11" ht="21.75" customHeight="1" x14ac:dyDescent="0.25">
      <c r="A27" s="104" t="s">
        <v>146</v>
      </c>
      <c r="B27" s="34">
        <v>99948</v>
      </c>
      <c r="C27" s="35">
        <v>18.779945571697283</v>
      </c>
      <c r="D27" s="34">
        <v>1877018</v>
      </c>
      <c r="E27" s="34">
        <v>5725</v>
      </c>
      <c r="F27" s="35">
        <v>18.201048034934498</v>
      </c>
      <c r="G27" s="34">
        <v>104201</v>
      </c>
      <c r="H27" s="34">
        <v>105673</v>
      </c>
      <c r="I27" s="35">
        <v>18.748582892508018</v>
      </c>
      <c r="J27" s="34">
        <v>1981219</v>
      </c>
      <c r="K27" s="107" t="s">
        <v>28</v>
      </c>
    </row>
    <row r="28" spans="1:11" ht="19" customHeight="1" x14ac:dyDescent="0.25">
      <c r="A28" s="85" t="s">
        <v>65</v>
      </c>
      <c r="B28" s="32">
        <v>48941</v>
      </c>
      <c r="C28" s="33">
        <v>19.982427821254163</v>
      </c>
      <c r="D28" s="32">
        <v>977960</v>
      </c>
      <c r="E28" s="32">
        <v>6697</v>
      </c>
      <c r="F28" s="33">
        <v>14.122293564282515</v>
      </c>
      <c r="G28" s="32">
        <v>94577</v>
      </c>
      <c r="H28" s="32">
        <v>55638</v>
      </c>
      <c r="I28" s="33">
        <v>19.277058844674503</v>
      </c>
      <c r="J28" s="32">
        <v>1072537</v>
      </c>
      <c r="K28" s="7" t="s">
        <v>29</v>
      </c>
    </row>
    <row r="29" spans="1:11" ht="19" customHeight="1" x14ac:dyDescent="0.25">
      <c r="A29" s="85" t="s">
        <v>66</v>
      </c>
      <c r="B29" s="32">
        <v>61071</v>
      </c>
      <c r="C29" s="33">
        <v>19.044292708486843</v>
      </c>
      <c r="D29" s="32">
        <v>1163054</v>
      </c>
      <c r="E29" s="32">
        <v>13866</v>
      </c>
      <c r="F29" s="33">
        <v>15.154045867589788</v>
      </c>
      <c r="G29" s="32">
        <v>210126</v>
      </c>
      <c r="H29" s="32">
        <v>74937</v>
      </c>
      <c r="I29" s="33">
        <v>18.324459212405088</v>
      </c>
      <c r="J29" s="32">
        <v>1373180</v>
      </c>
      <c r="K29" s="7" t="s">
        <v>30</v>
      </c>
    </row>
    <row r="30" spans="1:11" ht="19" customHeight="1" x14ac:dyDescent="0.25">
      <c r="A30" s="85" t="s">
        <v>49</v>
      </c>
      <c r="B30" s="32">
        <v>61315</v>
      </c>
      <c r="C30" s="33">
        <v>19.522188697708554</v>
      </c>
      <c r="D30" s="32">
        <v>1197003</v>
      </c>
      <c r="E30" s="32">
        <v>30117</v>
      </c>
      <c r="F30" s="33">
        <v>17.309625792741642</v>
      </c>
      <c r="G30" s="32">
        <v>521314</v>
      </c>
      <c r="H30" s="32">
        <v>91432</v>
      </c>
      <c r="I30" s="33">
        <v>18.793387435471171</v>
      </c>
      <c r="J30" s="32">
        <v>1718317</v>
      </c>
      <c r="K30" s="7" t="s">
        <v>31</v>
      </c>
    </row>
    <row r="31" spans="1:11" ht="19" customHeight="1" x14ac:dyDescent="0.25">
      <c r="A31" s="85" t="s">
        <v>82</v>
      </c>
      <c r="B31" s="32">
        <v>21776</v>
      </c>
      <c r="C31" s="33">
        <v>19.014603232916972</v>
      </c>
      <c r="D31" s="32">
        <v>414062</v>
      </c>
      <c r="E31" s="32">
        <v>18107</v>
      </c>
      <c r="F31" s="33">
        <v>14.556304191749048</v>
      </c>
      <c r="G31" s="32">
        <v>263571</v>
      </c>
      <c r="H31" s="32">
        <v>39883</v>
      </c>
      <c r="I31" s="33">
        <v>16.990522277662162</v>
      </c>
      <c r="J31" s="32">
        <v>677633</v>
      </c>
      <c r="K31" s="7" t="s">
        <v>83</v>
      </c>
    </row>
    <row r="32" spans="1:11" ht="19" customHeight="1" x14ac:dyDescent="0.25">
      <c r="A32" s="85" t="s">
        <v>50</v>
      </c>
      <c r="B32" s="32">
        <v>9281</v>
      </c>
      <c r="C32" s="33">
        <v>20.197823510397587</v>
      </c>
      <c r="D32" s="32">
        <v>187456</v>
      </c>
      <c r="E32" s="32">
        <v>41411</v>
      </c>
      <c r="F32" s="33">
        <v>13.917364951341431</v>
      </c>
      <c r="G32" s="32">
        <v>576332</v>
      </c>
      <c r="H32" s="32">
        <v>50692</v>
      </c>
      <c r="I32" s="33">
        <v>15.067229543123176</v>
      </c>
      <c r="J32" s="32">
        <v>763788</v>
      </c>
      <c r="K32" s="7" t="s">
        <v>32</v>
      </c>
    </row>
    <row r="33" spans="1:11" ht="21.75" customHeight="1" x14ac:dyDescent="0.25">
      <c r="A33" s="104" t="s">
        <v>148</v>
      </c>
      <c r="B33" s="34">
        <v>202384</v>
      </c>
      <c r="C33" s="35">
        <v>19.465644517353152</v>
      </c>
      <c r="D33" s="34">
        <v>3939535</v>
      </c>
      <c r="E33" s="34">
        <v>110198</v>
      </c>
      <c r="F33" s="35">
        <v>15.117515744387376</v>
      </c>
      <c r="G33" s="34">
        <v>1665920</v>
      </c>
      <c r="H33" s="34">
        <v>312582</v>
      </c>
      <c r="I33" s="35">
        <v>17.932750446282895</v>
      </c>
      <c r="J33" s="34">
        <v>5605455</v>
      </c>
      <c r="K33" s="43" t="s">
        <v>33</v>
      </c>
    </row>
    <row r="34" spans="1:11" ht="27" customHeight="1" x14ac:dyDescent="0.25">
      <c r="A34" s="104" t="s">
        <v>149</v>
      </c>
      <c r="B34" s="34">
        <v>671761</v>
      </c>
      <c r="C34" s="35">
        <v>18.983506038605992</v>
      </c>
      <c r="D34" s="34">
        <v>12752379</v>
      </c>
      <c r="E34" s="34">
        <v>190100</v>
      </c>
      <c r="F34" s="35">
        <v>15.625723303524461</v>
      </c>
      <c r="G34" s="34">
        <v>2970450</v>
      </c>
      <c r="H34" s="34">
        <v>861861</v>
      </c>
      <c r="I34" s="35">
        <v>18.242882552987083</v>
      </c>
      <c r="J34" s="34">
        <v>15722829</v>
      </c>
      <c r="K34" s="110" t="s">
        <v>86</v>
      </c>
    </row>
    <row r="35" spans="1:11" ht="19" customHeight="1" x14ac:dyDescent="0.25">
      <c r="A35" s="85" t="s">
        <v>9</v>
      </c>
      <c r="B35" s="32">
        <v>5531</v>
      </c>
      <c r="C35" s="33">
        <v>12.083529199059845</v>
      </c>
      <c r="D35" s="32">
        <v>66834</v>
      </c>
      <c r="E35" s="32">
        <v>97798</v>
      </c>
      <c r="F35" s="33">
        <v>15.069950305732224</v>
      </c>
      <c r="G35" s="32">
        <v>1473811</v>
      </c>
      <c r="H35" s="32">
        <v>103329</v>
      </c>
      <c r="I35" s="33">
        <v>14.910093003900164</v>
      </c>
      <c r="J35" s="32">
        <v>1540645</v>
      </c>
      <c r="K35" s="7" t="s">
        <v>35</v>
      </c>
    </row>
    <row r="36" spans="1:11" ht="19" customHeight="1" x14ac:dyDescent="0.25">
      <c r="A36" s="85" t="s">
        <v>74</v>
      </c>
      <c r="B36" s="32" t="s">
        <v>144</v>
      </c>
      <c r="C36" s="33" t="s">
        <v>144</v>
      </c>
      <c r="D36" s="32" t="s">
        <v>144</v>
      </c>
      <c r="E36" s="32">
        <v>2578</v>
      </c>
      <c r="F36" s="33">
        <v>13.650116369278511</v>
      </c>
      <c r="G36" s="32">
        <v>35190</v>
      </c>
      <c r="H36" s="32">
        <v>2578</v>
      </c>
      <c r="I36" s="33">
        <v>13.650116369278511</v>
      </c>
      <c r="J36" s="32">
        <v>35190</v>
      </c>
      <c r="K36" s="7" t="s">
        <v>36</v>
      </c>
    </row>
    <row r="37" spans="1:11" ht="19" customHeight="1" x14ac:dyDescent="0.25">
      <c r="A37" s="85" t="s">
        <v>70</v>
      </c>
      <c r="B37" s="32" t="s">
        <v>144</v>
      </c>
      <c r="C37" s="33" t="s">
        <v>144</v>
      </c>
      <c r="D37" s="32" t="s">
        <v>144</v>
      </c>
      <c r="E37" s="32">
        <v>29118</v>
      </c>
      <c r="F37" s="33">
        <v>17.767085651487054</v>
      </c>
      <c r="G37" s="32">
        <v>517342</v>
      </c>
      <c r="H37" s="32">
        <v>29118</v>
      </c>
      <c r="I37" s="33">
        <v>17.767085651487054</v>
      </c>
      <c r="J37" s="32">
        <v>517342</v>
      </c>
      <c r="K37" s="7" t="s">
        <v>39</v>
      </c>
    </row>
    <row r="38" spans="1:11" ht="30" customHeight="1" x14ac:dyDescent="0.25">
      <c r="A38" s="104" t="s">
        <v>147</v>
      </c>
      <c r="B38" s="34">
        <v>5531</v>
      </c>
      <c r="C38" s="35">
        <v>12.083529199059845</v>
      </c>
      <c r="D38" s="34">
        <v>66834</v>
      </c>
      <c r="E38" s="34">
        <v>129494</v>
      </c>
      <c r="F38" s="35">
        <v>15.648161304770877</v>
      </c>
      <c r="G38" s="34">
        <v>2026343</v>
      </c>
      <c r="H38" s="34">
        <v>135025</v>
      </c>
      <c r="I38" s="35">
        <v>15.50214404739863</v>
      </c>
      <c r="J38" s="34">
        <v>2093177</v>
      </c>
      <c r="K38" s="110" t="s">
        <v>87</v>
      </c>
    </row>
    <row r="39" spans="1:11" ht="19" customHeight="1" x14ac:dyDescent="0.25">
      <c r="A39" s="79" t="s">
        <v>79</v>
      </c>
      <c r="B39" s="36">
        <v>677292</v>
      </c>
      <c r="C39" s="35">
        <v>18.927158448645489</v>
      </c>
      <c r="D39" s="36">
        <v>12819213</v>
      </c>
      <c r="E39" s="36">
        <v>319594</v>
      </c>
      <c r="F39" s="35">
        <v>15.634814796272771</v>
      </c>
      <c r="G39" s="36">
        <v>4996793</v>
      </c>
      <c r="H39" s="36">
        <v>996886</v>
      </c>
      <c r="I39" s="35">
        <v>17.871658344083475</v>
      </c>
      <c r="J39" s="36">
        <v>17816006</v>
      </c>
      <c r="K39" s="4" t="s">
        <v>34</v>
      </c>
    </row>
    <row r="40" spans="1:11" s="64" customFormat="1" ht="19" customHeight="1" x14ac:dyDescent="0.3">
      <c r="A40" s="161" t="s">
        <v>97</v>
      </c>
      <c r="B40" s="161"/>
      <c r="C40" s="161"/>
      <c r="D40" s="161"/>
      <c r="E40" s="139" t="s">
        <v>156</v>
      </c>
      <c r="F40" s="139"/>
      <c r="G40" s="139"/>
      <c r="H40" s="139"/>
      <c r="I40" s="139"/>
      <c r="J40" s="139"/>
      <c r="K40" s="139"/>
    </row>
    <row r="41" spans="1:11" s="40" customFormat="1" ht="19" customHeight="1" x14ac:dyDescent="0.25">
      <c r="A41" s="148" t="s">
        <v>80</v>
      </c>
      <c r="B41" s="148"/>
      <c r="C41" s="148"/>
      <c r="D41" s="148"/>
      <c r="E41" s="148"/>
      <c r="F41" s="151" t="s">
        <v>81</v>
      </c>
      <c r="G41" s="151"/>
      <c r="H41" s="151"/>
      <c r="I41" s="151"/>
      <c r="J41" s="151"/>
      <c r="K41" s="151"/>
    </row>
    <row r="42" spans="1:11" s="41" customFormat="1" ht="19" customHeight="1" x14ac:dyDescent="0.25">
      <c r="A42" s="152" t="s">
        <v>77</v>
      </c>
      <c r="B42" s="152"/>
      <c r="C42" s="152"/>
      <c r="D42" s="152"/>
      <c r="E42" s="153" t="s">
        <v>78</v>
      </c>
      <c r="F42" s="153"/>
      <c r="G42" s="153"/>
      <c r="H42" s="153"/>
      <c r="I42" s="153"/>
      <c r="J42" s="153"/>
      <c r="K42" s="153"/>
    </row>
    <row r="43" spans="1:11" ht="19" customHeight="1" x14ac:dyDescent="0.25">
      <c r="A43" s="154" t="s">
        <v>109</v>
      </c>
      <c r="B43" s="154"/>
      <c r="C43" s="154"/>
      <c r="D43" s="154"/>
      <c r="E43" s="154"/>
      <c r="F43" s="111"/>
      <c r="G43" s="149" t="s">
        <v>110</v>
      </c>
      <c r="H43" s="149"/>
      <c r="I43" s="149"/>
      <c r="J43" s="149"/>
      <c r="K43" s="149"/>
    </row>
    <row r="44" spans="1:11" ht="19" customHeight="1" x14ac:dyDescent="0.25">
      <c r="A44" s="150" t="s">
        <v>69</v>
      </c>
      <c r="B44" s="150"/>
      <c r="C44" s="150"/>
      <c r="D44" s="150"/>
      <c r="E44" s="133" t="s">
        <v>56</v>
      </c>
      <c r="F44" s="133"/>
      <c r="G44" s="133"/>
      <c r="H44" s="133"/>
      <c r="I44" s="133"/>
      <c r="J44" s="133"/>
      <c r="K44" s="133"/>
    </row>
    <row r="45" spans="1:11" ht="19" customHeight="1" x14ac:dyDescent="0.25">
      <c r="A45" s="150" t="s">
        <v>157</v>
      </c>
      <c r="B45" s="150"/>
      <c r="C45" s="150"/>
      <c r="D45" s="150"/>
      <c r="E45" s="150"/>
      <c r="F45" s="182" t="s">
        <v>158</v>
      </c>
      <c r="G45" s="182"/>
      <c r="H45" s="182"/>
      <c r="I45" s="182"/>
      <c r="J45" s="182"/>
      <c r="K45" s="182"/>
    </row>
    <row r="46" spans="1:11" ht="19" customHeight="1" x14ac:dyDescent="0.25">
      <c r="A46" s="160" t="s">
        <v>72</v>
      </c>
      <c r="B46" s="143" t="s">
        <v>123</v>
      </c>
      <c r="C46" s="144"/>
      <c r="D46" s="144"/>
      <c r="E46" s="144"/>
      <c r="F46" s="144"/>
      <c r="G46" s="144"/>
      <c r="H46" s="144"/>
      <c r="I46" s="144"/>
      <c r="J46" s="144"/>
      <c r="K46" s="157" t="s">
        <v>71</v>
      </c>
    </row>
    <row r="47" spans="1:11" ht="19" customHeight="1" x14ac:dyDescent="0.25">
      <c r="A47" s="160"/>
      <c r="B47" s="145" t="s">
        <v>6</v>
      </c>
      <c r="C47" s="155"/>
      <c r="D47" s="155"/>
      <c r="E47" s="145" t="s">
        <v>122</v>
      </c>
      <c r="F47" s="155"/>
      <c r="G47" s="155"/>
      <c r="H47" s="145" t="s">
        <v>7</v>
      </c>
      <c r="I47" s="155"/>
      <c r="J47" s="155"/>
      <c r="K47" s="157"/>
    </row>
    <row r="48" spans="1:11" s="2" customFormat="1" ht="19" customHeight="1" x14ac:dyDescent="0.25">
      <c r="A48" s="160"/>
      <c r="B48" s="123" t="s">
        <v>0</v>
      </c>
      <c r="C48" s="123" t="s">
        <v>1</v>
      </c>
      <c r="D48" s="123" t="s">
        <v>2</v>
      </c>
      <c r="E48" s="123" t="s">
        <v>0</v>
      </c>
      <c r="F48" s="123" t="s">
        <v>1</v>
      </c>
      <c r="G48" s="123" t="s">
        <v>2</v>
      </c>
      <c r="H48" s="123" t="s">
        <v>0</v>
      </c>
      <c r="I48" s="123" t="s">
        <v>1</v>
      </c>
      <c r="J48" s="123" t="s">
        <v>2</v>
      </c>
      <c r="K48" s="157"/>
    </row>
    <row r="49" spans="1:11" s="2" customFormat="1" ht="19" customHeight="1" x14ac:dyDescent="0.25">
      <c r="A49" s="160"/>
      <c r="B49" s="121" t="s">
        <v>57</v>
      </c>
      <c r="C49" s="121" t="s">
        <v>67</v>
      </c>
      <c r="D49" s="121" t="s">
        <v>68</v>
      </c>
      <c r="E49" s="121" t="s">
        <v>57</v>
      </c>
      <c r="F49" s="121" t="s">
        <v>67</v>
      </c>
      <c r="G49" s="121" t="s">
        <v>68</v>
      </c>
      <c r="H49" s="121" t="s">
        <v>57</v>
      </c>
      <c r="I49" s="121" t="s">
        <v>67</v>
      </c>
      <c r="J49" s="121" t="s">
        <v>68</v>
      </c>
      <c r="K49" s="157"/>
    </row>
    <row r="50" spans="1:11" s="3" customFormat="1" ht="19" customHeight="1" x14ac:dyDescent="0.25">
      <c r="A50" s="160"/>
      <c r="B50" s="114" t="s">
        <v>3</v>
      </c>
      <c r="C50" s="114" t="s">
        <v>4</v>
      </c>
      <c r="D50" s="114" t="s">
        <v>5</v>
      </c>
      <c r="E50" s="114" t="s">
        <v>3</v>
      </c>
      <c r="F50" s="114" t="s">
        <v>4</v>
      </c>
      <c r="G50" s="114" t="s">
        <v>5</v>
      </c>
      <c r="H50" s="114" t="s">
        <v>3</v>
      </c>
      <c r="I50" s="114" t="s">
        <v>4</v>
      </c>
      <c r="J50" s="114" t="s">
        <v>5</v>
      </c>
      <c r="K50" s="157"/>
    </row>
    <row r="51" spans="1:11" s="3" customFormat="1" ht="19" customHeight="1" x14ac:dyDescent="0.25">
      <c r="A51" s="160"/>
      <c r="B51" s="113" t="s">
        <v>60</v>
      </c>
      <c r="C51" s="113" t="s">
        <v>153</v>
      </c>
      <c r="D51" s="113" t="s">
        <v>73</v>
      </c>
      <c r="E51" s="113" t="s">
        <v>60</v>
      </c>
      <c r="F51" s="113" t="s">
        <v>153</v>
      </c>
      <c r="G51" s="113" t="s">
        <v>73</v>
      </c>
      <c r="H51" s="113" t="s">
        <v>60</v>
      </c>
      <c r="I51" s="113" t="s">
        <v>153</v>
      </c>
      <c r="J51" s="113" t="s">
        <v>73</v>
      </c>
      <c r="K51" s="157"/>
    </row>
    <row r="52" spans="1:11" ht="19" customHeight="1" x14ac:dyDescent="0.25">
      <c r="A52" s="88" t="s">
        <v>75</v>
      </c>
      <c r="B52" s="32">
        <v>1063</v>
      </c>
      <c r="C52" s="33">
        <v>18.230479774223895</v>
      </c>
      <c r="D52" s="32">
        <v>19379</v>
      </c>
      <c r="E52" s="32">
        <v>13844</v>
      </c>
      <c r="F52" s="33">
        <v>17.146056053163825</v>
      </c>
      <c r="G52" s="32">
        <v>237370</v>
      </c>
      <c r="H52" s="32">
        <v>14907</v>
      </c>
      <c r="I52" s="33">
        <v>17.223384986918898</v>
      </c>
      <c r="J52" s="32">
        <v>256749</v>
      </c>
      <c r="K52" s="7" t="s">
        <v>12</v>
      </c>
    </row>
    <row r="53" spans="1:11" ht="19" customHeight="1" x14ac:dyDescent="0.25">
      <c r="A53" s="88" t="s">
        <v>62</v>
      </c>
      <c r="B53" s="32">
        <v>102825</v>
      </c>
      <c r="C53" s="33">
        <v>19.32626306831996</v>
      </c>
      <c r="D53" s="32">
        <v>1987223</v>
      </c>
      <c r="E53" s="32">
        <v>1100</v>
      </c>
      <c r="F53" s="33">
        <v>16.78</v>
      </c>
      <c r="G53" s="32">
        <v>18458</v>
      </c>
      <c r="H53" s="32">
        <v>103925</v>
      </c>
      <c r="I53" s="33">
        <v>19.299312003848929</v>
      </c>
      <c r="J53" s="32">
        <v>2005681</v>
      </c>
      <c r="K53" s="7" t="s">
        <v>76</v>
      </c>
    </row>
    <row r="54" spans="1:11" ht="19" customHeight="1" x14ac:dyDescent="0.25">
      <c r="A54" s="88" t="s">
        <v>54</v>
      </c>
      <c r="B54" s="32">
        <v>62373</v>
      </c>
      <c r="C54" s="33">
        <v>19.225434082054736</v>
      </c>
      <c r="D54" s="32">
        <v>1199148</v>
      </c>
      <c r="E54" s="32" t="s">
        <v>144</v>
      </c>
      <c r="F54" s="33" t="s">
        <v>144</v>
      </c>
      <c r="G54" s="32" t="s">
        <v>144</v>
      </c>
      <c r="H54" s="32">
        <v>62373</v>
      </c>
      <c r="I54" s="33">
        <v>19.225434082054736</v>
      </c>
      <c r="J54" s="32">
        <v>1199148</v>
      </c>
      <c r="K54" s="7" t="s">
        <v>13</v>
      </c>
    </row>
    <row r="55" spans="1:11" ht="19" customHeight="1" x14ac:dyDescent="0.25">
      <c r="A55" s="88" t="s">
        <v>63</v>
      </c>
      <c r="B55" s="32">
        <v>113513</v>
      </c>
      <c r="C55" s="33">
        <v>18.074185335600326</v>
      </c>
      <c r="D55" s="32">
        <v>2051655</v>
      </c>
      <c r="E55" s="32">
        <v>1305</v>
      </c>
      <c r="F55" s="33">
        <v>16.870498084291189</v>
      </c>
      <c r="G55" s="32">
        <v>22016</v>
      </c>
      <c r="H55" s="32">
        <v>114818</v>
      </c>
      <c r="I55" s="33">
        <v>18.060504450521695</v>
      </c>
      <c r="J55" s="32">
        <v>2073671</v>
      </c>
      <c r="K55" s="112" t="s">
        <v>95</v>
      </c>
    </row>
    <row r="56" spans="1:11" ht="19" customHeight="1" x14ac:dyDescent="0.25">
      <c r="A56" s="88" t="s">
        <v>55</v>
      </c>
      <c r="B56" s="32">
        <v>130061</v>
      </c>
      <c r="C56" s="33">
        <v>20.103067022397184</v>
      </c>
      <c r="D56" s="32">
        <v>2614625</v>
      </c>
      <c r="E56" s="32">
        <v>13234</v>
      </c>
      <c r="F56" s="33">
        <v>14.91869427232885</v>
      </c>
      <c r="G56" s="32">
        <v>197434</v>
      </c>
      <c r="H56" s="32">
        <v>143295</v>
      </c>
      <c r="I56" s="33">
        <v>19.624264628912382</v>
      </c>
      <c r="J56" s="32">
        <v>2812059</v>
      </c>
      <c r="K56" s="7" t="s">
        <v>14</v>
      </c>
    </row>
    <row r="57" spans="1:11" ht="19" customHeight="1" x14ac:dyDescent="0.25">
      <c r="A57" s="88" t="s">
        <v>64</v>
      </c>
      <c r="B57" s="32">
        <v>10956</v>
      </c>
      <c r="C57" s="33">
        <v>17.074571011318</v>
      </c>
      <c r="D57" s="32">
        <v>187069</v>
      </c>
      <c r="E57" s="32" t="s">
        <v>144</v>
      </c>
      <c r="F57" s="33" t="s">
        <v>144</v>
      </c>
      <c r="G57" s="32" t="s">
        <v>144</v>
      </c>
      <c r="H57" s="32">
        <v>10956</v>
      </c>
      <c r="I57" s="33">
        <v>17.074571011318</v>
      </c>
      <c r="J57" s="32">
        <v>187069</v>
      </c>
      <c r="K57" s="7" t="s">
        <v>15</v>
      </c>
    </row>
    <row r="58" spans="1:11" ht="19" customHeight="1" x14ac:dyDescent="0.25">
      <c r="A58" s="85" t="s">
        <v>40</v>
      </c>
      <c r="B58" s="32">
        <v>182806</v>
      </c>
      <c r="C58" s="33">
        <v>17.654404122402983</v>
      </c>
      <c r="D58" s="32">
        <v>3227331</v>
      </c>
      <c r="E58" s="32">
        <v>10170</v>
      </c>
      <c r="F58" s="33">
        <v>15.156145526057031</v>
      </c>
      <c r="G58" s="32">
        <v>154138</v>
      </c>
      <c r="H58" s="32">
        <v>192976</v>
      </c>
      <c r="I58" s="33">
        <v>17.522743760882182</v>
      </c>
      <c r="J58" s="32">
        <v>3381469</v>
      </c>
      <c r="K58" s="5" t="s">
        <v>16</v>
      </c>
    </row>
    <row r="59" spans="1:11" ht="19" customHeight="1" x14ac:dyDescent="0.25">
      <c r="A59" s="85" t="s">
        <v>51</v>
      </c>
      <c r="B59" s="32">
        <v>12950</v>
      </c>
      <c r="C59" s="33">
        <v>18.63930501930502</v>
      </c>
      <c r="D59" s="32">
        <v>241379</v>
      </c>
      <c r="E59" s="32">
        <v>15542</v>
      </c>
      <c r="F59" s="33">
        <v>16.783425556556427</v>
      </c>
      <c r="G59" s="32">
        <v>260848</v>
      </c>
      <c r="H59" s="32">
        <v>28492</v>
      </c>
      <c r="I59" s="33">
        <v>17.626947915204269</v>
      </c>
      <c r="J59" s="32">
        <v>502227</v>
      </c>
      <c r="K59" s="5" t="s">
        <v>18</v>
      </c>
    </row>
    <row r="60" spans="1:11" ht="19" customHeight="1" x14ac:dyDescent="0.25">
      <c r="A60" s="85" t="s">
        <v>41</v>
      </c>
      <c r="B60" s="32" t="s">
        <v>144</v>
      </c>
      <c r="C60" s="33" t="s">
        <v>144</v>
      </c>
      <c r="D60" s="32" t="s">
        <v>144</v>
      </c>
      <c r="E60" s="32">
        <v>16704</v>
      </c>
      <c r="F60" s="33">
        <v>17.5</v>
      </c>
      <c r="G60" s="32">
        <v>292320</v>
      </c>
      <c r="H60" s="32">
        <v>16704</v>
      </c>
      <c r="I60" s="33">
        <v>17.5</v>
      </c>
      <c r="J60" s="32">
        <v>292320</v>
      </c>
      <c r="K60" s="5" t="s">
        <v>17</v>
      </c>
    </row>
    <row r="61" spans="1:11" ht="19" customHeight="1" x14ac:dyDescent="0.25">
      <c r="A61" s="85" t="s">
        <v>42</v>
      </c>
      <c r="B61" s="32">
        <v>1515</v>
      </c>
      <c r="C61" s="33">
        <v>19</v>
      </c>
      <c r="D61" s="32">
        <v>28785</v>
      </c>
      <c r="E61" s="32">
        <v>600</v>
      </c>
      <c r="F61" s="33">
        <v>17.899999999999999</v>
      </c>
      <c r="G61" s="32">
        <v>10740</v>
      </c>
      <c r="H61" s="32">
        <v>2115</v>
      </c>
      <c r="I61" s="33">
        <v>18.687943262411348</v>
      </c>
      <c r="J61" s="32">
        <v>39525</v>
      </c>
      <c r="K61" s="7" t="s">
        <v>19</v>
      </c>
    </row>
    <row r="62" spans="1:11" ht="19" customHeight="1" x14ac:dyDescent="0.25">
      <c r="A62" s="85" t="s">
        <v>43</v>
      </c>
      <c r="B62" s="32">
        <v>51509</v>
      </c>
      <c r="C62" s="33">
        <v>21.579918072569843</v>
      </c>
      <c r="D62" s="32">
        <v>1111560</v>
      </c>
      <c r="E62" s="32" t="s">
        <v>144</v>
      </c>
      <c r="F62" s="33" t="s">
        <v>144</v>
      </c>
      <c r="G62" s="32" t="s">
        <v>144</v>
      </c>
      <c r="H62" s="32">
        <v>51509</v>
      </c>
      <c r="I62" s="33">
        <v>21.579918072569843</v>
      </c>
      <c r="J62" s="32">
        <v>1111560</v>
      </c>
      <c r="K62" s="7" t="s">
        <v>20</v>
      </c>
    </row>
    <row r="63" spans="1:11" ht="19" customHeight="1" x14ac:dyDescent="0.25">
      <c r="A63" s="85" t="s">
        <v>44</v>
      </c>
      <c r="B63" s="32">
        <v>16355</v>
      </c>
      <c r="C63" s="33">
        <v>17.934943442372361</v>
      </c>
      <c r="D63" s="32">
        <v>293326</v>
      </c>
      <c r="E63" s="32">
        <v>50</v>
      </c>
      <c r="F63" s="33">
        <v>18</v>
      </c>
      <c r="G63" s="32">
        <v>900</v>
      </c>
      <c r="H63" s="32">
        <v>16405</v>
      </c>
      <c r="I63" s="33">
        <v>17.935141725083817</v>
      </c>
      <c r="J63" s="32">
        <v>294226</v>
      </c>
      <c r="K63" s="7" t="s">
        <v>21</v>
      </c>
    </row>
    <row r="64" spans="1:11" ht="23.25" customHeight="1" x14ac:dyDescent="0.25">
      <c r="A64" s="104" t="s">
        <v>145</v>
      </c>
      <c r="B64" s="34">
        <v>685926</v>
      </c>
      <c r="C64" s="35">
        <v>18.896324093269538</v>
      </c>
      <c r="D64" s="34">
        <v>12961480</v>
      </c>
      <c r="E64" s="34">
        <v>72549</v>
      </c>
      <c r="F64" s="35">
        <v>16.460929854305366</v>
      </c>
      <c r="G64" s="34">
        <v>1194224</v>
      </c>
      <c r="H64" s="34">
        <v>758475</v>
      </c>
      <c r="I64" s="35">
        <v>18.663375852862654</v>
      </c>
      <c r="J64" s="34">
        <v>14155704</v>
      </c>
      <c r="K64" s="43" t="s">
        <v>23</v>
      </c>
    </row>
    <row r="65" spans="1:11" ht="19" customHeight="1" x14ac:dyDescent="0.25">
      <c r="A65" s="85" t="s">
        <v>46</v>
      </c>
      <c r="B65" s="32">
        <v>6822</v>
      </c>
      <c r="C65" s="33">
        <v>19.853268836118442</v>
      </c>
      <c r="D65" s="32">
        <v>135439</v>
      </c>
      <c r="E65" s="32">
        <v>3695</v>
      </c>
      <c r="F65" s="33">
        <v>19.700135317997294</v>
      </c>
      <c r="G65" s="32">
        <v>72792</v>
      </c>
      <c r="H65" s="32">
        <v>10517</v>
      </c>
      <c r="I65" s="33">
        <v>19.799467528762957</v>
      </c>
      <c r="J65" s="32">
        <v>208231</v>
      </c>
      <c r="K65" s="7" t="s">
        <v>24</v>
      </c>
    </row>
    <row r="66" spans="1:11" ht="19" customHeight="1" x14ac:dyDescent="0.25">
      <c r="A66" s="85" t="s">
        <v>8</v>
      </c>
      <c r="B66" s="32">
        <v>11292</v>
      </c>
      <c r="C66" s="33">
        <v>19.201647183846973</v>
      </c>
      <c r="D66" s="32">
        <v>216825</v>
      </c>
      <c r="E66" s="32">
        <v>1555</v>
      </c>
      <c r="F66" s="33">
        <v>19.480385852090031</v>
      </c>
      <c r="G66" s="32">
        <v>30292</v>
      </c>
      <c r="H66" s="32">
        <v>12847</v>
      </c>
      <c r="I66" s="33">
        <v>19.235385693157937</v>
      </c>
      <c r="J66" s="32">
        <v>247117</v>
      </c>
      <c r="K66" s="7" t="s">
        <v>25</v>
      </c>
    </row>
    <row r="67" spans="1:11" ht="19" customHeight="1" x14ac:dyDescent="0.25">
      <c r="A67" s="85" t="s">
        <v>47</v>
      </c>
      <c r="B67" s="32">
        <v>87094</v>
      </c>
      <c r="C67" s="33">
        <v>18.807104967047099</v>
      </c>
      <c r="D67" s="32">
        <v>1637986</v>
      </c>
      <c r="E67" s="32">
        <v>2974</v>
      </c>
      <c r="F67" s="33">
        <v>10.78782784129119</v>
      </c>
      <c r="G67" s="32">
        <v>32083</v>
      </c>
      <c r="H67" s="32">
        <v>90068</v>
      </c>
      <c r="I67" s="33">
        <v>18.542312475018875</v>
      </c>
      <c r="J67" s="32">
        <v>1670069</v>
      </c>
      <c r="K67" s="7" t="s">
        <v>26</v>
      </c>
    </row>
    <row r="68" spans="1:11" ht="19" customHeight="1" x14ac:dyDescent="0.25">
      <c r="A68" s="85" t="s">
        <v>48</v>
      </c>
      <c r="B68" s="32">
        <v>36054</v>
      </c>
      <c r="C68" s="33">
        <v>19.064153769345982</v>
      </c>
      <c r="D68" s="32">
        <v>687339</v>
      </c>
      <c r="E68" s="32">
        <v>3952</v>
      </c>
      <c r="F68" s="33">
        <v>18.796052631578949</v>
      </c>
      <c r="G68" s="32">
        <v>74282</v>
      </c>
      <c r="H68" s="32">
        <v>40006</v>
      </c>
      <c r="I68" s="33">
        <v>19.037669349597561</v>
      </c>
      <c r="J68" s="32">
        <v>761621</v>
      </c>
      <c r="K68" s="7" t="s">
        <v>27</v>
      </c>
    </row>
    <row r="69" spans="1:11" ht="23.25" customHeight="1" x14ac:dyDescent="0.25">
      <c r="A69" s="104" t="s">
        <v>146</v>
      </c>
      <c r="B69" s="34">
        <v>141262</v>
      </c>
      <c r="C69" s="35">
        <v>18.954771983973043</v>
      </c>
      <c r="D69" s="34">
        <v>2677589</v>
      </c>
      <c r="E69" s="34">
        <v>12176</v>
      </c>
      <c r="F69" s="35">
        <v>17.20179040735874</v>
      </c>
      <c r="G69" s="34">
        <v>209449</v>
      </c>
      <c r="H69" s="34">
        <v>153438</v>
      </c>
      <c r="I69" s="35">
        <v>18.815664959136591</v>
      </c>
      <c r="J69" s="34">
        <v>2887038</v>
      </c>
      <c r="K69" s="107" t="s">
        <v>28</v>
      </c>
    </row>
    <row r="70" spans="1:11" ht="19" customHeight="1" x14ac:dyDescent="0.25">
      <c r="A70" s="85" t="s">
        <v>65</v>
      </c>
      <c r="B70" s="32">
        <v>11311</v>
      </c>
      <c r="C70" s="33">
        <v>19.215365573335692</v>
      </c>
      <c r="D70" s="32">
        <v>217345</v>
      </c>
      <c r="E70" s="32">
        <v>2155</v>
      </c>
      <c r="F70" s="33">
        <v>10.246403712296983</v>
      </c>
      <c r="G70" s="32">
        <v>22081</v>
      </c>
      <c r="H70" s="32">
        <v>13466</v>
      </c>
      <c r="I70" s="33">
        <v>17.780038615773059</v>
      </c>
      <c r="J70" s="32">
        <v>239426</v>
      </c>
      <c r="K70" s="7" t="s">
        <v>29</v>
      </c>
    </row>
    <row r="71" spans="1:11" ht="19" customHeight="1" x14ac:dyDescent="0.25">
      <c r="A71" s="85" t="s">
        <v>49</v>
      </c>
      <c r="B71" s="32">
        <v>550</v>
      </c>
      <c r="C71" s="33">
        <v>21.3</v>
      </c>
      <c r="D71" s="32">
        <v>11715</v>
      </c>
      <c r="E71" s="32">
        <v>1172</v>
      </c>
      <c r="F71" s="33">
        <v>17.160409556313994</v>
      </c>
      <c r="G71" s="32">
        <v>20112</v>
      </c>
      <c r="H71" s="32">
        <v>1722</v>
      </c>
      <c r="I71" s="33">
        <v>18.482578397212542</v>
      </c>
      <c r="J71" s="32">
        <v>31827</v>
      </c>
      <c r="K71" s="7" t="s">
        <v>31</v>
      </c>
    </row>
    <row r="72" spans="1:11" ht="19" customHeight="1" x14ac:dyDescent="0.25">
      <c r="A72" s="85" t="s">
        <v>84</v>
      </c>
      <c r="B72" s="32">
        <v>427</v>
      </c>
      <c r="C72" s="33">
        <v>18</v>
      </c>
      <c r="D72" s="32">
        <v>7686</v>
      </c>
      <c r="E72" s="32">
        <v>50</v>
      </c>
      <c r="F72" s="33">
        <v>13</v>
      </c>
      <c r="G72" s="32">
        <v>650</v>
      </c>
      <c r="H72" s="32">
        <v>477</v>
      </c>
      <c r="I72" s="33">
        <v>17.475890985324948</v>
      </c>
      <c r="J72" s="32">
        <v>8336</v>
      </c>
      <c r="K72" s="7" t="s">
        <v>83</v>
      </c>
    </row>
    <row r="73" spans="1:11" ht="19" customHeight="1" x14ac:dyDescent="0.25">
      <c r="A73" s="85" t="s">
        <v>50</v>
      </c>
      <c r="B73" s="32">
        <v>139</v>
      </c>
      <c r="C73" s="33">
        <v>23.510791366906474</v>
      </c>
      <c r="D73" s="32">
        <v>3268</v>
      </c>
      <c r="E73" s="32" t="s">
        <v>144</v>
      </c>
      <c r="F73" s="33" t="s">
        <v>144</v>
      </c>
      <c r="G73" s="32" t="s">
        <v>144</v>
      </c>
      <c r="H73" s="32">
        <v>139</v>
      </c>
      <c r="I73" s="33">
        <v>23.510791366906474</v>
      </c>
      <c r="J73" s="32">
        <v>3268</v>
      </c>
      <c r="K73" s="7" t="s">
        <v>32</v>
      </c>
    </row>
    <row r="74" spans="1:11" ht="21.75" customHeight="1" x14ac:dyDescent="0.25">
      <c r="A74" s="104" t="s">
        <v>148</v>
      </c>
      <c r="B74" s="34">
        <v>12427</v>
      </c>
      <c r="C74" s="35">
        <v>19.313913253399853</v>
      </c>
      <c r="D74" s="34">
        <v>240014</v>
      </c>
      <c r="E74" s="34">
        <v>3377</v>
      </c>
      <c r="F74" s="35">
        <v>12.686704175303523</v>
      </c>
      <c r="G74" s="34">
        <v>42843</v>
      </c>
      <c r="H74" s="34">
        <v>15804</v>
      </c>
      <c r="I74" s="35">
        <v>17.897810680840294</v>
      </c>
      <c r="J74" s="34">
        <v>282857</v>
      </c>
      <c r="K74" s="43" t="s">
        <v>33</v>
      </c>
    </row>
    <row r="75" spans="1:11" ht="25.5" customHeight="1" x14ac:dyDescent="0.25">
      <c r="A75" s="104" t="s">
        <v>149</v>
      </c>
      <c r="B75" s="34">
        <v>839615</v>
      </c>
      <c r="C75" s="35">
        <v>18.912338393192119</v>
      </c>
      <c r="D75" s="34">
        <v>15879083</v>
      </c>
      <c r="E75" s="34">
        <v>88102</v>
      </c>
      <c r="F75" s="35">
        <v>16.418651108941908</v>
      </c>
      <c r="G75" s="34">
        <v>1446516</v>
      </c>
      <c r="H75" s="34">
        <v>927717</v>
      </c>
      <c r="I75" s="35">
        <v>18.675521737771323</v>
      </c>
      <c r="J75" s="34">
        <v>17325599</v>
      </c>
      <c r="K75" s="110" t="s">
        <v>86</v>
      </c>
    </row>
    <row r="76" spans="1:11" ht="19" customHeight="1" x14ac:dyDescent="0.25">
      <c r="A76" s="85" t="s">
        <v>74</v>
      </c>
      <c r="B76" s="32" t="s">
        <v>144</v>
      </c>
      <c r="C76" s="33" t="s">
        <v>144</v>
      </c>
      <c r="D76" s="32" t="s">
        <v>144</v>
      </c>
      <c r="E76" s="32">
        <v>785</v>
      </c>
      <c r="F76" s="33">
        <v>13.64968152866242</v>
      </c>
      <c r="G76" s="32">
        <v>10715</v>
      </c>
      <c r="H76" s="32">
        <v>785</v>
      </c>
      <c r="I76" s="33">
        <v>13.64968152866242</v>
      </c>
      <c r="J76" s="32">
        <v>10715</v>
      </c>
      <c r="K76" s="7" t="s">
        <v>36</v>
      </c>
    </row>
    <row r="77" spans="1:11" ht="19" customHeight="1" x14ac:dyDescent="0.25">
      <c r="A77" s="85" t="s">
        <v>10</v>
      </c>
      <c r="B77" s="32" t="s">
        <v>144</v>
      </c>
      <c r="C77" s="33" t="s">
        <v>144</v>
      </c>
      <c r="D77" s="32" t="s">
        <v>144</v>
      </c>
      <c r="E77" s="32">
        <v>251</v>
      </c>
      <c r="F77" s="33">
        <v>2</v>
      </c>
      <c r="G77" s="32">
        <v>502</v>
      </c>
      <c r="H77" s="32">
        <v>251</v>
      </c>
      <c r="I77" s="33">
        <v>2</v>
      </c>
      <c r="J77" s="32">
        <v>502</v>
      </c>
      <c r="K77" s="7" t="s">
        <v>37</v>
      </c>
    </row>
    <row r="78" spans="1:11" ht="19" customHeight="1" x14ac:dyDescent="0.25">
      <c r="A78" s="85" t="s">
        <v>11</v>
      </c>
      <c r="B78" s="32" t="s">
        <v>144</v>
      </c>
      <c r="C78" s="33" t="s">
        <v>144</v>
      </c>
      <c r="D78" s="32" t="s">
        <v>144</v>
      </c>
      <c r="E78" s="32">
        <v>211</v>
      </c>
      <c r="F78" s="33">
        <v>11.099526066350711</v>
      </c>
      <c r="G78" s="32">
        <v>2342</v>
      </c>
      <c r="H78" s="32">
        <v>211</v>
      </c>
      <c r="I78" s="33">
        <v>11.099526066350711</v>
      </c>
      <c r="J78" s="32">
        <v>2342</v>
      </c>
      <c r="K78" s="7" t="s">
        <v>38</v>
      </c>
    </row>
    <row r="79" spans="1:11" ht="19" customHeight="1" x14ac:dyDescent="0.25">
      <c r="A79" s="85" t="s">
        <v>70</v>
      </c>
      <c r="B79" s="32" t="s">
        <v>144</v>
      </c>
      <c r="C79" s="33" t="s">
        <v>144</v>
      </c>
      <c r="D79" s="32" t="s">
        <v>144</v>
      </c>
      <c r="E79" s="32">
        <v>43121</v>
      </c>
      <c r="F79" s="33">
        <v>17.829990028060575</v>
      </c>
      <c r="G79" s="32">
        <v>768847</v>
      </c>
      <c r="H79" s="32">
        <v>43121</v>
      </c>
      <c r="I79" s="33">
        <v>17.829990028060575</v>
      </c>
      <c r="J79" s="32">
        <v>768847</v>
      </c>
      <c r="K79" s="7" t="s">
        <v>39</v>
      </c>
    </row>
    <row r="80" spans="1:11" ht="29.25" customHeight="1" x14ac:dyDescent="0.25">
      <c r="A80" s="104" t="s">
        <v>147</v>
      </c>
      <c r="B80" s="34" t="s">
        <v>144</v>
      </c>
      <c r="C80" s="35" t="s">
        <v>144</v>
      </c>
      <c r="D80" s="34" t="s">
        <v>144</v>
      </c>
      <c r="E80" s="34">
        <v>44368</v>
      </c>
      <c r="F80" s="35">
        <v>17.63446628200505</v>
      </c>
      <c r="G80" s="34">
        <v>782406</v>
      </c>
      <c r="H80" s="34">
        <v>44368</v>
      </c>
      <c r="I80" s="35">
        <v>17.63446628200505</v>
      </c>
      <c r="J80" s="34">
        <v>782406</v>
      </c>
      <c r="K80" s="110" t="s">
        <v>87</v>
      </c>
    </row>
    <row r="81" spans="1:11" ht="19" customHeight="1" x14ac:dyDescent="0.25">
      <c r="A81" s="79" t="s">
        <v>79</v>
      </c>
      <c r="B81" s="36">
        <v>839615</v>
      </c>
      <c r="C81" s="35">
        <v>18.912338393192119</v>
      </c>
      <c r="D81" s="36">
        <v>15879083</v>
      </c>
      <c r="E81" s="36">
        <v>132470</v>
      </c>
      <c r="F81" s="35">
        <v>16.825862459424776</v>
      </c>
      <c r="G81" s="36">
        <v>2228922</v>
      </c>
      <c r="H81" s="36">
        <v>972085</v>
      </c>
      <c r="I81" s="35">
        <v>18.628005781387429</v>
      </c>
      <c r="J81" s="36">
        <v>18108005</v>
      </c>
      <c r="K81" s="4" t="s">
        <v>34</v>
      </c>
    </row>
    <row r="82" spans="1:11" s="64" customFormat="1" ht="19" customHeight="1" x14ac:dyDescent="0.3">
      <c r="A82" s="156" t="s">
        <v>97</v>
      </c>
      <c r="B82" s="156"/>
      <c r="C82" s="156"/>
      <c r="D82" s="156"/>
      <c r="E82" s="139" t="s">
        <v>156</v>
      </c>
      <c r="F82" s="139"/>
      <c r="G82" s="139"/>
      <c r="H82" s="139"/>
      <c r="I82" s="139"/>
      <c r="J82" s="139"/>
      <c r="K82" s="139"/>
    </row>
    <row r="83" spans="1:11" s="40" customFormat="1" ht="19" customHeight="1" x14ac:dyDescent="0.25">
      <c r="A83" s="148" t="s">
        <v>80</v>
      </c>
      <c r="B83" s="148"/>
      <c r="C83" s="148"/>
      <c r="D83" s="148"/>
      <c r="E83" s="148"/>
      <c r="F83" s="151" t="s">
        <v>81</v>
      </c>
      <c r="G83" s="151"/>
      <c r="H83" s="151"/>
      <c r="I83" s="151"/>
      <c r="J83" s="151"/>
      <c r="K83" s="151"/>
    </row>
    <row r="84" spans="1:11" s="41" customFormat="1" ht="19" customHeight="1" x14ac:dyDescent="0.25">
      <c r="A84" s="152" t="s">
        <v>77</v>
      </c>
      <c r="B84" s="152"/>
      <c r="C84" s="152"/>
      <c r="D84" s="152"/>
      <c r="E84" s="153" t="s">
        <v>78</v>
      </c>
      <c r="F84" s="153"/>
      <c r="G84" s="153"/>
      <c r="H84" s="153"/>
      <c r="I84" s="153"/>
      <c r="J84" s="153"/>
      <c r="K84" s="153"/>
    </row>
    <row r="85" spans="1:11" ht="21" customHeight="1" x14ac:dyDescent="0.25">
      <c r="A85" s="154" t="s">
        <v>109</v>
      </c>
      <c r="B85" s="154"/>
      <c r="C85" s="154"/>
      <c r="D85" s="154"/>
      <c r="E85" s="154"/>
      <c r="F85" s="111"/>
      <c r="G85" s="149" t="s">
        <v>110</v>
      </c>
      <c r="H85" s="149"/>
      <c r="I85" s="149"/>
      <c r="J85" s="149"/>
      <c r="K85" s="149"/>
    </row>
    <row r="86" spans="1:11" ht="21" customHeight="1" x14ac:dyDescent="0.25">
      <c r="A86" s="150" t="s">
        <v>69</v>
      </c>
      <c r="B86" s="150"/>
      <c r="C86" s="150"/>
      <c r="D86" s="150"/>
      <c r="E86" s="133" t="s">
        <v>56</v>
      </c>
      <c r="F86" s="133"/>
      <c r="G86" s="133"/>
      <c r="H86" s="133"/>
      <c r="I86" s="133"/>
      <c r="J86" s="133"/>
      <c r="K86" s="133"/>
    </row>
    <row r="87" spans="1:11" ht="21" customHeight="1" x14ac:dyDescent="0.25">
      <c r="A87" s="150" t="s">
        <v>157</v>
      </c>
      <c r="B87" s="150"/>
      <c r="C87" s="150"/>
      <c r="D87" s="150"/>
      <c r="E87" s="150"/>
      <c r="F87" s="133" t="s">
        <v>158</v>
      </c>
      <c r="G87" s="133"/>
      <c r="H87" s="133"/>
      <c r="I87" s="133"/>
      <c r="J87" s="133"/>
      <c r="K87" s="133"/>
    </row>
    <row r="88" spans="1:11" ht="22" customHeight="1" x14ac:dyDescent="0.25">
      <c r="A88" s="160" t="s">
        <v>72</v>
      </c>
      <c r="B88" s="143" t="s">
        <v>124</v>
      </c>
      <c r="C88" s="144"/>
      <c r="D88" s="144"/>
      <c r="E88" s="144"/>
      <c r="F88" s="144"/>
      <c r="G88" s="144"/>
      <c r="H88" s="144"/>
      <c r="I88" s="144"/>
      <c r="J88" s="144"/>
      <c r="K88" s="157" t="s">
        <v>71</v>
      </c>
    </row>
    <row r="89" spans="1:11" ht="22" customHeight="1" x14ac:dyDescent="0.25">
      <c r="A89" s="160"/>
      <c r="B89" s="145" t="s">
        <v>6</v>
      </c>
      <c r="C89" s="155"/>
      <c r="D89" s="155"/>
      <c r="E89" s="145" t="s">
        <v>125</v>
      </c>
      <c r="F89" s="155"/>
      <c r="G89" s="155"/>
      <c r="H89" s="145" t="s">
        <v>7</v>
      </c>
      <c r="I89" s="155"/>
      <c r="J89" s="155"/>
      <c r="K89" s="157"/>
    </row>
    <row r="90" spans="1:11" s="2" customFormat="1" ht="22" customHeight="1" x14ac:dyDescent="0.25">
      <c r="A90" s="160"/>
      <c r="B90" s="123" t="s">
        <v>0</v>
      </c>
      <c r="C90" s="123" t="s">
        <v>1</v>
      </c>
      <c r="D90" s="123" t="s">
        <v>2</v>
      </c>
      <c r="E90" s="123" t="s">
        <v>0</v>
      </c>
      <c r="F90" s="123" t="s">
        <v>1</v>
      </c>
      <c r="G90" s="123" t="s">
        <v>2</v>
      </c>
      <c r="H90" s="123" t="s">
        <v>0</v>
      </c>
      <c r="I90" s="123" t="s">
        <v>1</v>
      </c>
      <c r="J90" s="123" t="s">
        <v>2</v>
      </c>
      <c r="K90" s="157"/>
    </row>
    <row r="91" spans="1:11" s="2" customFormat="1" ht="22" customHeight="1" x14ac:dyDescent="0.25">
      <c r="A91" s="160"/>
      <c r="B91" s="121" t="s">
        <v>57</v>
      </c>
      <c r="C91" s="121" t="s">
        <v>67</v>
      </c>
      <c r="D91" s="121" t="s">
        <v>68</v>
      </c>
      <c r="E91" s="121" t="s">
        <v>57</v>
      </c>
      <c r="F91" s="121" t="s">
        <v>67</v>
      </c>
      <c r="G91" s="121" t="s">
        <v>68</v>
      </c>
      <c r="H91" s="121" t="s">
        <v>57</v>
      </c>
      <c r="I91" s="121" t="s">
        <v>67</v>
      </c>
      <c r="J91" s="121" t="s">
        <v>68</v>
      </c>
      <c r="K91" s="157"/>
    </row>
    <row r="92" spans="1:11" s="3" customFormat="1" ht="22" customHeight="1" x14ac:dyDescent="0.25">
      <c r="A92" s="160"/>
      <c r="B92" s="114" t="s">
        <v>3</v>
      </c>
      <c r="C92" s="114" t="s">
        <v>4</v>
      </c>
      <c r="D92" s="114" t="s">
        <v>5</v>
      </c>
      <c r="E92" s="114" t="s">
        <v>3</v>
      </c>
      <c r="F92" s="114" t="s">
        <v>4</v>
      </c>
      <c r="G92" s="114" t="s">
        <v>5</v>
      </c>
      <c r="H92" s="114" t="s">
        <v>3</v>
      </c>
      <c r="I92" s="114" t="s">
        <v>4</v>
      </c>
      <c r="J92" s="114" t="s">
        <v>5</v>
      </c>
      <c r="K92" s="157"/>
    </row>
    <row r="93" spans="1:11" s="3" customFormat="1" ht="22" customHeight="1" x14ac:dyDescent="0.25">
      <c r="A93" s="160"/>
      <c r="B93" s="113" t="s">
        <v>60</v>
      </c>
      <c r="C93" s="113" t="s">
        <v>153</v>
      </c>
      <c r="D93" s="113" t="s">
        <v>73</v>
      </c>
      <c r="E93" s="113" t="s">
        <v>60</v>
      </c>
      <c r="F93" s="113" t="s">
        <v>153</v>
      </c>
      <c r="G93" s="113" t="s">
        <v>73</v>
      </c>
      <c r="H93" s="113" t="s">
        <v>60</v>
      </c>
      <c r="I93" s="113" t="s">
        <v>153</v>
      </c>
      <c r="J93" s="113" t="s">
        <v>73</v>
      </c>
      <c r="K93" s="157"/>
    </row>
    <row r="94" spans="1:11" ht="23.15" customHeight="1" x14ac:dyDescent="0.25">
      <c r="A94" s="88" t="s">
        <v>75</v>
      </c>
      <c r="B94" s="32">
        <v>392</v>
      </c>
      <c r="C94" s="33">
        <v>18.211734693877553</v>
      </c>
      <c r="D94" s="32">
        <v>7139</v>
      </c>
      <c r="E94" s="32">
        <v>22208</v>
      </c>
      <c r="F94" s="33">
        <v>17.703665345821324</v>
      </c>
      <c r="G94" s="32">
        <v>393163</v>
      </c>
      <c r="H94" s="32">
        <v>22600</v>
      </c>
      <c r="I94" s="33">
        <v>17.712477876106195</v>
      </c>
      <c r="J94" s="32">
        <v>400302</v>
      </c>
      <c r="K94" s="7" t="s">
        <v>12</v>
      </c>
    </row>
    <row r="95" spans="1:11" ht="23.15" customHeight="1" x14ac:dyDescent="0.25">
      <c r="A95" s="88" t="s">
        <v>62</v>
      </c>
      <c r="B95" s="32">
        <v>66057</v>
      </c>
      <c r="C95" s="33">
        <v>19.347275837534252</v>
      </c>
      <c r="D95" s="32">
        <v>1278023</v>
      </c>
      <c r="E95" s="32">
        <v>1462</v>
      </c>
      <c r="F95" s="33">
        <v>17.38030095759234</v>
      </c>
      <c r="G95" s="32">
        <v>25410</v>
      </c>
      <c r="H95" s="32">
        <v>67519</v>
      </c>
      <c r="I95" s="33">
        <v>19.304684607295723</v>
      </c>
      <c r="J95" s="32">
        <v>1303433</v>
      </c>
      <c r="K95" s="7" t="s">
        <v>76</v>
      </c>
    </row>
    <row r="96" spans="1:11" ht="23.15" customHeight="1" x14ac:dyDescent="0.25">
      <c r="A96" s="88" t="s">
        <v>54</v>
      </c>
      <c r="B96" s="32">
        <v>12581</v>
      </c>
      <c r="C96" s="33">
        <v>19.289245687942135</v>
      </c>
      <c r="D96" s="32">
        <v>242678</v>
      </c>
      <c r="E96" s="32" t="s">
        <v>144</v>
      </c>
      <c r="F96" s="33" t="s">
        <v>144</v>
      </c>
      <c r="G96" s="32" t="s">
        <v>144</v>
      </c>
      <c r="H96" s="32">
        <v>12581</v>
      </c>
      <c r="I96" s="33">
        <v>19.289245687942135</v>
      </c>
      <c r="J96" s="32">
        <v>242678</v>
      </c>
      <c r="K96" s="7" t="s">
        <v>13</v>
      </c>
    </row>
    <row r="97" spans="1:11" ht="23.15" customHeight="1" x14ac:dyDescent="0.25">
      <c r="A97" s="88" t="s">
        <v>63</v>
      </c>
      <c r="B97" s="32">
        <v>16385</v>
      </c>
      <c r="C97" s="33">
        <v>18.073176685993285</v>
      </c>
      <c r="D97" s="32">
        <v>296129</v>
      </c>
      <c r="E97" s="32">
        <v>611</v>
      </c>
      <c r="F97" s="33">
        <v>16.800327332242226</v>
      </c>
      <c r="G97" s="32">
        <v>10265</v>
      </c>
      <c r="H97" s="32">
        <v>16996</v>
      </c>
      <c r="I97" s="33">
        <v>18.027418216050837</v>
      </c>
      <c r="J97" s="32">
        <v>306394</v>
      </c>
      <c r="K97" s="112" t="s">
        <v>95</v>
      </c>
    </row>
    <row r="98" spans="1:11" ht="23.15" customHeight="1" x14ac:dyDescent="0.25">
      <c r="A98" s="88" t="s">
        <v>55</v>
      </c>
      <c r="B98" s="32">
        <v>41268</v>
      </c>
      <c r="C98" s="33">
        <v>19.616918677910245</v>
      </c>
      <c r="D98" s="32">
        <v>809551</v>
      </c>
      <c r="E98" s="32">
        <v>5685</v>
      </c>
      <c r="F98" s="33">
        <v>13.282321899736148</v>
      </c>
      <c r="G98" s="32">
        <v>75510</v>
      </c>
      <c r="H98" s="32">
        <v>46953</v>
      </c>
      <c r="I98" s="33">
        <v>18.849935041424402</v>
      </c>
      <c r="J98" s="32">
        <v>885061</v>
      </c>
      <c r="K98" s="7" t="s">
        <v>14</v>
      </c>
    </row>
    <row r="99" spans="1:11" ht="23.15" customHeight="1" x14ac:dyDescent="0.25">
      <c r="A99" s="88" t="s">
        <v>64</v>
      </c>
      <c r="B99" s="32">
        <v>606</v>
      </c>
      <c r="C99" s="33">
        <v>17.349834983498351</v>
      </c>
      <c r="D99" s="32">
        <v>10514</v>
      </c>
      <c r="E99" s="32" t="s">
        <v>144</v>
      </c>
      <c r="F99" s="33" t="s">
        <v>144</v>
      </c>
      <c r="G99" s="32" t="s">
        <v>144</v>
      </c>
      <c r="H99" s="32">
        <v>606</v>
      </c>
      <c r="I99" s="33">
        <v>17.349834983498351</v>
      </c>
      <c r="J99" s="32">
        <v>10514</v>
      </c>
      <c r="K99" s="7" t="s">
        <v>15</v>
      </c>
    </row>
    <row r="100" spans="1:11" ht="23.15" customHeight="1" x14ac:dyDescent="0.25">
      <c r="A100" s="85" t="s">
        <v>40</v>
      </c>
      <c r="B100" s="32">
        <v>47340</v>
      </c>
      <c r="C100" s="33">
        <v>18.676827207435572</v>
      </c>
      <c r="D100" s="32">
        <v>884161</v>
      </c>
      <c r="E100" s="32">
        <v>5949</v>
      </c>
      <c r="F100" s="33">
        <v>16.720289124222557</v>
      </c>
      <c r="G100" s="32">
        <v>99469</v>
      </c>
      <c r="H100" s="32">
        <v>53289</v>
      </c>
      <c r="I100" s="33">
        <v>18.458406050029087</v>
      </c>
      <c r="J100" s="32">
        <v>983630</v>
      </c>
      <c r="K100" s="5" t="s">
        <v>16</v>
      </c>
    </row>
    <row r="101" spans="1:11" ht="23.15" customHeight="1" x14ac:dyDescent="0.25">
      <c r="A101" s="85" t="s">
        <v>51</v>
      </c>
      <c r="B101" s="32">
        <v>6195</v>
      </c>
      <c r="C101" s="33">
        <v>18.747699757869249</v>
      </c>
      <c r="D101" s="32">
        <v>116142</v>
      </c>
      <c r="E101" s="32">
        <v>5052</v>
      </c>
      <c r="F101" s="33">
        <v>17.13756927949327</v>
      </c>
      <c r="G101" s="32">
        <v>86579</v>
      </c>
      <c r="H101" s="32">
        <v>11247</v>
      </c>
      <c r="I101" s="33">
        <v>18.0244509647017</v>
      </c>
      <c r="J101" s="32">
        <v>202721</v>
      </c>
      <c r="K101" s="5" t="s">
        <v>18</v>
      </c>
    </row>
    <row r="102" spans="1:11" ht="23.15" customHeight="1" x14ac:dyDescent="0.25">
      <c r="A102" s="85" t="s">
        <v>42</v>
      </c>
      <c r="B102" s="32">
        <v>720</v>
      </c>
      <c r="C102" s="33">
        <v>19.5</v>
      </c>
      <c r="D102" s="32">
        <v>14040</v>
      </c>
      <c r="E102" s="32">
        <v>382</v>
      </c>
      <c r="F102" s="33">
        <v>17.979057591623036</v>
      </c>
      <c r="G102" s="32">
        <v>6868</v>
      </c>
      <c r="H102" s="32">
        <v>1102</v>
      </c>
      <c r="I102" s="33">
        <v>18.972776769509981</v>
      </c>
      <c r="J102" s="32">
        <v>20908</v>
      </c>
      <c r="K102" s="7" t="s">
        <v>19</v>
      </c>
    </row>
    <row r="103" spans="1:11" ht="23.15" customHeight="1" x14ac:dyDescent="0.25">
      <c r="A103" s="85" t="s">
        <v>43</v>
      </c>
      <c r="B103" s="32">
        <v>9931</v>
      </c>
      <c r="C103" s="33">
        <v>20.933440741113685</v>
      </c>
      <c r="D103" s="32">
        <v>207890</v>
      </c>
      <c r="E103" s="32" t="s">
        <v>144</v>
      </c>
      <c r="F103" s="33" t="s">
        <v>144</v>
      </c>
      <c r="G103" s="32" t="s">
        <v>144</v>
      </c>
      <c r="H103" s="32">
        <v>9931</v>
      </c>
      <c r="I103" s="33">
        <v>20.933440741113685</v>
      </c>
      <c r="J103" s="32">
        <v>207890</v>
      </c>
      <c r="K103" s="7" t="s">
        <v>20</v>
      </c>
    </row>
    <row r="104" spans="1:11" ht="23.15" customHeight="1" x14ac:dyDescent="0.25">
      <c r="A104" s="85" t="s">
        <v>44</v>
      </c>
      <c r="B104" s="32">
        <v>5782</v>
      </c>
      <c r="C104" s="33">
        <v>18.285887236250431</v>
      </c>
      <c r="D104" s="32">
        <v>105729</v>
      </c>
      <c r="E104" s="32" t="s">
        <v>144</v>
      </c>
      <c r="F104" s="33" t="s">
        <v>144</v>
      </c>
      <c r="G104" s="32" t="s">
        <v>144</v>
      </c>
      <c r="H104" s="32">
        <v>5782</v>
      </c>
      <c r="I104" s="33">
        <v>18.285887236250431</v>
      </c>
      <c r="J104" s="32">
        <v>105729</v>
      </c>
      <c r="K104" s="7" t="s">
        <v>21</v>
      </c>
    </row>
    <row r="105" spans="1:11" ht="29.25" customHeight="1" x14ac:dyDescent="0.25">
      <c r="A105" s="104" t="s">
        <v>145</v>
      </c>
      <c r="B105" s="34">
        <v>207257</v>
      </c>
      <c r="C105" s="35">
        <v>19.164592751993901</v>
      </c>
      <c r="D105" s="34">
        <v>3971996</v>
      </c>
      <c r="E105" s="34">
        <v>41349</v>
      </c>
      <c r="F105" s="35">
        <v>16.862898739993714</v>
      </c>
      <c r="G105" s="34">
        <v>697264</v>
      </c>
      <c r="H105" s="34">
        <v>248606</v>
      </c>
      <c r="I105" s="35">
        <v>18.781767133536601</v>
      </c>
      <c r="J105" s="34">
        <v>4669260</v>
      </c>
      <c r="K105" s="107" t="s">
        <v>23</v>
      </c>
    </row>
    <row r="106" spans="1:11" ht="23.15" customHeight="1" x14ac:dyDescent="0.25">
      <c r="A106" s="85" t="s">
        <v>46</v>
      </c>
      <c r="B106" s="32">
        <v>1894</v>
      </c>
      <c r="C106" s="33">
        <v>19.865892291446674</v>
      </c>
      <c r="D106" s="32">
        <v>37626</v>
      </c>
      <c r="E106" s="32">
        <v>605</v>
      </c>
      <c r="F106" s="33">
        <v>19.710743801652892</v>
      </c>
      <c r="G106" s="32">
        <v>11925</v>
      </c>
      <c r="H106" s="32">
        <v>2499</v>
      </c>
      <c r="I106" s="33">
        <v>19.828331332533015</v>
      </c>
      <c r="J106" s="32">
        <v>49551</v>
      </c>
      <c r="K106" s="7" t="s">
        <v>24</v>
      </c>
    </row>
    <row r="107" spans="1:11" ht="23.15" customHeight="1" x14ac:dyDescent="0.25">
      <c r="A107" s="85" t="s">
        <v>8</v>
      </c>
      <c r="B107" s="32">
        <v>2249</v>
      </c>
      <c r="C107" s="33">
        <v>19.169853268119166</v>
      </c>
      <c r="D107" s="32">
        <v>43113</v>
      </c>
      <c r="E107" s="32" t="s">
        <v>144</v>
      </c>
      <c r="F107" s="33" t="s">
        <v>144</v>
      </c>
      <c r="G107" s="32" t="s">
        <v>144</v>
      </c>
      <c r="H107" s="32">
        <v>2249</v>
      </c>
      <c r="I107" s="33">
        <v>19.169853268119166</v>
      </c>
      <c r="J107" s="32">
        <v>43113</v>
      </c>
      <c r="K107" s="7" t="s">
        <v>25</v>
      </c>
    </row>
    <row r="108" spans="1:11" ht="23.15" customHeight="1" x14ac:dyDescent="0.25">
      <c r="A108" s="85" t="s">
        <v>47</v>
      </c>
      <c r="B108" s="32">
        <v>26036</v>
      </c>
      <c r="C108" s="33">
        <v>18.900023045014596</v>
      </c>
      <c r="D108" s="32">
        <v>492081</v>
      </c>
      <c r="E108" s="32" t="s">
        <v>144</v>
      </c>
      <c r="F108" s="33" t="s">
        <v>144</v>
      </c>
      <c r="G108" s="32" t="s">
        <v>144</v>
      </c>
      <c r="H108" s="32">
        <v>26036</v>
      </c>
      <c r="I108" s="33">
        <v>18.900023045014596</v>
      </c>
      <c r="J108" s="32">
        <v>492081</v>
      </c>
      <c r="K108" s="7" t="s">
        <v>26</v>
      </c>
    </row>
    <row r="109" spans="1:11" ht="23.15" customHeight="1" x14ac:dyDescent="0.25">
      <c r="A109" s="85" t="s">
        <v>48</v>
      </c>
      <c r="B109" s="32">
        <v>1095</v>
      </c>
      <c r="C109" s="33">
        <v>19.270319634703196</v>
      </c>
      <c r="D109" s="32">
        <v>21101</v>
      </c>
      <c r="E109" s="32">
        <v>55</v>
      </c>
      <c r="F109" s="33">
        <v>14.745454545454546</v>
      </c>
      <c r="G109" s="32">
        <v>811</v>
      </c>
      <c r="H109" s="32">
        <v>1150</v>
      </c>
      <c r="I109" s="33">
        <v>19.053913043478261</v>
      </c>
      <c r="J109" s="32">
        <v>21912</v>
      </c>
      <c r="K109" s="7" t="s">
        <v>27</v>
      </c>
    </row>
    <row r="110" spans="1:11" ht="24.75" customHeight="1" x14ac:dyDescent="0.25">
      <c r="A110" s="104" t="s">
        <v>146</v>
      </c>
      <c r="B110" s="34">
        <v>31274</v>
      </c>
      <c r="C110" s="35">
        <v>18.990886998784934</v>
      </c>
      <c r="D110" s="34">
        <v>593921</v>
      </c>
      <c r="E110" s="34">
        <v>660</v>
      </c>
      <c r="F110" s="35">
        <v>19.296969696969697</v>
      </c>
      <c r="G110" s="34">
        <v>12736</v>
      </c>
      <c r="H110" s="34">
        <v>31934</v>
      </c>
      <c r="I110" s="35">
        <v>18.997213001816245</v>
      </c>
      <c r="J110" s="34">
        <v>606657</v>
      </c>
      <c r="K110" s="107" t="s">
        <v>28</v>
      </c>
    </row>
    <row r="111" spans="1:11" ht="27" customHeight="1" x14ac:dyDescent="0.25">
      <c r="A111" s="104" t="s">
        <v>149</v>
      </c>
      <c r="B111" s="34">
        <v>238531</v>
      </c>
      <c r="C111" s="35">
        <v>19.141818044614745</v>
      </c>
      <c r="D111" s="34">
        <v>4565917</v>
      </c>
      <c r="E111" s="34">
        <v>42009</v>
      </c>
      <c r="F111" s="35">
        <v>16.901140231855077</v>
      </c>
      <c r="G111" s="34">
        <v>710000</v>
      </c>
      <c r="H111" s="34">
        <v>280540</v>
      </c>
      <c r="I111" s="35">
        <v>18.806291437941113</v>
      </c>
      <c r="J111" s="34">
        <v>5275917</v>
      </c>
      <c r="K111" s="110" t="s">
        <v>86</v>
      </c>
    </row>
    <row r="112" spans="1:11" ht="23.15" customHeight="1" x14ac:dyDescent="0.25">
      <c r="A112" s="85" t="s">
        <v>70</v>
      </c>
      <c r="B112" s="32" t="s">
        <v>144</v>
      </c>
      <c r="C112" s="33" t="s">
        <v>144</v>
      </c>
      <c r="D112" s="32" t="s">
        <v>144</v>
      </c>
      <c r="E112" s="32">
        <v>32015</v>
      </c>
      <c r="F112" s="33">
        <v>17.87843198500703</v>
      </c>
      <c r="G112" s="32">
        <v>572378</v>
      </c>
      <c r="H112" s="32">
        <v>32015</v>
      </c>
      <c r="I112" s="33">
        <v>17.87843198500703</v>
      </c>
      <c r="J112" s="32">
        <v>572378</v>
      </c>
      <c r="K112" s="7" t="s">
        <v>39</v>
      </c>
    </row>
    <row r="113" spans="1:11" ht="29.25" customHeight="1" x14ac:dyDescent="0.25">
      <c r="A113" s="104" t="s">
        <v>147</v>
      </c>
      <c r="B113" s="34" t="s">
        <v>144</v>
      </c>
      <c r="C113" s="34" t="s">
        <v>144</v>
      </c>
      <c r="D113" s="34" t="s">
        <v>144</v>
      </c>
      <c r="E113" s="34">
        <v>32015</v>
      </c>
      <c r="F113" s="35">
        <v>17.87843198500703</v>
      </c>
      <c r="G113" s="34">
        <v>572378</v>
      </c>
      <c r="H113" s="34">
        <v>32015</v>
      </c>
      <c r="I113" s="35">
        <v>17.87843198500703</v>
      </c>
      <c r="J113" s="34">
        <v>572378</v>
      </c>
      <c r="K113" s="110" t="s">
        <v>87</v>
      </c>
    </row>
    <row r="114" spans="1:11" ht="29.25" customHeight="1" x14ac:dyDescent="0.25">
      <c r="A114" s="79" t="s">
        <v>79</v>
      </c>
      <c r="B114" s="36">
        <v>238531</v>
      </c>
      <c r="C114" s="37">
        <v>19.141818044614745</v>
      </c>
      <c r="D114" s="36">
        <v>4565917</v>
      </c>
      <c r="E114" s="36">
        <v>74024</v>
      </c>
      <c r="F114" s="37">
        <v>17.32381389819518</v>
      </c>
      <c r="G114" s="36">
        <v>1282378</v>
      </c>
      <c r="H114" s="36">
        <v>312555</v>
      </c>
      <c r="I114" s="37">
        <v>18.711250819855707</v>
      </c>
      <c r="J114" s="36">
        <v>5848295</v>
      </c>
      <c r="K114" s="4" t="s">
        <v>34</v>
      </c>
    </row>
    <row r="115" spans="1:11" s="64" customFormat="1" ht="19" customHeight="1" x14ac:dyDescent="0.3">
      <c r="A115" s="156" t="s">
        <v>97</v>
      </c>
      <c r="B115" s="156"/>
      <c r="C115" s="156"/>
      <c r="D115" s="156"/>
      <c r="E115" s="139" t="s">
        <v>156</v>
      </c>
      <c r="F115" s="139"/>
      <c r="G115" s="139"/>
      <c r="H115" s="139"/>
      <c r="I115" s="139"/>
      <c r="J115" s="139"/>
      <c r="K115" s="139"/>
    </row>
    <row r="116" spans="1:11" s="40" customFormat="1" ht="19" customHeight="1" x14ac:dyDescent="0.25">
      <c r="A116" s="148" t="s">
        <v>80</v>
      </c>
      <c r="B116" s="148"/>
      <c r="C116" s="148"/>
      <c r="D116" s="148"/>
      <c r="E116" s="148"/>
      <c r="F116" s="151" t="s">
        <v>81</v>
      </c>
      <c r="G116" s="151"/>
      <c r="H116" s="151"/>
      <c r="I116" s="151"/>
      <c r="J116" s="151"/>
      <c r="K116" s="151"/>
    </row>
    <row r="117" spans="1:11" s="41" customFormat="1" ht="19" customHeight="1" x14ac:dyDescent="0.25">
      <c r="A117" s="152" t="s">
        <v>77</v>
      </c>
      <c r="B117" s="152"/>
      <c r="C117" s="152"/>
      <c r="D117" s="152"/>
      <c r="E117" s="153" t="s">
        <v>78</v>
      </c>
      <c r="F117" s="153"/>
      <c r="G117" s="153"/>
      <c r="H117" s="153"/>
      <c r="I117" s="153"/>
      <c r="J117" s="153"/>
      <c r="K117" s="153"/>
    </row>
    <row r="118" spans="1:11" s="41" customFormat="1" ht="19" customHeight="1" x14ac:dyDescent="0.25">
      <c r="A118" s="89"/>
      <c r="B118" s="83"/>
      <c r="C118" s="83"/>
      <c r="D118" s="83"/>
      <c r="E118" s="84"/>
      <c r="F118" s="84"/>
      <c r="G118" s="84"/>
      <c r="H118" s="84"/>
      <c r="I118" s="84"/>
      <c r="J118" s="84"/>
      <c r="K118" s="84"/>
    </row>
    <row r="119" spans="1:11" s="41" customFormat="1" ht="19" customHeight="1" x14ac:dyDescent="0.25">
      <c r="A119" s="89"/>
      <c r="B119" s="83"/>
      <c r="C119" s="83"/>
      <c r="D119" s="83"/>
      <c r="E119" s="84"/>
      <c r="F119" s="84"/>
      <c r="G119" s="84"/>
      <c r="H119" s="84"/>
      <c r="I119" s="84"/>
      <c r="J119" s="84"/>
      <c r="K119" s="84"/>
    </row>
    <row r="120" spans="1:11" s="41" customFormat="1" ht="19" customHeight="1" x14ac:dyDescent="0.25">
      <c r="A120" s="89"/>
      <c r="B120" s="83"/>
      <c r="C120" s="83"/>
      <c r="D120" s="83"/>
      <c r="E120" s="84"/>
      <c r="F120" s="84"/>
      <c r="G120" s="84"/>
      <c r="H120" s="84"/>
      <c r="I120" s="84"/>
      <c r="J120" s="84"/>
      <c r="K120" s="84"/>
    </row>
    <row r="121" spans="1:11" s="41" customFormat="1" ht="19" customHeight="1" x14ac:dyDescent="0.25">
      <c r="A121" s="89"/>
      <c r="B121" s="83"/>
      <c r="C121" s="83"/>
      <c r="D121" s="83"/>
      <c r="E121" s="84"/>
      <c r="F121" s="84"/>
      <c r="G121" s="84"/>
      <c r="H121" s="84"/>
      <c r="I121" s="84"/>
      <c r="J121" s="84"/>
      <c r="K121" s="84"/>
    </row>
    <row r="122" spans="1:11" ht="19" customHeight="1" x14ac:dyDescent="0.25">
      <c r="A122" s="154" t="s">
        <v>109</v>
      </c>
      <c r="B122" s="154"/>
      <c r="C122" s="154"/>
      <c r="D122" s="154"/>
      <c r="E122" s="154"/>
      <c r="F122" s="111"/>
      <c r="G122" s="149" t="s">
        <v>110</v>
      </c>
      <c r="H122" s="149"/>
      <c r="I122" s="149"/>
      <c r="J122" s="149"/>
      <c r="K122" s="149"/>
    </row>
    <row r="123" spans="1:11" ht="19" customHeight="1" x14ac:dyDescent="0.25">
      <c r="A123" s="150" t="s">
        <v>69</v>
      </c>
      <c r="B123" s="150"/>
      <c r="C123" s="150"/>
      <c r="D123" s="150"/>
      <c r="E123" s="133" t="s">
        <v>56</v>
      </c>
      <c r="F123" s="133"/>
      <c r="G123" s="133"/>
      <c r="H123" s="133"/>
      <c r="I123" s="133"/>
      <c r="J123" s="133"/>
      <c r="K123" s="133"/>
    </row>
    <row r="124" spans="1:11" ht="19" customHeight="1" x14ac:dyDescent="0.25">
      <c r="A124" s="150" t="s">
        <v>157</v>
      </c>
      <c r="B124" s="150"/>
      <c r="C124" s="150"/>
      <c r="D124" s="150"/>
      <c r="E124" s="150"/>
      <c r="F124" s="133" t="s">
        <v>159</v>
      </c>
      <c r="G124" s="133"/>
      <c r="H124" s="133"/>
      <c r="I124" s="133"/>
      <c r="J124" s="133"/>
      <c r="K124" s="133"/>
    </row>
    <row r="125" spans="1:11" ht="22" customHeight="1" x14ac:dyDescent="0.25">
      <c r="A125" s="160" t="s">
        <v>72</v>
      </c>
      <c r="B125" s="143" t="s">
        <v>126</v>
      </c>
      <c r="C125" s="144"/>
      <c r="D125" s="144"/>
      <c r="E125" s="144"/>
      <c r="F125" s="144"/>
      <c r="G125" s="144"/>
      <c r="H125" s="144"/>
      <c r="I125" s="144"/>
      <c r="J125" s="144"/>
      <c r="K125" s="157" t="s">
        <v>71</v>
      </c>
    </row>
    <row r="126" spans="1:11" ht="22" customHeight="1" x14ac:dyDescent="0.25">
      <c r="A126" s="160"/>
      <c r="B126" s="145" t="s">
        <v>6</v>
      </c>
      <c r="C126" s="155"/>
      <c r="D126" s="155"/>
      <c r="E126" s="145" t="s">
        <v>127</v>
      </c>
      <c r="F126" s="155"/>
      <c r="G126" s="155"/>
      <c r="H126" s="145" t="s">
        <v>7</v>
      </c>
      <c r="I126" s="155"/>
      <c r="J126" s="155"/>
      <c r="K126" s="157"/>
    </row>
    <row r="127" spans="1:11" s="2" customFormat="1" ht="22" customHeight="1" x14ac:dyDescent="0.25">
      <c r="A127" s="160"/>
      <c r="B127" s="123" t="s">
        <v>0</v>
      </c>
      <c r="C127" s="123" t="s">
        <v>1</v>
      </c>
      <c r="D127" s="123" t="s">
        <v>2</v>
      </c>
      <c r="E127" s="123" t="s">
        <v>0</v>
      </c>
      <c r="F127" s="123" t="s">
        <v>1</v>
      </c>
      <c r="G127" s="123" t="s">
        <v>2</v>
      </c>
      <c r="H127" s="123" t="s">
        <v>0</v>
      </c>
      <c r="I127" s="123" t="s">
        <v>1</v>
      </c>
      <c r="J127" s="123" t="s">
        <v>2</v>
      </c>
      <c r="K127" s="157"/>
    </row>
    <row r="128" spans="1:11" s="2" customFormat="1" ht="22" customHeight="1" x14ac:dyDescent="0.25">
      <c r="A128" s="160"/>
      <c r="B128" s="121" t="s">
        <v>57</v>
      </c>
      <c r="C128" s="121" t="s">
        <v>67</v>
      </c>
      <c r="D128" s="121" t="s">
        <v>68</v>
      </c>
      <c r="E128" s="121" t="s">
        <v>57</v>
      </c>
      <c r="F128" s="121" t="s">
        <v>67</v>
      </c>
      <c r="G128" s="121" t="s">
        <v>68</v>
      </c>
      <c r="H128" s="121" t="s">
        <v>57</v>
      </c>
      <c r="I128" s="121" t="s">
        <v>67</v>
      </c>
      <c r="J128" s="121" t="s">
        <v>68</v>
      </c>
      <c r="K128" s="157"/>
    </row>
    <row r="129" spans="1:11" s="3" customFormat="1" ht="22" customHeight="1" x14ac:dyDescent="0.25">
      <c r="A129" s="160"/>
      <c r="B129" s="114" t="s">
        <v>3</v>
      </c>
      <c r="C129" s="114" t="s">
        <v>4</v>
      </c>
      <c r="D129" s="114" t="s">
        <v>5</v>
      </c>
      <c r="E129" s="114" t="s">
        <v>3</v>
      </c>
      <c r="F129" s="114" t="s">
        <v>4</v>
      </c>
      <c r="G129" s="114" t="s">
        <v>5</v>
      </c>
      <c r="H129" s="114" t="s">
        <v>3</v>
      </c>
      <c r="I129" s="114" t="s">
        <v>4</v>
      </c>
      <c r="J129" s="114" t="s">
        <v>5</v>
      </c>
      <c r="K129" s="157"/>
    </row>
    <row r="130" spans="1:11" s="3" customFormat="1" ht="22" customHeight="1" x14ac:dyDescent="0.25">
      <c r="A130" s="160"/>
      <c r="B130" s="113" t="s">
        <v>60</v>
      </c>
      <c r="C130" s="113" t="s">
        <v>153</v>
      </c>
      <c r="D130" s="113" t="s">
        <v>73</v>
      </c>
      <c r="E130" s="113" t="s">
        <v>60</v>
      </c>
      <c r="F130" s="113" t="s">
        <v>153</v>
      </c>
      <c r="G130" s="113" t="s">
        <v>73</v>
      </c>
      <c r="H130" s="113" t="s">
        <v>60</v>
      </c>
      <c r="I130" s="113" t="s">
        <v>153</v>
      </c>
      <c r="J130" s="113" t="s">
        <v>73</v>
      </c>
      <c r="K130" s="157"/>
    </row>
    <row r="131" spans="1:11" ht="22" customHeight="1" x14ac:dyDescent="0.25">
      <c r="A131" s="88" t="s">
        <v>54</v>
      </c>
      <c r="B131" s="32">
        <v>650</v>
      </c>
      <c r="C131" s="33">
        <v>19.293846153846154</v>
      </c>
      <c r="D131" s="32">
        <v>12541</v>
      </c>
      <c r="E131" s="32" t="s">
        <v>144</v>
      </c>
      <c r="F131" s="33" t="s">
        <v>144</v>
      </c>
      <c r="G131" s="32" t="s">
        <v>144</v>
      </c>
      <c r="H131" s="32">
        <v>650</v>
      </c>
      <c r="I131" s="33">
        <v>19.293846153846154</v>
      </c>
      <c r="J131" s="32">
        <v>12541</v>
      </c>
      <c r="K131" s="7" t="s">
        <v>13</v>
      </c>
    </row>
    <row r="132" spans="1:11" ht="22" customHeight="1" x14ac:dyDescent="0.25">
      <c r="A132" s="104" t="s">
        <v>145</v>
      </c>
      <c r="B132" s="34">
        <v>650</v>
      </c>
      <c r="C132" s="35">
        <v>19.293846153846154</v>
      </c>
      <c r="D132" s="34">
        <v>12541</v>
      </c>
      <c r="E132" s="34" t="s">
        <v>144</v>
      </c>
      <c r="F132" s="35" t="s">
        <v>144</v>
      </c>
      <c r="G132" s="34" t="s">
        <v>144</v>
      </c>
      <c r="H132" s="34">
        <v>650</v>
      </c>
      <c r="I132" s="35">
        <v>19.293846153846154</v>
      </c>
      <c r="J132" s="34">
        <v>12541</v>
      </c>
      <c r="K132" s="107" t="s">
        <v>23</v>
      </c>
    </row>
    <row r="133" spans="1:11" ht="27.75" customHeight="1" x14ac:dyDescent="0.25">
      <c r="A133" s="104" t="s">
        <v>149</v>
      </c>
      <c r="B133" s="34">
        <v>650</v>
      </c>
      <c r="C133" s="35">
        <v>19.293846153846154</v>
      </c>
      <c r="D133" s="34">
        <v>12541</v>
      </c>
      <c r="E133" s="34" t="s">
        <v>144</v>
      </c>
      <c r="F133" s="35" t="s">
        <v>144</v>
      </c>
      <c r="G133" s="34" t="s">
        <v>144</v>
      </c>
      <c r="H133" s="34">
        <v>650</v>
      </c>
      <c r="I133" s="35">
        <v>19.293846153846154</v>
      </c>
      <c r="J133" s="34">
        <v>12541</v>
      </c>
      <c r="K133" s="110" t="s">
        <v>86</v>
      </c>
    </row>
    <row r="134" spans="1:11" ht="23.25" customHeight="1" x14ac:dyDescent="0.25">
      <c r="A134" s="79" t="s">
        <v>79</v>
      </c>
      <c r="B134" s="34">
        <v>650</v>
      </c>
      <c r="C134" s="35">
        <v>19.293846153846154</v>
      </c>
      <c r="D134" s="34">
        <v>12541</v>
      </c>
      <c r="E134" s="34" t="s">
        <v>144</v>
      </c>
      <c r="F134" s="35" t="s">
        <v>144</v>
      </c>
      <c r="G134" s="34" t="s">
        <v>144</v>
      </c>
      <c r="H134" s="34">
        <v>650</v>
      </c>
      <c r="I134" s="35">
        <v>19.293846153846154</v>
      </c>
      <c r="J134" s="34">
        <v>12541</v>
      </c>
      <c r="K134" s="4" t="s">
        <v>34</v>
      </c>
    </row>
    <row r="135" spans="1:11" ht="23.25" customHeight="1" x14ac:dyDescent="0.25">
      <c r="A135"/>
      <c r="B135"/>
      <c r="C135"/>
      <c r="D135"/>
      <c r="E135"/>
      <c r="F135"/>
      <c r="G135"/>
      <c r="H135"/>
      <c r="I135"/>
      <c r="J135"/>
      <c r="K135"/>
    </row>
    <row r="136" spans="1:11" ht="22" customHeight="1" x14ac:dyDescent="0.25">
      <c r="A136" s="158"/>
      <c r="B136" s="158"/>
      <c r="C136" s="158"/>
      <c r="D136" s="158"/>
      <c r="E136" s="158"/>
      <c r="F136" s="159"/>
      <c r="G136" s="159"/>
      <c r="H136" s="159"/>
      <c r="I136" s="159"/>
      <c r="J136" s="159"/>
      <c r="K136" s="159"/>
    </row>
    <row r="137" spans="1:11" ht="22" customHeight="1" x14ac:dyDescent="0.25">
      <c r="A137" s="160" t="s">
        <v>72</v>
      </c>
      <c r="B137" s="143" t="s">
        <v>128</v>
      </c>
      <c r="C137" s="144"/>
      <c r="D137" s="144"/>
      <c r="E137" s="144"/>
      <c r="F137" s="144"/>
      <c r="G137" s="144"/>
      <c r="H137" s="144"/>
      <c r="I137" s="144"/>
      <c r="J137" s="144"/>
      <c r="K137" s="157" t="s">
        <v>71</v>
      </c>
    </row>
    <row r="138" spans="1:11" ht="22" customHeight="1" x14ac:dyDescent="0.25">
      <c r="A138" s="160"/>
      <c r="B138" s="145" t="s">
        <v>6</v>
      </c>
      <c r="C138" s="155"/>
      <c r="D138" s="155"/>
      <c r="E138" s="145" t="s">
        <v>127</v>
      </c>
      <c r="F138" s="155"/>
      <c r="G138" s="155"/>
      <c r="H138" s="145" t="s">
        <v>7</v>
      </c>
      <c r="I138" s="155"/>
      <c r="J138" s="155"/>
      <c r="K138" s="157"/>
    </row>
    <row r="139" spans="1:11" s="2" customFormat="1" ht="22" customHeight="1" x14ac:dyDescent="0.25">
      <c r="A139" s="160"/>
      <c r="B139" s="123" t="s">
        <v>0</v>
      </c>
      <c r="C139" s="123" t="s">
        <v>1</v>
      </c>
      <c r="D139" s="123" t="s">
        <v>2</v>
      </c>
      <c r="E139" s="123" t="s">
        <v>0</v>
      </c>
      <c r="F139" s="123" t="s">
        <v>1</v>
      </c>
      <c r="G139" s="123" t="s">
        <v>2</v>
      </c>
      <c r="H139" s="123" t="s">
        <v>0</v>
      </c>
      <c r="I139" s="123" t="s">
        <v>1</v>
      </c>
      <c r="J139" s="123" t="s">
        <v>2</v>
      </c>
      <c r="K139" s="157"/>
    </row>
    <row r="140" spans="1:11" s="2" customFormat="1" ht="22" customHeight="1" x14ac:dyDescent="0.25">
      <c r="A140" s="160"/>
      <c r="B140" s="121" t="s">
        <v>57</v>
      </c>
      <c r="C140" s="121" t="s">
        <v>67</v>
      </c>
      <c r="D140" s="121" t="s">
        <v>68</v>
      </c>
      <c r="E140" s="121" t="s">
        <v>57</v>
      </c>
      <c r="F140" s="121" t="s">
        <v>67</v>
      </c>
      <c r="G140" s="121" t="s">
        <v>68</v>
      </c>
      <c r="H140" s="121" t="s">
        <v>57</v>
      </c>
      <c r="I140" s="121" t="s">
        <v>67</v>
      </c>
      <c r="J140" s="121" t="s">
        <v>68</v>
      </c>
      <c r="K140" s="157"/>
    </row>
    <row r="141" spans="1:11" s="3" customFormat="1" ht="22" customHeight="1" x14ac:dyDescent="0.25">
      <c r="A141" s="160"/>
      <c r="B141" s="114" t="s">
        <v>3</v>
      </c>
      <c r="C141" s="114" t="s">
        <v>4</v>
      </c>
      <c r="D141" s="114" t="s">
        <v>5</v>
      </c>
      <c r="E141" s="114" t="s">
        <v>3</v>
      </c>
      <c r="F141" s="114" t="s">
        <v>4</v>
      </c>
      <c r="G141" s="114" t="s">
        <v>5</v>
      </c>
      <c r="H141" s="114" t="s">
        <v>3</v>
      </c>
      <c r="I141" s="114" t="s">
        <v>4</v>
      </c>
      <c r="J141" s="114" t="s">
        <v>5</v>
      </c>
      <c r="K141" s="157"/>
    </row>
    <row r="142" spans="1:11" s="3" customFormat="1" ht="22" customHeight="1" x14ac:dyDescent="0.25">
      <c r="A142" s="160"/>
      <c r="B142" s="113" t="s">
        <v>60</v>
      </c>
      <c r="C142" s="113" t="s">
        <v>153</v>
      </c>
      <c r="D142" s="113" t="s">
        <v>73</v>
      </c>
      <c r="E142" s="113" t="s">
        <v>60</v>
      </c>
      <c r="F142" s="113" t="s">
        <v>153</v>
      </c>
      <c r="G142" s="113" t="s">
        <v>73</v>
      </c>
      <c r="H142" s="113" t="s">
        <v>60</v>
      </c>
      <c r="I142" s="113" t="s">
        <v>153</v>
      </c>
      <c r="J142" s="113" t="s">
        <v>73</v>
      </c>
      <c r="K142" s="157"/>
    </row>
    <row r="143" spans="1:11" ht="22" customHeight="1" x14ac:dyDescent="0.25">
      <c r="A143" s="88" t="s">
        <v>62</v>
      </c>
      <c r="B143" s="32">
        <v>266</v>
      </c>
      <c r="C143" s="33">
        <v>19.101503759398497</v>
      </c>
      <c r="D143" s="32">
        <v>5081</v>
      </c>
      <c r="E143" s="32" t="s">
        <v>144</v>
      </c>
      <c r="F143" s="33" t="s">
        <v>144</v>
      </c>
      <c r="G143" s="32" t="s">
        <v>144</v>
      </c>
      <c r="H143" s="32">
        <v>266</v>
      </c>
      <c r="I143" s="33">
        <v>19.101503759398497</v>
      </c>
      <c r="J143" s="32">
        <v>5081</v>
      </c>
      <c r="K143" s="7" t="s">
        <v>76</v>
      </c>
    </row>
    <row r="144" spans="1:11" ht="22" customHeight="1" x14ac:dyDescent="0.25">
      <c r="A144" s="104" t="s">
        <v>145</v>
      </c>
      <c r="B144" s="34">
        <v>266</v>
      </c>
      <c r="C144" s="35">
        <v>19.101503759398497</v>
      </c>
      <c r="D144" s="34">
        <v>5081</v>
      </c>
      <c r="E144" s="34" t="s">
        <v>144</v>
      </c>
      <c r="F144" s="35" t="s">
        <v>144</v>
      </c>
      <c r="G144" s="34" t="s">
        <v>144</v>
      </c>
      <c r="H144" s="34">
        <v>266</v>
      </c>
      <c r="I144" s="35">
        <v>19.101503759398497</v>
      </c>
      <c r="J144" s="34">
        <v>5081</v>
      </c>
      <c r="K144" s="43" t="s">
        <v>23</v>
      </c>
    </row>
    <row r="145" spans="1:11" ht="30" customHeight="1" x14ac:dyDescent="0.25">
      <c r="A145" s="104" t="s">
        <v>149</v>
      </c>
      <c r="B145" s="34">
        <v>266</v>
      </c>
      <c r="C145" s="35">
        <v>19.101503759398497</v>
      </c>
      <c r="D145" s="34">
        <v>5081</v>
      </c>
      <c r="E145" s="34" t="s">
        <v>144</v>
      </c>
      <c r="F145" s="35" t="s">
        <v>144</v>
      </c>
      <c r="G145" s="34" t="s">
        <v>144</v>
      </c>
      <c r="H145" s="34">
        <v>266</v>
      </c>
      <c r="I145" s="35">
        <v>19.101503759398497</v>
      </c>
      <c r="J145" s="34">
        <v>5081</v>
      </c>
      <c r="K145" s="110" t="s">
        <v>86</v>
      </c>
    </row>
    <row r="146" spans="1:11" ht="22" customHeight="1" x14ac:dyDescent="0.25">
      <c r="A146" s="79" t="s">
        <v>79</v>
      </c>
      <c r="B146" s="36">
        <v>266</v>
      </c>
      <c r="C146" s="35">
        <v>19.101503759398497</v>
      </c>
      <c r="D146" s="55">
        <v>5081</v>
      </c>
      <c r="E146" s="34" t="s">
        <v>144</v>
      </c>
      <c r="F146" s="35" t="s">
        <v>144</v>
      </c>
      <c r="G146" s="34" t="s">
        <v>144</v>
      </c>
      <c r="H146" s="36">
        <v>266</v>
      </c>
      <c r="I146" s="35">
        <v>19.101503759398497</v>
      </c>
      <c r="J146" s="55">
        <v>5081</v>
      </c>
      <c r="K146" s="4" t="s">
        <v>34</v>
      </c>
    </row>
    <row r="147" spans="1:11" s="40" customFormat="1" ht="19" customHeight="1" x14ac:dyDescent="0.25">
      <c r="A147" s="148" t="s">
        <v>80</v>
      </c>
      <c r="B147" s="148"/>
      <c r="C147" s="148"/>
      <c r="D147" s="148"/>
      <c r="E147" s="148"/>
      <c r="F147" s="151" t="s">
        <v>81</v>
      </c>
      <c r="G147" s="151"/>
      <c r="H147" s="151"/>
      <c r="I147" s="151"/>
      <c r="J147" s="151"/>
      <c r="K147" s="151"/>
    </row>
    <row r="148" spans="1:11" s="41" customFormat="1" ht="19" customHeight="1" x14ac:dyDescent="0.25">
      <c r="A148" s="152" t="s">
        <v>77</v>
      </c>
      <c r="B148" s="152"/>
      <c r="C148" s="152"/>
      <c r="D148" s="152"/>
      <c r="E148" s="153" t="s">
        <v>78</v>
      </c>
      <c r="F148" s="153"/>
      <c r="G148" s="153"/>
      <c r="H148" s="153"/>
      <c r="I148" s="153"/>
      <c r="J148" s="153"/>
      <c r="K148" s="153"/>
    </row>
    <row r="149" spans="1:11" s="41" customFormat="1" ht="19" customHeight="1" x14ac:dyDescent="0.25">
      <c r="A149" s="89"/>
      <c r="B149" s="83"/>
      <c r="C149" s="83"/>
      <c r="D149" s="83"/>
      <c r="E149" s="84"/>
      <c r="F149" s="84"/>
      <c r="G149" s="84"/>
      <c r="H149" s="84"/>
      <c r="I149" s="84"/>
      <c r="J149" s="84"/>
      <c r="K149" s="84"/>
    </row>
    <row r="150" spans="1:11" s="41" customFormat="1" ht="19" customHeight="1" x14ac:dyDescent="0.25">
      <c r="A150" s="89"/>
      <c r="B150" s="83"/>
      <c r="C150" s="83"/>
      <c r="D150" s="83"/>
      <c r="E150" s="84"/>
      <c r="F150" s="84"/>
      <c r="G150" s="84"/>
      <c r="H150" s="84"/>
      <c r="I150" s="84"/>
      <c r="J150" s="84"/>
      <c r="K150" s="84"/>
    </row>
    <row r="151" spans="1:11" s="41" customFormat="1" ht="19" customHeight="1" x14ac:dyDescent="0.25">
      <c r="A151" s="89"/>
      <c r="B151" s="83"/>
      <c r="C151" s="83"/>
      <c r="D151" s="83"/>
      <c r="E151" s="84"/>
      <c r="F151" s="84"/>
      <c r="G151" s="84"/>
      <c r="H151" s="84"/>
      <c r="I151" s="84"/>
      <c r="J151" s="84"/>
      <c r="K151" s="84"/>
    </row>
    <row r="152" spans="1:11" s="41" customFormat="1" ht="19" customHeight="1" x14ac:dyDescent="0.25">
      <c r="A152" s="89"/>
      <c r="B152" s="83"/>
      <c r="C152" s="83"/>
      <c r="D152" s="83"/>
      <c r="E152" s="84"/>
      <c r="F152" s="84"/>
      <c r="G152" s="84"/>
      <c r="H152" s="84"/>
      <c r="I152" s="84"/>
      <c r="J152" s="84"/>
      <c r="K152" s="84"/>
    </row>
    <row r="153" spans="1:11" s="41" customFormat="1" ht="19" customHeight="1" x14ac:dyDescent="0.25">
      <c r="A153" s="89"/>
      <c r="B153" s="83"/>
      <c r="C153" s="83"/>
      <c r="D153" s="83"/>
      <c r="E153" s="84"/>
      <c r="F153" s="84"/>
      <c r="G153" s="84"/>
      <c r="H153" s="84"/>
      <c r="I153" s="84"/>
      <c r="J153" s="84"/>
      <c r="K153" s="84"/>
    </row>
    <row r="154" spans="1:11" s="41" customFormat="1" ht="19" customHeight="1" x14ac:dyDescent="0.25">
      <c r="A154" s="89"/>
      <c r="B154" s="83"/>
      <c r="C154" s="83"/>
      <c r="D154" s="83"/>
      <c r="E154" s="84"/>
      <c r="F154" s="84"/>
      <c r="G154" s="84"/>
      <c r="H154" s="84"/>
      <c r="I154" s="84"/>
      <c r="J154" s="84"/>
      <c r="K154" s="84"/>
    </row>
    <row r="155" spans="1:11" s="41" customFormat="1" ht="19" customHeight="1" x14ac:dyDescent="0.25">
      <c r="A155" s="89"/>
      <c r="B155" s="83"/>
      <c r="C155" s="83"/>
      <c r="D155" s="83"/>
      <c r="E155" s="84"/>
      <c r="F155" s="84"/>
      <c r="G155" s="84"/>
      <c r="H155" s="84"/>
      <c r="I155" s="84"/>
      <c r="J155" s="84"/>
      <c r="K155" s="84"/>
    </row>
    <row r="156" spans="1:11" s="41" customFormat="1" ht="19" customHeight="1" x14ac:dyDescent="0.25">
      <c r="A156" s="89"/>
      <c r="B156" s="83"/>
      <c r="C156" s="83"/>
      <c r="D156" s="83"/>
      <c r="E156" s="84"/>
      <c r="F156" s="84"/>
      <c r="G156" s="84"/>
      <c r="H156" s="84"/>
      <c r="I156" s="84"/>
      <c r="J156" s="84"/>
      <c r="K156" s="84"/>
    </row>
    <row r="157" spans="1:11" s="41" customFormat="1" ht="19" customHeight="1" x14ac:dyDescent="0.25">
      <c r="A157" s="89"/>
      <c r="B157" s="83"/>
      <c r="C157" s="83"/>
      <c r="D157" s="83"/>
      <c r="E157" s="84"/>
      <c r="F157" s="84"/>
      <c r="G157" s="84"/>
      <c r="H157" s="84"/>
      <c r="I157" s="84"/>
      <c r="J157" s="84"/>
      <c r="K157" s="84"/>
    </row>
    <row r="158" spans="1:11" s="41" customFormat="1" ht="19" customHeight="1" x14ac:dyDescent="0.25">
      <c r="A158" s="89"/>
      <c r="B158" s="83"/>
      <c r="C158" s="83"/>
      <c r="D158" s="83"/>
      <c r="E158" s="84"/>
      <c r="F158" s="84"/>
      <c r="G158" s="84"/>
      <c r="H158" s="84"/>
      <c r="I158" s="84"/>
      <c r="J158" s="84"/>
      <c r="K158" s="84"/>
    </row>
    <row r="159" spans="1:11" s="41" customFormat="1" ht="19" customHeight="1" x14ac:dyDescent="0.25">
      <c r="A159" s="89"/>
      <c r="B159" s="83"/>
      <c r="C159" s="83"/>
      <c r="D159" s="83"/>
      <c r="E159" s="84"/>
      <c r="F159" s="84"/>
      <c r="G159" s="84"/>
      <c r="H159" s="84"/>
      <c r="I159" s="84"/>
      <c r="J159" s="84"/>
      <c r="K159" s="84"/>
    </row>
    <row r="160" spans="1:11" s="41" customFormat="1" ht="19" customHeight="1" x14ac:dyDescent="0.25">
      <c r="A160" s="89"/>
      <c r="B160" s="83"/>
      <c r="C160" s="83"/>
      <c r="D160" s="83"/>
      <c r="E160" s="84"/>
      <c r="F160" s="84"/>
      <c r="G160" s="84"/>
      <c r="H160" s="84"/>
      <c r="I160" s="84"/>
      <c r="J160" s="84"/>
      <c r="K160" s="84"/>
    </row>
    <row r="161" spans="1:11" ht="19" customHeight="1" x14ac:dyDescent="0.25">
      <c r="A161" s="154" t="s">
        <v>109</v>
      </c>
      <c r="B161" s="154"/>
      <c r="C161" s="154"/>
      <c r="D161" s="154"/>
      <c r="E161" s="154"/>
      <c r="F161" s="111"/>
      <c r="G161" s="149" t="s">
        <v>110</v>
      </c>
      <c r="H161" s="149"/>
      <c r="I161" s="149"/>
      <c r="J161" s="149"/>
      <c r="K161" s="149"/>
    </row>
    <row r="162" spans="1:11" ht="19" customHeight="1" x14ac:dyDescent="0.25">
      <c r="A162" s="150" t="s">
        <v>69</v>
      </c>
      <c r="B162" s="150"/>
      <c r="C162" s="150"/>
      <c r="D162" s="150"/>
      <c r="E162" s="133" t="s">
        <v>56</v>
      </c>
      <c r="F162" s="133"/>
      <c r="G162" s="133"/>
      <c r="H162" s="133"/>
      <c r="I162" s="133"/>
      <c r="J162" s="133"/>
      <c r="K162" s="133"/>
    </row>
    <row r="163" spans="1:11" ht="19" customHeight="1" x14ac:dyDescent="0.25">
      <c r="A163" s="150" t="s">
        <v>157</v>
      </c>
      <c r="B163" s="150"/>
      <c r="C163" s="150"/>
      <c r="D163" s="150"/>
      <c r="E163" s="150"/>
      <c r="F163" s="133" t="s">
        <v>159</v>
      </c>
      <c r="G163" s="133"/>
      <c r="H163" s="133"/>
      <c r="I163" s="133"/>
      <c r="J163" s="133"/>
      <c r="K163" s="133"/>
    </row>
    <row r="164" spans="1:11" ht="19" customHeight="1" x14ac:dyDescent="0.25">
      <c r="A164" s="160" t="s">
        <v>72</v>
      </c>
      <c r="B164" s="143" t="s">
        <v>88</v>
      </c>
      <c r="C164" s="144"/>
      <c r="D164" s="144"/>
      <c r="E164" s="144"/>
      <c r="F164" s="144"/>
      <c r="G164" s="144"/>
      <c r="H164" s="144"/>
      <c r="I164" s="144"/>
      <c r="J164" s="144"/>
      <c r="K164" s="157" t="s">
        <v>71</v>
      </c>
    </row>
    <row r="165" spans="1:11" ht="19" customHeight="1" x14ac:dyDescent="0.25">
      <c r="A165" s="160"/>
      <c r="B165" s="145" t="s">
        <v>6</v>
      </c>
      <c r="C165" s="155"/>
      <c r="D165" s="155"/>
      <c r="E165" s="145" t="s">
        <v>129</v>
      </c>
      <c r="F165" s="155"/>
      <c r="G165" s="155"/>
      <c r="H165" s="145" t="s">
        <v>7</v>
      </c>
      <c r="I165" s="155"/>
      <c r="J165" s="155"/>
      <c r="K165" s="157"/>
    </row>
    <row r="166" spans="1:11" s="2" customFormat="1" ht="19" customHeight="1" x14ac:dyDescent="0.25">
      <c r="A166" s="160"/>
      <c r="B166" s="123" t="s">
        <v>0</v>
      </c>
      <c r="C166" s="123" t="s">
        <v>1</v>
      </c>
      <c r="D166" s="123" t="s">
        <v>2</v>
      </c>
      <c r="E166" s="123" t="s">
        <v>0</v>
      </c>
      <c r="F166" s="123" t="s">
        <v>1</v>
      </c>
      <c r="G166" s="123" t="s">
        <v>2</v>
      </c>
      <c r="H166" s="123" t="s">
        <v>0</v>
      </c>
      <c r="I166" s="123" t="s">
        <v>1</v>
      </c>
      <c r="J166" s="123" t="s">
        <v>2</v>
      </c>
      <c r="K166" s="157"/>
    </row>
    <row r="167" spans="1:11" s="2" customFormat="1" ht="19" customHeight="1" x14ac:dyDescent="0.25">
      <c r="A167" s="160"/>
      <c r="B167" s="121" t="s">
        <v>57</v>
      </c>
      <c r="C167" s="121" t="s">
        <v>67</v>
      </c>
      <c r="D167" s="121" t="s">
        <v>68</v>
      </c>
      <c r="E167" s="121" t="s">
        <v>57</v>
      </c>
      <c r="F167" s="121" t="s">
        <v>67</v>
      </c>
      <c r="G167" s="121" t="s">
        <v>68</v>
      </c>
      <c r="H167" s="121" t="s">
        <v>57</v>
      </c>
      <c r="I167" s="121" t="s">
        <v>67</v>
      </c>
      <c r="J167" s="121" t="s">
        <v>68</v>
      </c>
      <c r="K167" s="157"/>
    </row>
    <row r="168" spans="1:11" s="3" customFormat="1" ht="19" customHeight="1" x14ac:dyDescent="0.25">
      <c r="A168" s="160"/>
      <c r="B168" s="114" t="s">
        <v>3</v>
      </c>
      <c r="C168" s="114" t="s">
        <v>4</v>
      </c>
      <c r="D168" s="114" t="s">
        <v>5</v>
      </c>
      <c r="E168" s="114" t="s">
        <v>3</v>
      </c>
      <c r="F168" s="114" t="s">
        <v>4</v>
      </c>
      <c r="G168" s="114" t="s">
        <v>5</v>
      </c>
      <c r="H168" s="114" t="s">
        <v>3</v>
      </c>
      <c r="I168" s="114" t="s">
        <v>4</v>
      </c>
      <c r="J168" s="114" t="s">
        <v>5</v>
      </c>
      <c r="K168" s="157"/>
    </row>
    <row r="169" spans="1:11" s="3" customFormat="1" ht="19" customHeight="1" x14ac:dyDescent="0.25">
      <c r="A169" s="160"/>
      <c r="B169" s="113" t="s">
        <v>60</v>
      </c>
      <c r="C169" s="113" t="s">
        <v>153</v>
      </c>
      <c r="D169" s="113" t="s">
        <v>73</v>
      </c>
      <c r="E169" s="113" t="s">
        <v>60</v>
      </c>
      <c r="F169" s="113" t="s">
        <v>153</v>
      </c>
      <c r="G169" s="113" t="s">
        <v>73</v>
      </c>
      <c r="H169" s="113" t="s">
        <v>60</v>
      </c>
      <c r="I169" s="113" t="s">
        <v>153</v>
      </c>
      <c r="J169" s="113" t="s">
        <v>73</v>
      </c>
      <c r="K169" s="157"/>
    </row>
    <row r="170" spans="1:11" ht="24" customHeight="1" x14ac:dyDescent="0.25">
      <c r="A170" s="88" t="s">
        <v>75</v>
      </c>
      <c r="B170" s="32">
        <v>103</v>
      </c>
      <c r="C170" s="33">
        <v>18.223300970873787</v>
      </c>
      <c r="D170" s="32">
        <v>1877</v>
      </c>
      <c r="E170" s="66">
        <v>2600</v>
      </c>
      <c r="F170" s="33">
        <v>17.5</v>
      </c>
      <c r="G170" s="32">
        <v>45500</v>
      </c>
      <c r="H170" s="32">
        <v>2703</v>
      </c>
      <c r="I170" s="33">
        <v>17.527561968183498</v>
      </c>
      <c r="J170" s="32">
        <v>47377</v>
      </c>
      <c r="K170" s="7" t="s">
        <v>12</v>
      </c>
    </row>
    <row r="171" spans="1:11" ht="24" customHeight="1" x14ac:dyDescent="0.25">
      <c r="A171" s="88" t="s">
        <v>62</v>
      </c>
      <c r="B171" s="32">
        <v>29457</v>
      </c>
      <c r="C171" s="33">
        <v>19.342227653868349</v>
      </c>
      <c r="D171" s="32">
        <v>569764</v>
      </c>
      <c r="E171" s="32">
        <v>900</v>
      </c>
      <c r="F171" s="33">
        <v>16.87</v>
      </c>
      <c r="G171" s="32">
        <v>15183</v>
      </c>
      <c r="H171" s="32">
        <v>30357</v>
      </c>
      <c r="I171" s="33">
        <v>19.268933030273082</v>
      </c>
      <c r="J171" s="32">
        <v>584947</v>
      </c>
      <c r="K171" s="7" t="s">
        <v>76</v>
      </c>
    </row>
    <row r="172" spans="1:11" ht="24" customHeight="1" x14ac:dyDescent="0.25">
      <c r="A172" s="88" t="s">
        <v>54</v>
      </c>
      <c r="B172" s="32">
        <v>54799</v>
      </c>
      <c r="C172" s="33">
        <v>19.291611160787607</v>
      </c>
      <c r="D172" s="32">
        <v>1057161</v>
      </c>
      <c r="E172" s="32" t="s">
        <v>144</v>
      </c>
      <c r="F172" s="33" t="s">
        <v>144</v>
      </c>
      <c r="G172" s="32" t="s">
        <v>144</v>
      </c>
      <c r="H172" s="32">
        <v>54799</v>
      </c>
      <c r="I172" s="33">
        <v>19.291611160787607</v>
      </c>
      <c r="J172" s="32">
        <v>1057161</v>
      </c>
      <c r="K172" s="7" t="s">
        <v>13</v>
      </c>
    </row>
    <row r="173" spans="1:11" ht="24" customHeight="1" x14ac:dyDescent="0.25">
      <c r="A173" s="88" t="s">
        <v>63</v>
      </c>
      <c r="B173" s="32">
        <v>8538</v>
      </c>
      <c r="C173" s="33">
        <v>18.082806277816818</v>
      </c>
      <c r="D173" s="32">
        <v>154391</v>
      </c>
      <c r="E173" s="32">
        <v>206</v>
      </c>
      <c r="F173" s="33">
        <v>16.95145631067961</v>
      </c>
      <c r="G173" s="32">
        <v>3492</v>
      </c>
      <c r="H173" s="32">
        <v>8744</v>
      </c>
      <c r="I173" s="33">
        <v>18.056152790484905</v>
      </c>
      <c r="J173" s="32">
        <v>157883</v>
      </c>
      <c r="K173" s="112" t="s">
        <v>95</v>
      </c>
    </row>
    <row r="174" spans="1:11" ht="24" customHeight="1" x14ac:dyDescent="0.25">
      <c r="A174" s="88" t="s">
        <v>55</v>
      </c>
      <c r="B174" s="32">
        <v>35695</v>
      </c>
      <c r="C174" s="33">
        <v>19.693794649110519</v>
      </c>
      <c r="D174" s="32">
        <v>702970</v>
      </c>
      <c r="E174" s="32" t="s">
        <v>144</v>
      </c>
      <c r="F174" s="33" t="s">
        <v>144</v>
      </c>
      <c r="G174" s="32" t="s">
        <v>144</v>
      </c>
      <c r="H174" s="32">
        <v>35695</v>
      </c>
      <c r="I174" s="33">
        <v>19.693794649110519</v>
      </c>
      <c r="J174" s="32">
        <v>702970</v>
      </c>
      <c r="K174" s="7" t="s">
        <v>14</v>
      </c>
    </row>
    <row r="175" spans="1:11" ht="24" customHeight="1" x14ac:dyDescent="0.25">
      <c r="A175" s="88" t="s">
        <v>64</v>
      </c>
      <c r="B175" s="32">
        <v>462</v>
      </c>
      <c r="C175" s="33">
        <v>18.227272727272727</v>
      </c>
      <c r="D175" s="32">
        <v>8421</v>
      </c>
      <c r="E175" s="32" t="s">
        <v>144</v>
      </c>
      <c r="F175" s="33" t="s">
        <v>144</v>
      </c>
      <c r="G175" s="32" t="s">
        <v>144</v>
      </c>
      <c r="H175" s="32">
        <v>462</v>
      </c>
      <c r="I175" s="33">
        <v>18.227272727272727</v>
      </c>
      <c r="J175" s="32">
        <v>8421</v>
      </c>
      <c r="K175" s="7" t="s">
        <v>15</v>
      </c>
    </row>
    <row r="176" spans="1:11" ht="24" customHeight="1" x14ac:dyDescent="0.25">
      <c r="A176" s="85" t="s">
        <v>40</v>
      </c>
      <c r="B176" s="32">
        <v>21741</v>
      </c>
      <c r="C176" s="33">
        <v>19.093923922542661</v>
      </c>
      <c r="D176" s="32">
        <v>415121</v>
      </c>
      <c r="E176" s="32">
        <v>550</v>
      </c>
      <c r="F176" s="33">
        <v>19</v>
      </c>
      <c r="G176" s="32">
        <v>10450</v>
      </c>
      <c r="H176" s="32">
        <v>22291</v>
      </c>
      <c r="I176" s="33">
        <v>19.091606477950741</v>
      </c>
      <c r="J176" s="32">
        <v>425571</v>
      </c>
      <c r="K176" s="5" t="s">
        <v>16</v>
      </c>
    </row>
    <row r="177" spans="1:11" ht="24" customHeight="1" x14ac:dyDescent="0.25">
      <c r="A177" s="85" t="s">
        <v>51</v>
      </c>
      <c r="B177" s="32">
        <v>1512</v>
      </c>
      <c r="C177" s="33">
        <v>18.80621693121693</v>
      </c>
      <c r="D177" s="32">
        <v>28435</v>
      </c>
      <c r="E177" s="32">
        <v>1051</v>
      </c>
      <c r="F177" s="33">
        <v>17.097050428163655</v>
      </c>
      <c r="G177" s="32">
        <v>17969</v>
      </c>
      <c r="H177" s="32">
        <v>2563</v>
      </c>
      <c r="I177" s="33">
        <v>18.105345298478344</v>
      </c>
      <c r="J177" s="32">
        <v>46404</v>
      </c>
      <c r="K177" s="5" t="s">
        <v>18</v>
      </c>
    </row>
    <row r="178" spans="1:11" ht="24" customHeight="1" x14ac:dyDescent="0.25">
      <c r="A178" s="85" t="s">
        <v>43</v>
      </c>
      <c r="B178" s="32">
        <v>43495</v>
      </c>
      <c r="C178" s="33">
        <v>20.838969996551327</v>
      </c>
      <c r="D178" s="32">
        <v>906391</v>
      </c>
      <c r="E178" s="32" t="s">
        <v>144</v>
      </c>
      <c r="F178" s="33" t="s">
        <v>144</v>
      </c>
      <c r="G178" s="32" t="s">
        <v>144</v>
      </c>
      <c r="H178" s="32">
        <v>43495</v>
      </c>
      <c r="I178" s="33">
        <v>20.838969996551327</v>
      </c>
      <c r="J178" s="32">
        <v>906391</v>
      </c>
      <c r="K178" s="7" t="s">
        <v>20</v>
      </c>
    </row>
    <row r="179" spans="1:11" ht="24" customHeight="1" x14ac:dyDescent="0.25">
      <c r="A179" s="85" t="s">
        <v>44</v>
      </c>
      <c r="B179" s="32">
        <v>8936</v>
      </c>
      <c r="C179" s="33">
        <v>18.291293643688451</v>
      </c>
      <c r="D179" s="32">
        <v>163451</v>
      </c>
      <c r="E179" s="32" t="s">
        <v>144</v>
      </c>
      <c r="F179" s="33" t="s">
        <v>144</v>
      </c>
      <c r="G179" s="32" t="s">
        <v>144</v>
      </c>
      <c r="H179" s="32">
        <v>8936</v>
      </c>
      <c r="I179" s="33">
        <v>18.291293643688451</v>
      </c>
      <c r="J179" s="32">
        <v>163451</v>
      </c>
      <c r="K179" s="7" t="s">
        <v>21</v>
      </c>
    </row>
    <row r="180" spans="1:11" ht="30.75" customHeight="1" x14ac:dyDescent="0.25">
      <c r="A180" s="104" t="s">
        <v>145</v>
      </c>
      <c r="B180" s="34">
        <v>204738</v>
      </c>
      <c r="C180" s="35">
        <v>19.576150983207807</v>
      </c>
      <c r="D180" s="34">
        <v>4007982</v>
      </c>
      <c r="E180" s="34">
        <v>5307</v>
      </c>
      <c r="F180" s="35">
        <v>17.44752214056906</v>
      </c>
      <c r="G180" s="34">
        <v>92594</v>
      </c>
      <c r="H180" s="34">
        <v>210045</v>
      </c>
      <c r="I180" s="35">
        <v>19.522369016163204</v>
      </c>
      <c r="J180" s="34">
        <v>4100576</v>
      </c>
      <c r="K180" s="43" t="s">
        <v>23</v>
      </c>
    </row>
    <row r="181" spans="1:11" ht="24" customHeight="1" x14ac:dyDescent="0.25">
      <c r="A181" s="85" t="s">
        <v>46</v>
      </c>
      <c r="B181" s="32">
        <v>4496</v>
      </c>
      <c r="C181" s="33">
        <v>19.856094306049823</v>
      </c>
      <c r="D181" s="32">
        <v>89273</v>
      </c>
      <c r="E181" s="32">
        <v>3120</v>
      </c>
      <c r="F181" s="33">
        <v>19.716025641025642</v>
      </c>
      <c r="G181" s="32">
        <v>61514</v>
      </c>
      <c r="H181" s="32">
        <v>7616</v>
      </c>
      <c r="I181" s="33">
        <v>19.798713235294116</v>
      </c>
      <c r="J181" s="32">
        <v>150787</v>
      </c>
      <c r="K181" s="7" t="s">
        <v>24</v>
      </c>
    </row>
    <row r="182" spans="1:11" ht="24" customHeight="1" x14ac:dyDescent="0.25">
      <c r="A182" s="85" t="s">
        <v>47</v>
      </c>
      <c r="B182" s="32">
        <v>668</v>
      </c>
      <c r="C182" s="33">
        <v>18.848802395209582</v>
      </c>
      <c r="D182" s="32">
        <v>12591</v>
      </c>
      <c r="E182" s="32" t="s">
        <v>144</v>
      </c>
      <c r="F182" s="33" t="s">
        <v>144</v>
      </c>
      <c r="G182" s="32" t="s">
        <v>144</v>
      </c>
      <c r="H182" s="32">
        <v>668</v>
      </c>
      <c r="I182" s="33">
        <v>18.848802395209582</v>
      </c>
      <c r="J182" s="32">
        <v>12591</v>
      </c>
      <c r="K182" s="7" t="s">
        <v>26</v>
      </c>
    </row>
    <row r="183" spans="1:11" ht="30" customHeight="1" x14ac:dyDescent="0.25">
      <c r="A183" s="104" t="s">
        <v>146</v>
      </c>
      <c r="B183" s="34">
        <v>5164</v>
      </c>
      <c r="C183" s="35">
        <v>19.725793958171959</v>
      </c>
      <c r="D183" s="34">
        <v>101864</v>
      </c>
      <c r="E183" s="34">
        <v>3120</v>
      </c>
      <c r="F183" s="35">
        <v>19.716025641025642</v>
      </c>
      <c r="G183" s="34">
        <v>61514</v>
      </c>
      <c r="H183" s="34">
        <v>8284</v>
      </c>
      <c r="I183" s="35">
        <v>19.722114920328345</v>
      </c>
      <c r="J183" s="34">
        <v>163378</v>
      </c>
      <c r="K183" s="107" t="s">
        <v>28</v>
      </c>
    </row>
    <row r="184" spans="1:11" ht="28.5" customHeight="1" x14ac:dyDescent="0.25">
      <c r="A184" s="104" t="s">
        <v>161</v>
      </c>
      <c r="B184" s="34">
        <v>209902</v>
      </c>
      <c r="C184" s="35">
        <v>19.57983249325876</v>
      </c>
      <c r="D184" s="34">
        <v>4109846</v>
      </c>
      <c r="E184" s="34">
        <v>8427</v>
      </c>
      <c r="F184" s="35">
        <v>18.2874095170286</v>
      </c>
      <c r="G184" s="34">
        <v>154108</v>
      </c>
      <c r="H184" s="34">
        <v>218329</v>
      </c>
      <c r="I184" s="35">
        <v>19.529947922630527</v>
      </c>
      <c r="J184" s="34">
        <v>4263954</v>
      </c>
      <c r="K184" s="110" t="s">
        <v>86</v>
      </c>
    </row>
    <row r="185" spans="1:11" ht="24" customHeight="1" x14ac:dyDescent="0.25">
      <c r="A185" s="85" t="s">
        <v>70</v>
      </c>
      <c r="B185" s="32" t="s">
        <v>144</v>
      </c>
      <c r="C185" s="33" t="s">
        <v>144</v>
      </c>
      <c r="D185" s="32" t="s">
        <v>144</v>
      </c>
      <c r="E185" s="32">
        <v>10120</v>
      </c>
      <c r="F185" s="33">
        <v>17.745750988142291</v>
      </c>
      <c r="G185" s="32">
        <v>179587</v>
      </c>
      <c r="H185" s="32">
        <v>10120</v>
      </c>
      <c r="I185" s="33">
        <v>17.745750988142291</v>
      </c>
      <c r="J185" s="32">
        <v>179587</v>
      </c>
      <c r="K185" s="7" t="s">
        <v>39</v>
      </c>
    </row>
    <row r="186" spans="1:11" ht="27" customHeight="1" x14ac:dyDescent="0.25">
      <c r="A186" s="104" t="s">
        <v>147</v>
      </c>
      <c r="B186" s="34" t="s">
        <v>144</v>
      </c>
      <c r="C186" s="34" t="s">
        <v>144</v>
      </c>
      <c r="D186" s="34" t="s">
        <v>144</v>
      </c>
      <c r="E186" s="34">
        <v>10120</v>
      </c>
      <c r="F186" s="35">
        <v>17.745750988142291</v>
      </c>
      <c r="G186" s="34">
        <v>179587</v>
      </c>
      <c r="H186" s="34">
        <v>10120</v>
      </c>
      <c r="I186" s="35">
        <v>17.745750988142291</v>
      </c>
      <c r="J186" s="34">
        <v>179587</v>
      </c>
      <c r="K186" s="110" t="s">
        <v>87</v>
      </c>
    </row>
    <row r="187" spans="1:11" ht="26.25" customHeight="1" x14ac:dyDescent="0.25">
      <c r="A187" s="79" t="s">
        <v>79</v>
      </c>
      <c r="B187" s="36">
        <v>209902</v>
      </c>
      <c r="C187" s="37">
        <v>19.57983249325876</v>
      </c>
      <c r="D187" s="36">
        <v>4109846</v>
      </c>
      <c r="E187" s="36">
        <v>18547</v>
      </c>
      <c r="F187" s="37">
        <v>17.991858521593787</v>
      </c>
      <c r="G187" s="36">
        <v>333695</v>
      </c>
      <c r="H187" s="36">
        <v>228449</v>
      </c>
      <c r="I187" s="37">
        <v>19.450910268812734</v>
      </c>
      <c r="J187" s="36">
        <v>4443541</v>
      </c>
      <c r="K187" s="4" t="s">
        <v>34</v>
      </c>
    </row>
    <row r="188" spans="1:11" s="64" customFormat="1" ht="19" customHeight="1" x14ac:dyDescent="0.3">
      <c r="A188" s="156" t="s">
        <v>97</v>
      </c>
      <c r="B188" s="156"/>
      <c r="C188" s="156"/>
      <c r="D188" s="156"/>
      <c r="E188" s="139" t="s">
        <v>156</v>
      </c>
      <c r="F188" s="139"/>
      <c r="G188" s="139"/>
      <c r="H188" s="139"/>
      <c r="I188" s="139"/>
      <c r="J188" s="139"/>
      <c r="K188" s="139"/>
    </row>
    <row r="189" spans="1:11" s="40" customFormat="1" ht="19" customHeight="1" x14ac:dyDescent="0.25">
      <c r="A189" s="148" t="s">
        <v>80</v>
      </c>
      <c r="B189" s="148"/>
      <c r="C189" s="148"/>
      <c r="D189" s="148"/>
      <c r="E189" s="148"/>
      <c r="F189" s="151" t="s">
        <v>81</v>
      </c>
      <c r="G189" s="151"/>
      <c r="H189" s="151"/>
      <c r="I189" s="151"/>
      <c r="J189" s="151"/>
      <c r="K189" s="151"/>
    </row>
    <row r="190" spans="1:11" s="41" customFormat="1" ht="19" customHeight="1" x14ac:dyDescent="0.25">
      <c r="A190" s="152" t="s">
        <v>77</v>
      </c>
      <c r="B190" s="152"/>
      <c r="C190" s="152"/>
      <c r="D190" s="152"/>
      <c r="E190" s="153" t="s">
        <v>78</v>
      </c>
      <c r="F190" s="153"/>
      <c r="G190" s="153"/>
      <c r="H190" s="153"/>
      <c r="I190" s="153"/>
      <c r="J190" s="153"/>
      <c r="K190" s="153"/>
    </row>
    <row r="191" spans="1:11" s="41" customFormat="1" ht="19" customHeight="1" x14ac:dyDescent="0.25">
      <c r="A191" s="89"/>
      <c r="B191" s="83"/>
      <c r="C191" s="83"/>
      <c r="D191" s="83"/>
      <c r="E191" s="84"/>
      <c r="F191" s="84"/>
      <c r="G191" s="84"/>
      <c r="H191" s="84"/>
      <c r="I191" s="84"/>
      <c r="J191" s="84"/>
      <c r="K191" s="84"/>
    </row>
    <row r="192" spans="1:11" s="41" customFormat="1" ht="19" customHeight="1" x14ac:dyDescent="0.25">
      <c r="A192" s="89"/>
      <c r="B192" s="83"/>
      <c r="C192" s="83"/>
      <c r="D192" s="83"/>
      <c r="E192" s="84"/>
      <c r="F192" s="84"/>
      <c r="G192" s="84"/>
      <c r="H192" s="84"/>
      <c r="I192" s="84"/>
      <c r="J192" s="84"/>
      <c r="K192" s="84"/>
    </row>
    <row r="193" spans="1:11" s="41" customFormat="1" ht="19" customHeight="1" x14ac:dyDescent="0.25">
      <c r="A193" s="89"/>
      <c r="B193" s="83"/>
      <c r="C193" s="83"/>
      <c r="D193" s="83"/>
      <c r="E193" s="84"/>
      <c r="F193" s="84"/>
      <c r="G193" s="84"/>
      <c r="H193" s="84"/>
      <c r="I193" s="84"/>
      <c r="J193" s="84"/>
      <c r="K193" s="84"/>
    </row>
    <row r="194" spans="1:11" s="41" customFormat="1" ht="19" customHeight="1" x14ac:dyDescent="0.25">
      <c r="A194" s="89"/>
      <c r="B194" s="83"/>
      <c r="C194" s="83"/>
      <c r="D194" s="83"/>
      <c r="E194" s="84"/>
      <c r="F194" s="84"/>
      <c r="G194" s="84"/>
      <c r="H194" s="84"/>
      <c r="I194" s="84"/>
      <c r="J194" s="84"/>
      <c r="K194" s="84"/>
    </row>
    <row r="195" spans="1:11" s="41" customFormat="1" ht="19" customHeight="1" x14ac:dyDescent="0.25">
      <c r="A195" s="89"/>
      <c r="B195" s="83"/>
      <c r="C195" s="83"/>
      <c r="D195" s="83"/>
      <c r="E195" s="84"/>
      <c r="F195" s="84"/>
      <c r="G195" s="84"/>
      <c r="H195" s="84"/>
      <c r="I195" s="84"/>
      <c r="J195" s="84"/>
      <c r="K195" s="84"/>
    </row>
    <row r="196" spans="1:11" s="41" customFormat="1" ht="19" customHeight="1" x14ac:dyDescent="0.25">
      <c r="A196" s="89"/>
      <c r="B196" s="83"/>
      <c r="C196" s="83"/>
      <c r="D196" s="83"/>
      <c r="E196" s="84"/>
      <c r="F196" s="84"/>
      <c r="G196" s="84"/>
      <c r="H196" s="84"/>
      <c r="I196" s="84"/>
      <c r="J196" s="84"/>
      <c r="K196" s="84"/>
    </row>
    <row r="197" spans="1:11" s="41" customFormat="1" ht="19" customHeight="1" x14ac:dyDescent="0.25">
      <c r="A197" s="89"/>
      <c r="B197" s="83"/>
      <c r="C197" s="83"/>
      <c r="D197" s="83"/>
      <c r="E197" s="84"/>
      <c r="F197" s="84"/>
      <c r="G197" s="84"/>
      <c r="H197" s="84"/>
      <c r="I197" s="84"/>
      <c r="J197" s="84"/>
      <c r="K197" s="84"/>
    </row>
    <row r="198" spans="1:11" s="41" customFormat="1" ht="19" customHeight="1" x14ac:dyDescent="0.25">
      <c r="A198" s="89"/>
      <c r="B198" s="83"/>
      <c r="C198" s="83"/>
      <c r="D198" s="83"/>
      <c r="E198" s="84"/>
      <c r="F198" s="84"/>
      <c r="G198" s="84"/>
      <c r="H198" s="84"/>
      <c r="I198" s="84"/>
      <c r="J198" s="84"/>
      <c r="K198" s="84"/>
    </row>
    <row r="199" spans="1:11" ht="22" customHeight="1" x14ac:dyDescent="0.25">
      <c r="A199" s="154" t="s">
        <v>109</v>
      </c>
      <c r="B199" s="154"/>
      <c r="C199" s="154"/>
      <c r="D199" s="154"/>
      <c r="E199" s="154"/>
      <c r="F199" s="111"/>
      <c r="G199" s="149" t="s">
        <v>110</v>
      </c>
      <c r="H199" s="149"/>
      <c r="I199" s="149"/>
      <c r="J199" s="149"/>
      <c r="K199" s="149"/>
    </row>
    <row r="200" spans="1:11" ht="22" customHeight="1" x14ac:dyDescent="0.25">
      <c r="A200" s="150" t="s">
        <v>69</v>
      </c>
      <c r="B200" s="150"/>
      <c r="C200" s="150"/>
      <c r="D200" s="150"/>
      <c r="E200" s="133" t="s">
        <v>56</v>
      </c>
      <c r="F200" s="133"/>
      <c r="G200" s="133"/>
      <c r="H200" s="133"/>
      <c r="I200" s="133"/>
      <c r="J200" s="133"/>
      <c r="K200" s="133"/>
    </row>
    <row r="201" spans="1:11" ht="22" customHeight="1" x14ac:dyDescent="0.25">
      <c r="A201" s="150" t="s">
        <v>157</v>
      </c>
      <c r="B201" s="150"/>
      <c r="C201" s="150"/>
      <c r="D201" s="150"/>
      <c r="E201" s="150"/>
      <c r="F201" s="133" t="s">
        <v>158</v>
      </c>
      <c r="G201" s="133"/>
      <c r="H201" s="133"/>
      <c r="I201" s="133"/>
      <c r="J201" s="133"/>
      <c r="K201" s="133"/>
    </row>
    <row r="202" spans="1:11" ht="19" customHeight="1" x14ac:dyDescent="0.25">
      <c r="A202" s="160" t="s">
        <v>72</v>
      </c>
      <c r="B202" s="143" t="s">
        <v>90</v>
      </c>
      <c r="C202" s="144"/>
      <c r="D202" s="144"/>
      <c r="E202" s="144"/>
      <c r="F202" s="144"/>
      <c r="G202" s="144"/>
      <c r="H202" s="144"/>
      <c r="I202" s="144"/>
      <c r="J202" s="144"/>
      <c r="K202" s="157" t="s">
        <v>71</v>
      </c>
    </row>
    <row r="203" spans="1:11" ht="19" customHeight="1" x14ac:dyDescent="0.25">
      <c r="A203" s="160"/>
      <c r="B203" s="145" t="s">
        <v>6</v>
      </c>
      <c r="C203" s="155"/>
      <c r="D203" s="155"/>
      <c r="E203" s="145" t="s">
        <v>125</v>
      </c>
      <c r="F203" s="155"/>
      <c r="G203" s="155"/>
      <c r="H203" s="145" t="s">
        <v>7</v>
      </c>
      <c r="I203" s="155"/>
      <c r="J203" s="155"/>
      <c r="K203" s="157"/>
    </row>
    <row r="204" spans="1:11" s="2" customFormat="1" ht="19" customHeight="1" x14ac:dyDescent="0.25">
      <c r="A204" s="160"/>
      <c r="B204" s="123" t="s">
        <v>0</v>
      </c>
      <c r="C204" s="123" t="s">
        <v>1</v>
      </c>
      <c r="D204" s="123" t="s">
        <v>2</v>
      </c>
      <c r="E204" s="123" t="s">
        <v>0</v>
      </c>
      <c r="F204" s="123" t="s">
        <v>1</v>
      </c>
      <c r="G204" s="123" t="s">
        <v>2</v>
      </c>
      <c r="H204" s="123" t="s">
        <v>0</v>
      </c>
      <c r="I204" s="123" t="s">
        <v>1</v>
      </c>
      <c r="J204" s="123" t="s">
        <v>2</v>
      </c>
      <c r="K204" s="157"/>
    </row>
    <row r="205" spans="1:11" s="2" customFormat="1" ht="19" customHeight="1" x14ac:dyDescent="0.25">
      <c r="A205" s="160"/>
      <c r="B205" s="121" t="s">
        <v>57</v>
      </c>
      <c r="C205" s="121" t="s">
        <v>67</v>
      </c>
      <c r="D205" s="121" t="s">
        <v>68</v>
      </c>
      <c r="E205" s="121" t="s">
        <v>57</v>
      </c>
      <c r="F205" s="121" t="s">
        <v>67</v>
      </c>
      <c r="G205" s="121" t="s">
        <v>68</v>
      </c>
      <c r="H205" s="121" t="s">
        <v>57</v>
      </c>
      <c r="I205" s="121" t="s">
        <v>67</v>
      </c>
      <c r="J205" s="121" t="s">
        <v>68</v>
      </c>
      <c r="K205" s="157"/>
    </row>
    <row r="206" spans="1:11" s="3" customFormat="1" ht="19" customHeight="1" x14ac:dyDescent="0.25">
      <c r="A206" s="160"/>
      <c r="B206" s="114" t="s">
        <v>3</v>
      </c>
      <c r="C206" s="114" t="s">
        <v>4</v>
      </c>
      <c r="D206" s="114" t="s">
        <v>5</v>
      </c>
      <c r="E206" s="114" t="s">
        <v>3</v>
      </c>
      <c r="F206" s="114" t="s">
        <v>4</v>
      </c>
      <c r="G206" s="114" t="s">
        <v>5</v>
      </c>
      <c r="H206" s="114" t="s">
        <v>3</v>
      </c>
      <c r="I206" s="114" t="s">
        <v>4</v>
      </c>
      <c r="J206" s="114" t="s">
        <v>5</v>
      </c>
      <c r="K206" s="157"/>
    </row>
    <row r="207" spans="1:11" s="3" customFormat="1" ht="19" customHeight="1" x14ac:dyDescent="0.25">
      <c r="A207" s="160"/>
      <c r="B207" s="113" t="s">
        <v>60</v>
      </c>
      <c r="C207" s="113" t="s">
        <v>153</v>
      </c>
      <c r="D207" s="113" t="s">
        <v>73</v>
      </c>
      <c r="E207" s="113" t="s">
        <v>60</v>
      </c>
      <c r="F207" s="113" t="s">
        <v>153</v>
      </c>
      <c r="G207" s="113" t="s">
        <v>73</v>
      </c>
      <c r="H207" s="113" t="s">
        <v>60</v>
      </c>
      <c r="I207" s="113" t="s">
        <v>153</v>
      </c>
      <c r="J207" s="113" t="s">
        <v>73</v>
      </c>
      <c r="K207" s="157"/>
    </row>
    <row r="208" spans="1:11" ht="25" customHeight="1" x14ac:dyDescent="0.25">
      <c r="A208" s="88" t="s">
        <v>75</v>
      </c>
      <c r="B208" s="32" t="s">
        <v>144</v>
      </c>
      <c r="C208" s="33" t="s">
        <v>144</v>
      </c>
      <c r="D208" s="32" t="s">
        <v>144</v>
      </c>
      <c r="E208" s="32">
        <v>1100</v>
      </c>
      <c r="F208" s="33">
        <v>18</v>
      </c>
      <c r="G208" s="32">
        <v>19800</v>
      </c>
      <c r="H208" s="32">
        <v>1100</v>
      </c>
      <c r="I208" s="33">
        <v>18</v>
      </c>
      <c r="J208" s="32">
        <v>19800</v>
      </c>
      <c r="K208" s="7" t="s">
        <v>12</v>
      </c>
    </row>
    <row r="209" spans="1:16" ht="25" customHeight="1" x14ac:dyDescent="0.25">
      <c r="A209" s="88" t="s">
        <v>62</v>
      </c>
      <c r="B209" s="32">
        <v>378</v>
      </c>
      <c r="C209" s="33">
        <v>19.341269841269842</v>
      </c>
      <c r="D209" s="32">
        <v>7311</v>
      </c>
      <c r="E209" s="32">
        <v>700</v>
      </c>
      <c r="F209" s="33">
        <v>16.36</v>
      </c>
      <c r="G209" s="32">
        <v>11452</v>
      </c>
      <c r="H209" s="32">
        <v>1078</v>
      </c>
      <c r="I209" s="33">
        <v>17.405380333951761</v>
      </c>
      <c r="J209" s="32">
        <v>18763</v>
      </c>
      <c r="K209" s="7" t="s">
        <v>76</v>
      </c>
    </row>
    <row r="210" spans="1:16" ht="25" customHeight="1" x14ac:dyDescent="0.25">
      <c r="A210" s="88" t="s">
        <v>54</v>
      </c>
      <c r="B210" s="32">
        <v>3896</v>
      </c>
      <c r="C210" s="33">
        <v>19.294404517453799</v>
      </c>
      <c r="D210" s="32">
        <v>75171</v>
      </c>
      <c r="E210" s="32" t="s">
        <v>144</v>
      </c>
      <c r="F210" s="33" t="s">
        <v>144</v>
      </c>
      <c r="G210" s="32" t="s">
        <v>144</v>
      </c>
      <c r="H210" s="32">
        <v>3896</v>
      </c>
      <c r="I210" s="33">
        <v>19.294404517453799</v>
      </c>
      <c r="J210" s="32">
        <v>75171</v>
      </c>
      <c r="K210" s="7" t="s">
        <v>13</v>
      </c>
    </row>
    <row r="211" spans="1:16" ht="25" customHeight="1" x14ac:dyDescent="0.25">
      <c r="A211" s="88" t="s">
        <v>63</v>
      </c>
      <c r="B211" s="32">
        <v>532</v>
      </c>
      <c r="C211" s="33">
        <v>18.219924812030076</v>
      </c>
      <c r="D211" s="32">
        <v>9693</v>
      </c>
      <c r="E211" s="32">
        <v>180</v>
      </c>
      <c r="F211" s="33">
        <v>16.838888888888889</v>
      </c>
      <c r="G211" s="32">
        <v>3031</v>
      </c>
      <c r="H211" s="32">
        <v>712</v>
      </c>
      <c r="I211" s="33">
        <v>17.870786516853933</v>
      </c>
      <c r="J211" s="32">
        <v>12724</v>
      </c>
      <c r="K211" s="112" t="s">
        <v>95</v>
      </c>
    </row>
    <row r="212" spans="1:16" ht="25" customHeight="1" x14ac:dyDescent="0.25">
      <c r="A212" s="88" t="s">
        <v>55</v>
      </c>
      <c r="B212" s="32">
        <v>16765</v>
      </c>
      <c r="C212" s="33">
        <v>18.9914106770057</v>
      </c>
      <c r="D212" s="32">
        <v>318391</v>
      </c>
      <c r="E212" s="32" t="s">
        <v>144</v>
      </c>
      <c r="F212" s="33" t="s">
        <v>144</v>
      </c>
      <c r="G212" s="32" t="s">
        <v>144</v>
      </c>
      <c r="H212" s="32">
        <v>16765</v>
      </c>
      <c r="I212" s="33">
        <v>18.991410677005668</v>
      </c>
      <c r="J212" s="32">
        <v>318391</v>
      </c>
      <c r="K212" s="7" t="s">
        <v>14</v>
      </c>
    </row>
    <row r="213" spans="1:16" ht="25" customHeight="1" x14ac:dyDescent="0.25">
      <c r="A213" s="88" t="s">
        <v>64</v>
      </c>
      <c r="B213" s="32">
        <v>59</v>
      </c>
      <c r="C213" s="33">
        <v>17.542372881355931</v>
      </c>
      <c r="D213" s="32">
        <v>1035</v>
      </c>
      <c r="E213" s="32" t="s">
        <v>144</v>
      </c>
      <c r="F213" s="33" t="s">
        <v>144</v>
      </c>
      <c r="G213" s="32" t="s">
        <v>144</v>
      </c>
      <c r="H213" s="32">
        <v>59</v>
      </c>
      <c r="I213" s="33">
        <v>17.542372881355931</v>
      </c>
      <c r="J213" s="32">
        <v>1035</v>
      </c>
      <c r="K213" s="7" t="s">
        <v>15</v>
      </c>
    </row>
    <row r="214" spans="1:16" ht="25" customHeight="1" x14ac:dyDescent="0.25">
      <c r="A214" s="85" t="s">
        <v>40</v>
      </c>
      <c r="B214" s="32">
        <v>5700</v>
      </c>
      <c r="C214" s="33">
        <v>19.974736842105262</v>
      </c>
      <c r="D214" s="32">
        <v>113856</v>
      </c>
      <c r="E214" s="32" t="s">
        <v>144</v>
      </c>
      <c r="F214" s="33" t="s">
        <v>144</v>
      </c>
      <c r="G214" s="32" t="s">
        <v>144</v>
      </c>
      <c r="H214" s="32">
        <v>5700</v>
      </c>
      <c r="I214" s="33">
        <v>19.974736842105262</v>
      </c>
      <c r="J214" s="32">
        <v>113856</v>
      </c>
      <c r="K214" s="5" t="s">
        <v>16</v>
      </c>
    </row>
    <row r="215" spans="1:16" ht="25" customHeight="1" x14ac:dyDescent="0.25">
      <c r="A215" s="85" t="s">
        <v>42</v>
      </c>
      <c r="B215" s="32">
        <v>540</v>
      </c>
      <c r="C215" s="33">
        <v>20</v>
      </c>
      <c r="D215" s="32">
        <v>10800</v>
      </c>
      <c r="E215" s="32" t="s">
        <v>144</v>
      </c>
      <c r="F215" s="33" t="s">
        <v>144</v>
      </c>
      <c r="G215" s="32" t="s">
        <v>144</v>
      </c>
      <c r="H215" s="32">
        <v>540</v>
      </c>
      <c r="I215" s="33">
        <v>20</v>
      </c>
      <c r="J215" s="32">
        <v>10800</v>
      </c>
      <c r="K215" s="7" t="s">
        <v>19</v>
      </c>
      <c r="P215" s="101"/>
    </row>
    <row r="216" spans="1:16" ht="25" customHeight="1" x14ac:dyDescent="0.25">
      <c r="A216" s="85" t="s">
        <v>43</v>
      </c>
      <c r="B216" s="32">
        <v>1180</v>
      </c>
      <c r="C216" s="33">
        <v>23.739830508474576</v>
      </c>
      <c r="D216" s="32">
        <v>28013</v>
      </c>
      <c r="E216" s="32" t="s">
        <v>144</v>
      </c>
      <c r="F216" s="33" t="s">
        <v>144</v>
      </c>
      <c r="G216" s="32" t="s">
        <v>144</v>
      </c>
      <c r="H216" s="32">
        <v>1180</v>
      </c>
      <c r="I216" s="33">
        <v>23.739830508474576</v>
      </c>
      <c r="J216" s="32">
        <v>28013</v>
      </c>
      <c r="K216" s="7" t="s">
        <v>20</v>
      </c>
      <c r="P216" s="101"/>
    </row>
    <row r="217" spans="1:16" ht="25" customHeight="1" x14ac:dyDescent="0.25">
      <c r="A217" s="85" t="s">
        <v>44</v>
      </c>
      <c r="B217" s="32">
        <v>1393</v>
      </c>
      <c r="C217" s="33">
        <v>18.287150035893756</v>
      </c>
      <c r="D217" s="32">
        <v>25474</v>
      </c>
      <c r="E217" s="32" t="s">
        <v>144</v>
      </c>
      <c r="F217" s="33" t="s">
        <v>144</v>
      </c>
      <c r="G217" s="32" t="s">
        <v>144</v>
      </c>
      <c r="H217" s="32">
        <v>1393</v>
      </c>
      <c r="I217" s="33">
        <v>18.287150035893756</v>
      </c>
      <c r="J217" s="32">
        <v>25474</v>
      </c>
      <c r="K217" s="7" t="s">
        <v>21</v>
      </c>
    </row>
    <row r="218" spans="1:16" ht="30.75" customHeight="1" x14ac:dyDescent="0.25">
      <c r="A218" s="104" t="s">
        <v>145</v>
      </c>
      <c r="B218" s="34">
        <v>30443</v>
      </c>
      <c r="C218" s="35">
        <v>19.372072397595506</v>
      </c>
      <c r="D218" s="34">
        <v>589744</v>
      </c>
      <c r="E218" s="34">
        <v>1980</v>
      </c>
      <c r="F218" s="35">
        <v>17.314646464646465</v>
      </c>
      <c r="G218" s="34">
        <v>34283</v>
      </c>
      <c r="H218" s="34">
        <v>32423</v>
      </c>
      <c r="I218" s="35">
        <v>19.246430003392653</v>
      </c>
      <c r="J218" s="34">
        <v>624027</v>
      </c>
      <c r="K218" s="43" t="s">
        <v>23</v>
      </c>
    </row>
    <row r="219" spans="1:16" ht="25" customHeight="1" x14ac:dyDescent="0.25">
      <c r="A219" s="85" t="s">
        <v>46</v>
      </c>
      <c r="B219" s="32">
        <v>2099</v>
      </c>
      <c r="C219" s="33">
        <v>19.861838970938543</v>
      </c>
      <c r="D219" s="32">
        <v>41690</v>
      </c>
      <c r="E219" s="32">
        <v>1225</v>
      </c>
      <c r="F219" s="33">
        <v>19.678367346938774</v>
      </c>
      <c r="G219" s="32">
        <v>24106</v>
      </c>
      <c r="H219" s="32">
        <v>3324</v>
      </c>
      <c r="I219" s="33">
        <v>19.794223826714802</v>
      </c>
      <c r="J219" s="32">
        <v>65796</v>
      </c>
      <c r="K219" s="7" t="s">
        <v>24</v>
      </c>
    </row>
    <row r="220" spans="1:16" ht="27.75" customHeight="1" x14ac:dyDescent="0.25">
      <c r="A220" s="104" t="s">
        <v>146</v>
      </c>
      <c r="B220" s="34">
        <v>2099</v>
      </c>
      <c r="C220" s="35">
        <v>19.861838970938543</v>
      </c>
      <c r="D220" s="34">
        <v>41690</v>
      </c>
      <c r="E220" s="34">
        <v>1225</v>
      </c>
      <c r="F220" s="35">
        <v>19.678367346938774</v>
      </c>
      <c r="G220" s="34">
        <v>24106</v>
      </c>
      <c r="H220" s="34">
        <v>3324</v>
      </c>
      <c r="I220" s="35">
        <v>19.794223826714802</v>
      </c>
      <c r="J220" s="34">
        <v>65796</v>
      </c>
      <c r="K220" s="43" t="s">
        <v>28</v>
      </c>
    </row>
    <row r="221" spans="1:16" ht="25" customHeight="1" x14ac:dyDescent="0.25">
      <c r="A221" s="104" t="s">
        <v>149</v>
      </c>
      <c r="B221" s="34">
        <v>32542</v>
      </c>
      <c r="C221" s="35">
        <v>19.403662958638069</v>
      </c>
      <c r="D221" s="34">
        <v>631434</v>
      </c>
      <c r="E221" s="34">
        <v>3205</v>
      </c>
      <c r="F221" s="35">
        <v>18.218096723868953</v>
      </c>
      <c r="G221" s="34">
        <v>58389</v>
      </c>
      <c r="H221" s="34">
        <v>35747</v>
      </c>
      <c r="I221" s="35">
        <v>19.297367611268079</v>
      </c>
      <c r="J221" s="34">
        <v>689823</v>
      </c>
      <c r="K221" s="110" t="s">
        <v>86</v>
      </c>
    </row>
    <row r="222" spans="1:16" ht="25" customHeight="1" x14ac:dyDescent="0.25">
      <c r="A222" s="79" t="s">
        <v>79</v>
      </c>
      <c r="B222" s="36">
        <v>32542</v>
      </c>
      <c r="C222" s="37">
        <v>19.403662958638069</v>
      </c>
      <c r="D222" s="36">
        <v>631434</v>
      </c>
      <c r="E222" s="36">
        <v>3205</v>
      </c>
      <c r="F222" s="37">
        <v>18.218096723868953</v>
      </c>
      <c r="G222" s="36">
        <v>58389</v>
      </c>
      <c r="H222" s="36">
        <v>35747</v>
      </c>
      <c r="I222" s="37">
        <v>19.297367611268079</v>
      </c>
      <c r="J222" s="36">
        <v>689823</v>
      </c>
      <c r="K222" s="4" t="s">
        <v>34</v>
      </c>
    </row>
    <row r="223" spans="1:16" s="64" customFormat="1" ht="19" customHeight="1" x14ac:dyDescent="0.3">
      <c r="A223" s="156" t="s">
        <v>97</v>
      </c>
      <c r="B223" s="156"/>
      <c r="C223" s="156"/>
      <c r="D223" s="156"/>
      <c r="E223" s="139" t="s">
        <v>156</v>
      </c>
      <c r="F223" s="139"/>
      <c r="G223" s="139"/>
      <c r="H223" s="139"/>
      <c r="I223" s="139"/>
      <c r="J223" s="139"/>
      <c r="K223" s="139"/>
    </row>
    <row r="224" spans="1:16" s="40" customFormat="1" ht="19" customHeight="1" x14ac:dyDescent="0.25">
      <c r="A224" s="148" t="s">
        <v>80</v>
      </c>
      <c r="B224" s="148"/>
      <c r="C224" s="148"/>
      <c r="D224" s="148"/>
      <c r="E224" s="148"/>
      <c r="F224" s="151" t="s">
        <v>81</v>
      </c>
      <c r="G224" s="151"/>
      <c r="H224" s="151"/>
      <c r="I224" s="151"/>
      <c r="J224" s="151"/>
      <c r="K224" s="151"/>
    </row>
    <row r="225" spans="1:11" s="41" customFormat="1" ht="19" customHeight="1" x14ac:dyDescent="0.25">
      <c r="A225" s="152" t="s">
        <v>77</v>
      </c>
      <c r="B225" s="152"/>
      <c r="C225" s="152"/>
      <c r="D225" s="152"/>
      <c r="E225" s="153" t="s">
        <v>78</v>
      </c>
      <c r="F225" s="153"/>
      <c r="G225" s="153"/>
      <c r="H225" s="153"/>
      <c r="I225" s="153"/>
      <c r="J225" s="153"/>
      <c r="K225" s="153"/>
    </row>
    <row r="226" spans="1:11" s="41" customFormat="1" ht="19" customHeight="1" x14ac:dyDescent="0.25">
      <c r="A226" s="89"/>
      <c r="B226" s="83"/>
      <c r="C226" s="83"/>
      <c r="D226" s="83"/>
      <c r="E226" s="84"/>
      <c r="F226" s="84"/>
      <c r="G226" s="84"/>
      <c r="H226" s="84"/>
      <c r="I226" s="84"/>
      <c r="J226" s="84"/>
      <c r="K226" s="84"/>
    </row>
    <row r="227" spans="1:11" s="41" customFormat="1" ht="19" customHeight="1" x14ac:dyDescent="0.25">
      <c r="A227" s="89"/>
      <c r="B227" s="83"/>
      <c r="C227" s="83"/>
      <c r="D227" s="83"/>
      <c r="E227" s="84"/>
      <c r="F227" s="84"/>
      <c r="G227" s="84"/>
      <c r="H227" s="84"/>
      <c r="I227" s="84"/>
      <c r="J227" s="84"/>
      <c r="K227" s="84"/>
    </row>
    <row r="228" spans="1:11" s="41" customFormat="1" ht="19" customHeight="1" x14ac:dyDescent="0.25">
      <c r="A228" s="89"/>
      <c r="B228" s="83"/>
      <c r="C228" s="83"/>
      <c r="D228" s="83"/>
      <c r="E228" s="84"/>
      <c r="F228" s="84"/>
      <c r="G228" s="84"/>
      <c r="H228" s="84"/>
      <c r="I228" s="84"/>
      <c r="J228" s="84"/>
      <c r="K228" s="84"/>
    </row>
    <row r="229" spans="1:11" s="41" customFormat="1" ht="19" customHeight="1" x14ac:dyDescent="0.25">
      <c r="A229" s="89"/>
      <c r="B229" s="83"/>
      <c r="C229" s="83"/>
      <c r="D229" s="83"/>
      <c r="E229" s="84"/>
      <c r="F229" s="84"/>
      <c r="G229" s="84"/>
      <c r="H229" s="84"/>
      <c r="I229" s="84"/>
      <c r="J229" s="84"/>
      <c r="K229" s="84"/>
    </row>
    <row r="230" spans="1:11" s="41" customFormat="1" ht="19" customHeight="1" x14ac:dyDescent="0.25">
      <c r="A230" s="89"/>
      <c r="B230" s="83"/>
      <c r="C230" s="83"/>
      <c r="D230" s="83"/>
      <c r="E230" s="84"/>
      <c r="F230" s="84"/>
      <c r="G230" s="84"/>
      <c r="H230" s="84"/>
      <c r="I230" s="84"/>
      <c r="J230" s="84"/>
      <c r="K230" s="84"/>
    </row>
    <row r="231" spans="1:11" s="41" customFormat="1" ht="19" customHeight="1" x14ac:dyDescent="0.25">
      <c r="A231" s="89"/>
      <c r="B231" s="83"/>
      <c r="C231" s="83"/>
      <c r="D231" s="83"/>
      <c r="E231" s="84"/>
      <c r="F231" s="84"/>
      <c r="G231" s="84"/>
      <c r="H231" s="84"/>
      <c r="I231" s="84"/>
      <c r="J231" s="84"/>
      <c r="K231" s="84"/>
    </row>
    <row r="232" spans="1:11" s="41" customFormat="1" ht="19" customHeight="1" x14ac:dyDescent="0.25">
      <c r="A232" s="89"/>
      <c r="B232" s="83"/>
      <c r="C232" s="83"/>
      <c r="D232" s="83"/>
      <c r="E232" s="84"/>
      <c r="F232" s="84"/>
      <c r="G232" s="84"/>
      <c r="H232" s="84"/>
      <c r="I232" s="84"/>
      <c r="J232" s="84"/>
      <c r="K232" s="84"/>
    </row>
    <row r="233" spans="1:11" s="41" customFormat="1" ht="19" customHeight="1" x14ac:dyDescent="0.25">
      <c r="A233" s="89"/>
      <c r="B233" s="83"/>
      <c r="C233" s="83"/>
      <c r="D233" s="83"/>
      <c r="E233" s="84"/>
      <c r="F233" s="84"/>
      <c r="G233" s="84"/>
      <c r="H233" s="84"/>
      <c r="I233" s="84"/>
      <c r="J233" s="84"/>
      <c r="K233" s="84"/>
    </row>
    <row r="234" spans="1:11" s="41" customFormat="1" ht="19" customHeight="1" x14ac:dyDescent="0.25">
      <c r="A234" s="89"/>
      <c r="B234" s="83"/>
      <c r="C234" s="83"/>
      <c r="D234" s="83"/>
      <c r="E234" s="84"/>
      <c r="F234" s="84"/>
      <c r="G234" s="84"/>
      <c r="H234" s="84"/>
      <c r="I234" s="84"/>
      <c r="J234" s="84"/>
      <c r="K234" s="84"/>
    </row>
    <row r="235" spans="1:11" s="41" customFormat="1" ht="19" customHeight="1" x14ac:dyDescent="0.25">
      <c r="A235" s="89"/>
      <c r="B235" s="83"/>
      <c r="C235" s="83"/>
      <c r="D235" s="83"/>
      <c r="E235" s="84"/>
      <c r="F235" s="84"/>
      <c r="G235" s="84"/>
      <c r="H235" s="84"/>
      <c r="I235" s="84"/>
      <c r="J235" s="84"/>
      <c r="K235" s="84"/>
    </row>
    <row r="236" spans="1:11" s="41" customFormat="1" ht="19" customHeight="1" x14ac:dyDescent="0.25">
      <c r="A236" s="89"/>
      <c r="B236" s="83"/>
      <c r="C236" s="83"/>
      <c r="D236" s="83"/>
      <c r="E236" s="84"/>
      <c r="F236" s="84"/>
      <c r="G236" s="84"/>
      <c r="H236" s="84"/>
      <c r="I236" s="84"/>
      <c r="J236" s="84"/>
      <c r="K236" s="84"/>
    </row>
    <row r="237" spans="1:11" ht="19" customHeight="1" x14ac:dyDescent="0.25">
      <c r="A237" s="154" t="s">
        <v>109</v>
      </c>
      <c r="B237" s="154"/>
      <c r="C237" s="154"/>
      <c r="D237" s="154"/>
      <c r="E237" s="154"/>
      <c r="F237" s="111"/>
      <c r="G237" s="149" t="s">
        <v>110</v>
      </c>
      <c r="H237" s="149"/>
      <c r="I237" s="149"/>
      <c r="J237" s="149"/>
      <c r="K237" s="149"/>
    </row>
    <row r="238" spans="1:11" ht="19" customHeight="1" x14ac:dyDescent="0.25">
      <c r="A238" s="150" t="s">
        <v>69</v>
      </c>
      <c r="B238" s="150"/>
      <c r="C238" s="150"/>
      <c r="D238" s="150"/>
      <c r="E238" s="133" t="s">
        <v>56</v>
      </c>
      <c r="F238" s="133"/>
      <c r="G238" s="133"/>
      <c r="H238" s="133"/>
      <c r="I238" s="133"/>
      <c r="J238" s="133"/>
      <c r="K238" s="133"/>
    </row>
    <row r="239" spans="1:11" ht="19" customHeight="1" x14ac:dyDescent="0.25">
      <c r="A239" s="150" t="s">
        <v>157</v>
      </c>
      <c r="B239" s="150"/>
      <c r="C239" s="150"/>
      <c r="D239" s="150"/>
      <c r="E239" s="150"/>
      <c r="F239" s="133" t="s">
        <v>159</v>
      </c>
      <c r="G239" s="133"/>
      <c r="H239" s="133"/>
      <c r="I239" s="133"/>
      <c r="J239" s="133"/>
      <c r="K239" s="133"/>
    </row>
    <row r="240" spans="1:11" ht="22" customHeight="1" x14ac:dyDescent="0.25">
      <c r="A240" s="160" t="s">
        <v>72</v>
      </c>
      <c r="B240" s="143" t="s">
        <v>91</v>
      </c>
      <c r="C240" s="144"/>
      <c r="D240" s="144"/>
      <c r="E240" s="144"/>
      <c r="F240" s="144"/>
      <c r="G240" s="144"/>
      <c r="H240" s="144"/>
      <c r="I240" s="144"/>
      <c r="J240" s="144"/>
      <c r="K240" s="147" t="s">
        <v>71</v>
      </c>
    </row>
    <row r="241" spans="1:14" ht="22" customHeight="1" x14ac:dyDescent="0.25">
      <c r="A241" s="160"/>
      <c r="B241" s="145" t="s">
        <v>6</v>
      </c>
      <c r="C241" s="155"/>
      <c r="D241" s="155"/>
      <c r="E241" s="145" t="s">
        <v>130</v>
      </c>
      <c r="F241" s="155"/>
      <c r="G241" s="155"/>
      <c r="H241" s="145" t="s">
        <v>7</v>
      </c>
      <c r="I241" s="155"/>
      <c r="J241" s="155"/>
      <c r="K241" s="147"/>
    </row>
    <row r="242" spans="1:14" s="2" customFormat="1" ht="22" customHeight="1" x14ac:dyDescent="0.25">
      <c r="A242" s="160"/>
      <c r="B242" s="123" t="s">
        <v>0</v>
      </c>
      <c r="C242" s="123" t="s">
        <v>1</v>
      </c>
      <c r="D242" s="123" t="s">
        <v>2</v>
      </c>
      <c r="E242" s="123" t="s">
        <v>0</v>
      </c>
      <c r="F242" s="123" t="s">
        <v>1</v>
      </c>
      <c r="G242" s="123" t="s">
        <v>2</v>
      </c>
      <c r="H242" s="123" t="s">
        <v>0</v>
      </c>
      <c r="I242" s="123" t="s">
        <v>1</v>
      </c>
      <c r="J242" s="123" t="s">
        <v>2</v>
      </c>
      <c r="K242" s="147"/>
    </row>
    <row r="243" spans="1:14" s="2" customFormat="1" ht="22" customHeight="1" x14ac:dyDescent="0.25">
      <c r="A243" s="160"/>
      <c r="B243" s="121" t="s">
        <v>57</v>
      </c>
      <c r="C243" s="121" t="s">
        <v>67</v>
      </c>
      <c r="D243" s="121" t="s">
        <v>68</v>
      </c>
      <c r="E243" s="121" t="s">
        <v>57</v>
      </c>
      <c r="F243" s="121" t="s">
        <v>67</v>
      </c>
      <c r="G243" s="121" t="s">
        <v>68</v>
      </c>
      <c r="H243" s="121" t="s">
        <v>57</v>
      </c>
      <c r="I243" s="121" t="s">
        <v>67</v>
      </c>
      <c r="J243" s="121" t="s">
        <v>68</v>
      </c>
      <c r="K243" s="147"/>
    </row>
    <row r="244" spans="1:14" s="3" customFormat="1" ht="18.75" customHeight="1" x14ac:dyDescent="0.25">
      <c r="A244" s="160"/>
      <c r="B244" s="114" t="s">
        <v>3</v>
      </c>
      <c r="C244" s="114" t="s">
        <v>4</v>
      </c>
      <c r="D244" s="114" t="s">
        <v>5</v>
      </c>
      <c r="E244" s="114" t="s">
        <v>3</v>
      </c>
      <c r="F244" s="114" t="s">
        <v>4</v>
      </c>
      <c r="G244" s="114" t="s">
        <v>5</v>
      </c>
      <c r="H244" s="114" t="s">
        <v>3</v>
      </c>
      <c r="I244" s="114" t="s">
        <v>4</v>
      </c>
      <c r="J244" s="114" t="s">
        <v>5</v>
      </c>
      <c r="K244" s="147"/>
    </row>
    <row r="245" spans="1:14" s="3" customFormat="1" ht="17.25" customHeight="1" x14ac:dyDescent="0.25">
      <c r="A245" s="160"/>
      <c r="B245" s="113" t="s">
        <v>60</v>
      </c>
      <c r="C245" s="113" t="s">
        <v>153</v>
      </c>
      <c r="D245" s="113" t="s">
        <v>73</v>
      </c>
      <c r="E245" s="113" t="s">
        <v>60</v>
      </c>
      <c r="F245" s="113" t="s">
        <v>153</v>
      </c>
      <c r="G245" s="113" t="s">
        <v>73</v>
      </c>
      <c r="H245" s="113" t="s">
        <v>60</v>
      </c>
      <c r="I245" s="113" t="s">
        <v>153</v>
      </c>
      <c r="J245" s="113" t="s">
        <v>73</v>
      </c>
      <c r="K245" s="147"/>
    </row>
    <row r="246" spans="1:14" ht="22" customHeight="1" x14ac:dyDescent="0.25">
      <c r="A246" s="88" t="s">
        <v>54</v>
      </c>
      <c r="B246" s="32">
        <v>4252</v>
      </c>
      <c r="C246" s="33">
        <v>19.256349952963312</v>
      </c>
      <c r="D246" s="32">
        <v>81878</v>
      </c>
      <c r="E246" s="32" t="s">
        <v>144</v>
      </c>
      <c r="F246" s="33" t="s">
        <v>144</v>
      </c>
      <c r="G246" s="32" t="s">
        <v>144</v>
      </c>
      <c r="H246" s="32">
        <v>4252</v>
      </c>
      <c r="I246" s="33">
        <v>19.256349952963312</v>
      </c>
      <c r="J246" s="32">
        <v>81878</v>
      </c>
      <c r="K246" s="7" t="s">
        <v>13</v>
      </c>
    </row>
    <row r="247" spans="1:14" ht="22" customHeight="1" x14ac:dyDescent="0.25">
      <c r="A247" s="85" t="s">
        <v>40</v>
      </c>
      <c r="B247" s="32">
        <v>2126</v>
      </c>
      <c r="C247" s="33">
        <v>21.284571966133583</v>
      </c>
      <c r="D247" s="32">
        <v>45251</v>
      </c>
      <c r="E247" s="32" t="s">
        <v>144</v>
      </c>
      <c r="F247" s="33" t="s">
        <v>144</v>
      </c>
      <c r="G247" s="32" t="s">
        <v>144</v>
      </c>
      <c r="H247" s="32">
        <v>2126</v>
      </c>
      <c r="I247" s="33">
        <v>21.284571966133583</v>
      </c>
      <c r="J247" s="32">
        <v>45251</v>
      </c>
      <c r="K247" s="5" t="s">
        <v>16</v>
      </c>
    </row>
    <row r="248" spans="1:14" ht="22" customHeight="1" x14ac:dyDescent="0.25">
      <c r="A248" s="85" t="s">
        <v>43</v>
      </c>
      <c r="B248" s="32">
        <v>3333</v>
      </c>
      <c r="C248" s="33">
        <v>21.876087608760876</v>
      </c>
      <c r="D248" s="32">
        <v>72913</v>
      </c>
      <c r="E248" s="32" t="s">
        <v>144</v>
      </c>
      <c r="F248" s="33" t="s">
        <v>144</v>
      </c>
      <c r="G248" s="32" t="s">
        <v>144</v>
      </c>
      <c r="H248" s="32">
        <v>3333</v>
      </c>
      <c r="I248" s="33">
        <v>21.876087608760876</v>
      </c>
      <c r="J248" s="32">
        <v>72913</v>
      </c>
      <c r="K248" s="7" t="s">
        <v>20</v>
      </c>
    </row>
    <row r="249" spans="1:14" ht="22" customHeight="1" x14ac:dyDescent="0.25">
      <c r="A249" s="85" t="s">
        <v>44</v>
      </c>
      <c r="B249" s="32">
        <v>5258</v>
      </c>
      <c r="C249" s="33">
        <v>18.329593001141117</v>
      </c>
      <c r="D249" s="32">
        <v>96377</v>
      </c>
      <c r="E249" s="32" t="s">
        <v>144</v>
      </c>
      <c r="F249" s="33" t="s">
        <v>144</v>
      </c>
      <c r="G249" s="32" t="s">
        <v>144</v>
      </c>
      <c r="H249" s="32">
        <v>5258</v>
      </c>
      <c r="I249" s="33">
        <v>18.329593001141117</v>
      </c>
      <c r="J249" s="32">
        <v>96377</v>
      </c>
      <c r="K249" s="7" t="s">
        <v>21</v>
      </c>
    </row>
    <row r="250" spans="1:14" ht="22" customHeight="1" x14ac:dyDescent="0.25">
      <c r="A250" s="104" t="s">
        <v>145</v>
      </c>
      <c r="B250" s="34">
        <v>14969</v>
      </c>
      <c r="C250" s="35">
        <v>19.802191195136615</v>
      </c>
      <c r="D250" s="34">
        <v>296419</v>
      </c>
      <c r="E250" s="34" t="s">
        <v>144</v>
      </c>
      <c r="F250" s="35" t="s">
        <v>144</v>
      </c>
      <c r="G250" s="34" t="s">
        <v>144</v>
      </c>
      <c r="H250" s="34">
        <v>14969</v>
      </c>
      <c r="I250" s="35">
        <v>19.802191195136615</v>
      </c>
      <c r="J250" s="34">
        <v>296419</v>
      </c>
      <c r="K250" s="43" t="s">
        <v>23</v>
      </c>
    </row>
    <row r="251" spans="1:14" ht="22" customHeight="1" x14ac:dyDescent="0.25">
      <c r="A251" s="85" t="s">
        <v>46</v>
      </c>
      <c r="B251" s="32">
        <v>221</v>
      </c>
      <c r="C251" s="33">
        <v>19.861838970938543</v>
      </c>
      <c r="D251" s="32">
        <v>4389</v>
      </c>
      <c r="E251" s="32" t="s">
        <v>144</v>
      </c>
      <c r="F251" s="33" t="s">
        <v>144</v>
      </c>
      <c r="G251" s="32" t="s">
        <v>144</v>
      </c>
      <c r="H251" s="32">
        <v>221</v>
      </c>
      <c r="I251" s="33">
        <v>19.861838970938543</v>
      </c>
      <c r="J251" s="32">
        <v>4389</v>
      </c>
      <c r="K251" s="7" t="s">
        <v>24</v>
      </c>
      <c r="N251" s="1">
        <f>D251/B251</f>
        <v>19.859728506787331</v>
      </c>
    </row>
    <row r="252" spans="1:14" ht="22" customHeight="1" x14ac:dyDescent="0.25">
      <c r="A252" s="104" t="s">
        <v>146</v>
      </c>
      <c r="B252" s="34">
        <v>221</v>
      </c>
      <c r="C252" s="35">
        <v>19.859728506787331</v>
      </c>
      <c r="D252" s="34">
        <v>4389</v>
      </c>
      <c r="E252" s="34" t="s">
        <v>144</v>
      </c>
      <c r="F252" s="35" t="s">
        <v>144</v>
      </c>
      <c r="G252" s="34" t="s">
        <v>144</v>
      </c>
      <c r="H252" s="34">
        <v>221</v>
      </c>
      <c r="I252" s="35">
        <v>19.859728506787331</v>
      </c>
      <c r="J252" s="34">
        <v>4389</v>
      </c>
      <c r="K252" s="107" t="s">
        <v>28</v>
      </c>
    </row>
    <row r="253" spans="1:14" ht="28.5" customHeight="1" x14ac:dyDescent="0.25">
      <c r="A253" s="104" t="s">
        <v>149</v>
      </c>
      <c r="B253" s="34">
        <v>15190</v>
      </c>
      <c r="C253" s="35">
        <v>19.803028308097431</v>
      </c>
      <c r="D253" s="34">
        <v>300808</v>
      </c>
      <c r="E253" s="34" t="s">
        <v>144</v>
      </c>
      <c r="F253" s="35" t="s">
        <v>144</v>
      </c>
      <c r="G253" s="34" t="s">
        <v>144</v>
      </c>
      <c r="H253" s="34">
        <v>15190</v>
      </c>
      <c r="I253" s="35">
        <v>19.803028308097431</v>
      </c>
      <c r="J253" s="34">
        <v>300808</v>
      </c>
      <c r="K253" s="110" t="s">
        <v>86</v>
      </c>
    </row>
    <row r="254" spans="1:14" ht="22" customHeight="1" x14ac:dyDescent="0.25">
      <c r="A254" s="79" t="s">
        <v>79</v>
      </c>
      <c r="B254" s="36">
        <v>15190</v>
      </c>
      <c r="C254" s="37">
        <v>19.803028308097431</v>
      </c>
      <c r="D254" s="36">
        <v>300808</v>
      </c>
      <c r="E254" s="34" t="s">
        <v>144</v>
      </c>
      <c r="F254" s="35" t="s">
        <v>144</v>
      </c>
      <c r="G254" s="34" t="s">
        <v>144</v>
      </c>
      <c r="H254" s="36">
        <v>15190</v>
      </c>
      <c r="I254" s="37">
        <v>19.803028308097431</v>
      </c>
      <c r="J254" s="36">
        <v>300808</v>
      </c>
      <c r="K254" s="4" t="s">
        <v>34</v>
      </c>
    </row>
    <row r="255" spans="1:14" ht="22" customHeight="1" x14ac:dyDescent="0.25">
      <c r="A255" s="158"/>
      <c r="B255" s="158"/>
      <c r="C255" s="158"/>
      <c r="D255" s="158"/>
      <c r="E255" s="158"/>
      <c r="F255" s="159"/>
      <c r="G255" s="159"/>
      <c r="H255" s="159"/>
      <c r="I255" s="159"/>
      <c r="J255" s="159"/>
      <c r="K255" s="159"/>
    </row>
    <row r="256" spans="1:14" ht="22" customHeight="1" x14ac:dyDescent="0.25">
      <c r="A256" s="160" t="s">
        <v>72</v>
      </c>
      <c r="B256" s="143" t="s">
        <v>131</v>
      </c>
      <c r="C256" s="144"/>
      <c r="D256" s="144"/>
      <c r="E256" s="144"/>
      <c r="F256" s="144"/>
      <c r="G256" s="144"/>
      <c r="H256" s="144"/>
      <c r="I256" s="144"/>
      <c r="J256" s="144"/>
      <c r="K256" s="157" t="s">
        <v>71</v>
      </c>
    </row>
    <row r="257" spans="1:11" ht="22" customHeight="1" x14ac:dyDescent="0.25">
      <c r="A257" s="160"/>
      <c r="B257" s="145" t="s">
        <v>6</v>
      </c>
      <c r="C257" s="155"/>
      <c r="D257" s="155"/>
      <c r="E257" s="145" t="s">
        <v>125</v>
      </c>
      <c r="F257" s="155"/>
      <c r="G257" s="155"/>
      <c r="H257" s="145" t="s">
        <v>7</v>
      </c>
      <c r="I257" s="155"/>
      <c r="J257" s="155"/>
      <c r="K257" s="157"/>
    </row>
    <row r="258" spans="1:11" s="2" customFormat="1" ht="18.75" customHeight="1" x14ac:dyDescent="0.25">
      <c r="A258" s="160"/>
      <c r="B258" s="123" t="s">
        <v>0</v>
      </c>
      <c r="C258" s="123" t="s">
        <v>1</v>
      </c>
      <c r="D258" s="123" t="s">
        <v>2</v>
      </c>
      <c r="E258" s="123" t="s">
        <v>0</v>
      </c>
      <c r="F258" s="123" t="s">
        <v>1</v>
      </c>
      <c r="G258" s="123" t="s">
        <v>2</v>
      </c>
      <c r="H258" s="123" t="s">
        <v>0</v>
      </c>
      <c r="I258" s="123" t="s">
        <v>1</v>
      </c>
      <c r="J258" s="123" t="s">
        <v>2</v>
      </c>
      <c r="K258" s="157"/>
    </row>
    <row r="259" spans="1:11" s="2" customFormat="1" ht="20.25" customHeight="1" x14ac:dyDescent="0.25">
      <c r="A259" s="160"/>
      <c r="B259" s="121" t="s">
        <v>57</v>
      </c>
      <c r="C259" s="121" t="s">
        <v>67</v>
      </c>
      <c r="D259" s="121" t="s">
        <v>68</v>
      </c>
      <c r="E259" s="121" t="s">
        <v>57</v>
      </c>
      <c r="F259" s="121" t="s">
        <v>67</v>
      </c>
      <c r="G259" s="121" t="s">
        <v>68</v>
      </c>
      <c r="H259" s="121" t="s">
        <v>57</v>
      </c>
      <c r="I259" s="121" t="s">
        <v>67</v>
      </c>
      <c r="J259" s="121" t="s">
        <v>68</v>
      </c>
      <c r="K259" s="157"/>
    </row>
    <row r="260" spans="1:11" s="3" customFormat="1" ht="20.25" customHeight="1" x14ac:dyDescent="0.25">
      <c r="A260" s="160"/>
      <c r="B260" s="114" t="s">
        <v>3</v>
      </c>
      <c r="C260" s="114" t="s">
        <v>4</v>
      </c>
      <c r="D260" s="114" t="s">
        <v>5</v>
      </c>
      <c r="E260" s="114" t="s">
        <v>3</v>
      </c>
      <c r="F260" s="114" t="s">
        <v>4</v>
      </c>
      <c r="G260" s="114" t="s">
        <v>5</v>
      </c>
      <c r="H260" s="114" t="s">
        <v>3</v>
      </c>
      <c r="I260" s="114" t="s">
        <v>4</v>
      </c>
      <c r="J260" s="114" t="s">
        <v>5</v>
      </c>
      <c r="K260" s="157"/>
    </row>
    <row r="261" spans="1:11" s="3" customFormat="1" ht="19.5" customHeight="1" x14ac:dyDescent="0.25">
      <c r="A261" s="160"/>
      <c r="B261" s="113" t="s">
        <v>60</v>
      </c>
      <c r="C261" s="113" t="s">
        <v>153</v>
      </c>
      <c r="D261" s="113" t="s">
        <v>73</v>
      </c>
      <c r="E261" s="113" t="s">
        <v>60</v>
      </c>
      <c r="F261" s="113" t="s">
        <v>153</v>
      </c>
      <c r="G261" s="113" t="s">
        <v>73</v>
      </c>
      <c r="H261" s="113" t="s">
        <v>60</v>
      </c>
      <c r="I261" s="113" t="s">
        <v>153</v>
      </c>
      <c r="J261" s="113" t="s">
        <v>73</v>
      </c>
      <c r="K261" s="157"/>
    </row>
    <row r="262" spans="1:11" ht="22" customHeight="1" x14ac:dyDescent="0.25">
      <c r="A262" s="85" t="s">
        <v>8</v>
      </c>
      <c r="B262" s="32">
        <v>12423</v>
      </c>
      <c r="C262" s="33">
        <v>19.227803268131691</v>
      </c>
      <c r="D262" s="32">
        <v>238867</v>
      </c>
      <c r="E262" s="32">
        <v>755</v>
      </c>
      <c r="F262" s="33">
        <v>17.396026490066227</v>
      </c>
      <c r="G262" s="32">
        <v>13134</v>
      </c>
      <c r="H262" s="32">
        <v>13178</v>
      </c>
      <c r="I262" s="33">
        <v>19.122856275610868</v>
      </c>
      <c r="J262" s="32">
        <v>252001</v>
      </c>
      <c r="K262" s="7" t="s">
        <v>25</v>
      </c>
    </row>
    <row r="263" spans="1:11" ht="22" customHeight="1" x14ac:dyDescent="0.25">
      <c r="A263" s="85" t="s">
        <v>47</v>
      </c>
      <c r="B263" s="32">
        <v>2391</v>
      </c>
      <c r="C263" s="33">
        <v>18.837724801338354</v>
      </c>
      <c r="D263" s="32">
        <v>45041</v>
      </c>
      <c r="E263" s="32" t="s">
        <v>144</v>
      </c>
      <c r="F263" s="33" t="s">
        <v>144</v>
      </c>
      <c r="G263" s="32" t="s">
        <v>144</v>
      </c>
      <c r="H263" s="32">
        <v>2391</v>
      </c>
      <c r="I263" s="33">
        <v>18.837724801338354</v>
      </c>
      <c r="J263" s="32">
        <v>45041</v>
      </c>
      <c r="K263" s="7" t="s">
        <v>26</v>
      </c>
    </row>
    <row r="264" spans="1:11" ht="22" customHeight="1" x14ac:dyDescent="0.25">
      <c r="A264" s="85" t="s">
        <v>48</v>
      </c>
      <c r="B264" s="32">
        <v>8001</v>
      </c>
      <c r="C264" s="33">
        <v>18.191601049868765</v>
      </c>
      <c r="D264" s="32">
        <v>145551</v>
      </c>
      <c r="E264" s="32">
        <v>1053</v>
      </c>
      <c r="F264" s="33">
        <v>16.589743589743591</v>
      </c>
      <c r="G264" s="32">
        <v>17469</v>
      </c>
      <c r="H264" s="32">
        <v>9054</v>
      </c>
      <c r="I264" s="33">
        <v>18.005301524188205</v>
      </c>
      <c r="J264" s="32">
        <v>163020</v>
      </c>
      <c r="K264" s="7" t="s">
        <v>27</v>
      </c>
    </row>
    <row r="265" spans="1:11" ht="22" customHeight="1" x14ac:dyDescent="0.25">
      <c r="A265" s="104" t="s">
        <v>146</v>
      </c>
      <c r="B265" s="34">
        <v>22815</v>
      </c>
      <c r="C265" s="35">
        <v>18.823537146614068</v>
      </c>
      <c r="D265" s="34">
        <v>429459</v>
      </c>
      <c r="E265" s="34">
        <v>1808</v>
      </c>
      <c r="F265" s="35">
        <v>16.926438053097346</v>
      </c>
      <c r="G265" s="34">
        <v>30603</v>
      </c>
      <c r="H265" s="34">
        <v>24623</v>
      </c>
      <c r="I265" s="35">
        <v>18.684238313771676</v>
      </c>
      <c r="J265" s="34">
        <v>460062</v>
      </c>
      <c r="K265" s="107" t="s">
        <v>28</v>
      </c>
    </row>
    <row r="266" spans="1:11" ht="22" customHeight="1" x14ac:dyDescent="0.25">
      <c r="A266" s="85" t="s">
        <v>65</v>
      </c>
      <c r="B266" s="32">
        <v>53252</v>
      </c>
      <c r="C266" s="33">
        <v>18.718395553218659</v>
      </c>
      <c r="D266" s="32">
        <v>996792</v>
      </c>
      <c r="E266" s="32">
        <v>3926</v>
      </c>
      <c r="F266" s="33">
        <v>10.122516556291391</v>
      </c>
      <c r="G266" s="32">
        <v>39741</v>
      </c>
      <c r="H266" s="32">
        <v>57178</v>
      </c>
      <c r="I266" s="33">
        <v>18.128178670117876</v>
      </c>
      <c r="J266" s="32">
        <v>1036533</v>
      </c>
      <c r="K266" s="7" t="s">
        <v>29</v>
      </c>
    </row>
    <row r="267" spans="1:11" ht="22" customHeight="1" x14ac:dyDescent="0.25">
      <c r="A267" s="85" t="s">
        <v>66</v>
      </c>
      <c r="B267" s="32">
        <v>50502</v>
      </c>
      <c r="C267" s="33">
        <v>19.956872995128904</v>
      </c>
      <c r="D267" s="32">
        <v>1007862</v>
      </c>
      <c r="E267" s="32" t="s">
        <v>144</v>
      </c>
      <c r="F267" s="33" t="s">
        <v>144</v>
      </c>
      <c r="G267" s="32" t="s">
        <v>144</v>
      </c>
      <c r="H267" s="32">
        <v>50502</v>
      </c>
      <c r="I267" s="33">
        <v>19.956872995128904</v>
      </c>
      <c r="J267" s="32">
        <v>1007862</v>
      </c>
      <c r="K267" s="7" t="s">
        <v>30</v>
      </c>
    </row>
    <row r="268" spans="1:11" ht="22" customHeight="1" x14ac:dyDescent="0.25">
      <c r="A268" s="85" t="s">
        <v>49</v>
      </c>
      <c r="B268" s="32">
        <v>5438</v>
      </c>
      <c r="C268" s="33">
        <v>20.912651710187568</v>
      </c>
      <c r="D268" s="32">
        <v>113723</v>
      </c>
      <c r="E268" s="32">
        <v>3851</v>
      </c>
      <c r="F268" s="33">
        <v>17.310828356271099</v>
      </c>
      <c r="G268" s="32">
        <v>66664</v>
      </c>
      <c r="H268" s="32">
        <v>9289</v>
      </c>
      <c r="I268" s="33">
        <v>19.419420820325115</v>
      </c>
      <c r="J268" s="32">
        <v>180387</v>
      </c>
      <c r="K268" s="7" t="s">
        <v>31</v>
      </c>
    </row>
    <row r="269" spans="1:11" ht="22" customHeight="1" x14ac:dyDescent="0.25">
      <c r="A269" s="85" t="s">
        <v>50</v>
      </c>
      <c r="B269" s="32">
        <v>143</v>
      </c>
      <c r="C269" s="33">
        <v>22.895104895104897</v>
      </c>
      <c r="D269" s="32">
        <v>3274</v>
      </c>
      <c r="E269" s="32" t="s">
        <v>144</v>
      </c>
      <c r="F269" s="33" t="s">
        <v>144</v>
      </c>
      <c r="G269" s="32" t="s">
        <v>144</v>
      </c>
      <c r="H269" s="32">
        <v>143</v>
      </c>
      <c r="I269" s="33">
        <v>22.895104895104897</v>
      </c>
      <c r="J269" s="32">
        <v>3274</v>
      </c>
      <c r="K269" s="7" t="s">
        <v>32</v>
      </c>
    </row>
    <row r="270" spans="1:11" ht="22" customHeight="1" x14ac:dyDescent="0.25">
      <c r="A270" s="104" t="s">
        <v>148</v>
      </c>
      <c r="B270" s="34">
        <v>109335</v>
      </c>
      <c r="C270" s="35">
        <v>19.405048703525861</v>
      </c>
      <c r="D270" s="34">
        <v>2121651</v>
      </c>
      <c r="E270" s="34">
        <v>7777</v>
      </c>
      <c r="F270" s="35">
        <v>13.682011058248682</v>
      </c>
      <c r="G270" s="34">
        <v>106405</v>
      </c>
      <c r="H270" s="34">
        <v>117112</v>
      </c>
      <c r="I270" s="35">
        <v>19.025001707766926</v>
      </c>
      <c r="J270" s="34">
        <v>2228056</v>
      </c>
      <c r="K270" s="43" t="s">
        <v>33</v>
      </c>
    </row>
    <row r="271" spans="1:11" ht="28.5" customHeight="1" x14ac:dyDescent="0.25">
      <c r="A271" s="104" t="s">
        <v>161</v>
      </c>
      <c r="B271" s="34">
        <v>132150</v>
      </c>
      <c r="C271" s="35">
        <v>19.304653802497164</v>
      </c>
      <c r="D271" s="34">
        <v>2551110</v>
      </c>
      <c r="E271" s="34">
        <v>9585</v>
      </c>
      <c r="F271" s="35">
        <v>14.294001043296818</v>
      </c>
      <c r="G271" s="34">
        <v>137008</v>
      </c>
      <c r="H271" s="34">
        <v>141735</v>
      </c>
      <c r="I271" s="35">
        <v>18.965802377676649</v>
      </c>
      <c r="J271" s="34">
        <v>2688118</v>
      </c>
      <c r="K271" s="110" t="s">
        <v>86</v>
      </c>
    </row>
    <row r="272" spans="1:11" ht="22" customHeight="1" x14ac:dyDescent="0.25">
      <c r="A272" s="79" t="s">
        <v>79</v>
      </c>
      <c r="B272" s="36">
        <v>132150</v>
      </c>
      <c r="C272" s="35">
        <v>19.304653802497164</v>
      </c>
      <c r="D272" s="36">
        <v>2551110</v>
      </c>
      <c r="E272" s="36">
        <v>9585</v>
      </c>
      <c r="F272" s="35">
        <v>14.294001043296818</v>
      </c>
      <c r="G272" s="36">
        <v>137008</v>
      </c>
      <c r="H272" s="36">
        <v>141735</v>
      </c>
      <c r="I272" s="35">
        <v>18.965802377676649</v>
      </c>
      <c r="J272" s="36">
        <v>2688118</v>
      </c>
      <c r="K272" s="4" t="s">
        <v>34</v>
      </c>
    </row>
    <row r="273" spans="1:11" s="64" customFormat="1" ht="19" customHeight="1" x14ac:dyDescent="0.3">
      <c r="A273" s="156" t="s">
        <v>97</v>
      </c>
      <c r="B273" s="156"/>
      <c r="C273" s="156"/>
      <c r="D273" s="156"/>
      <c r="E273" s="139" t="s">
        <v>156</v>
      </c>
      <c r="F273" s="139"/>
      <c r="G273" s="139"/>
      <c r="H273" s="139"/>
      <c r="I273" s="139"/>
      <c r="J273" s="139"/>
      <c r="K273" s="139"/>
    </row>
    <row r="274" spans="1:11" s="40" customFormat="1" ht="19" customHeight="1" x14ac:dyDescent="0.25">
      <c r="A274" s="148" t="s">
        <v>80</v>
      </c>
      <c r="B274" s="148"/>
      <c r="C274" s="148"/>
      <c r="D274" s="148"/>
      <c r="E274" s="148"/>
      <c r="F274" s="151" t="s">
        <v>81</v>
      </c>
      <c r="G274" s="151"/>
      <c r="H274" s="151"/>
      <c r="I274" s="151"/>
      <c r="J274" s="151"/>
      <c r="K274" s="151"/>
    </row>
    <row r="275" spans="1:11" s="41" customFormat="1" ht="19" customHeight="1" x14ac:dyDescent="0.25">
      <c r="A275" s="152" t="s">
        <v>77</v>
      </c>
      <c r="B275" s="152"/>
      <c r="C275" s="152"/>
      <c r="D275" s="152"/>
      <c r="E275" s="153" t="s">
        <v>78</v>
      </c>
      <c r="F275" s="153"/>
      <c r="G275" s="153"/>
      <c r="H275" s="153"/>
      <c r="I275" s="153"/>
      <c r="J275" s="153"/>
      <c r="K275" s="153"/>
    </row>
    <row r="276" spans="1:11" ht="19" customHeight="1" x14ac:dyDescent="0.25">
      <c r="A276" s="154" t="s">
        <v>109</v>
      </c>
      <c r="B276" s="154"/>
      <c r="C276" s="154"/>
      <c r="D276" s="154"/>
      <c r="E276" s="154"/>
      <c r="F276" s="111"/>
      <c r="G276" s="149" t="s">
        <v>110</v>
      </c>
      <c r="H276" s="149"/>
      <c r="I276" s="149"/>
      <c r="J276" s="149"/>
      <c r="K276" s="149"/>
    </row>
    <row r="277" spans="1:11" ht="19" customHeight="1" x14ac:dyDescent="0.25">
      <c r="A277" s="150" t="s">
        <v>69</v>
      </c>
      <c r="B277" s="150"/>
      <c r="C277" s="150"/>
      <c r="D277" s="150"/>
      <c r="E277" s="133" t="s">
        <v>56</v>
      </c>
      <c r="F277" s="133"/>
      <c r="G277" s="133"/>
      <c r="H277" s="133"/>
      <c r="I277" s="133"/>
      <c r="J277" s="133"/>
      <c r="K277" s="133"/>
    </row>
    <row r="278" spans="1:11" ht="19" customHeight="1" x14ac:dyDescent="0.25">
      <c r="A278" s="150" t="s">
        <v>157</v>
      </c>
      <c r="B278" s="150"/>
      <c r="C278" s="150"/>
      <c r="D278" s="150"/>
      <c r="E278" s="150"/>
      <c r="F278" s="133" t="s">
        <v>159</v>
      </c>
      <c r="G278" s="133"/>
      <c r="H278" s="133"/>
      <c r="I278" s="133"/>
      <c r="J278" s="133"/>
      <c r="K278" s="133"/>
    </row>
    <row r="279" spans="1:11" ht="19" customHeight="1" x14ac:dyDescent="0.25">
      <c r="A279" s="160" t="s">
        <v>72</v>
      </c>
      <c r="B279" s="143" t="s">
        <v>132</v>
      </c>
      <c r="C279" s="144"/>
      <c r="D279" s="144"/>
      <c r="E279" s="144"/>
      <c r="F279" s="144"/>
      <c r="G279" s="144"/>
      <c r="H279" s="144"/>
      <c r="I279" s="144"/>
      <c r="J279" s="144"/>
      <c r="K279" s="157" t="s">
        <v>71</v>
      </c>
    </row>
    <row r="280" spans="1:11" ht="19" customHeight="1" x14ac:dyDescent="0.25">
      <c r="A280" s="160"/>
      <c r="B280" s="145" t="s">
        <v>6</v>
      </c>
      <c r="C280" s="155"/>
      <c r="D280" s="155"/>
      <c r="E280" s="145" t="s">
        <v>133</v>
      </c>
      <c r="F280" s="155"/>
      <c r="G280" s="155"/>
      <c r="H280" s="145" t="s">
        <v>7</v>
      </c>
      <c r="I280" s="155"/>
      <c r="J280" s="155"/>
      <c r="K280" s="157"/>
    </row>
    <row r="281" spans="1:11" s="2" customFormat="1" ht="19" customHeight="1" x14ac:dyDescent="0.25">
      <c r="A281" s="160"/>
      <c r="B281" s="123" t="s">
        <v>0</v>
      </c>
      <c r="C281" s="123" t="s">
        <v>1</v>
      </c>
      <c r="D281" s="123" t="s">
        <v>2</v>
      </c>
      <c r="E281" s="123" t="s">
        <v>0</v>
      </c>
      <c r="F281" s="123" t="s">
        <v>1</v>
      </c>
      <c r="G281" s="123" t="s">
        <v>2</v>
      </c>
      <c r="H281" s="123" t="s">
        <v>0</v>
      </c>
      <c r="I281" s="123" t="s">
        <v>1</v>
      </c>
      <c r="J281" s="123" t="s">
        <v>2</v>
      </c>
      <c r="K281" s="157"/>
    </row>
    <row r="282" spans="1:11" s="2" customFormat="1" ht="19" customHeight="1" x14ac:dyDescent="0.25">
      <c r="A282" s="160"/>
      <c r="B282" s="121" t="s">
        <v>57</v>
      </c>
      <c r="C282" s="121" t="s">
        <v>67</v>
      </c>
      <c r="D282" s="121" t="s">
        <v>68</v>
      </c>
      <c r="E282" s="121" t="s">
        <v>57</v>
      </c>
      <c r="F282" s="121" t="s">
        <v>67</v>
      </c>
      <c r="G282" s="121" t="s">
        <v>68</v>
      </c>
      <c r="H282" s="121" t="s">
        <v>57</v>
      </c>
      <c r="I282" s="121" t="s">
        <v>67</v>
      </c>
      <c r="J282" s="121" t="s">
        <v>68</v>
      </c>
      <c r="K282" s="157"/>
    </row>
    <row r="283" spans="1:11" s="3" customFormat="1" ht="19" customHeight="1" x14ac:dyDescent="0.25">
      <c r="A283" s="160"/>
      <c r="B283" s="114" t="s">
        <v>3</v>
      </c>
      <c r="C283" s="114" t="s">
        <v>4</v>
      </c>
      <c r="D283" s="114" t="s">
        <v>5</v>
      </c>
      <c r="E283" s="114" t="s">
        <v>3</v>
      </c>
      <c r="F283" s="114" t="s">
        <v>4</v>
      </c>
      <c r="G283" s="114" t="s">
        <v>5</v>
      </c>
      <c r="H283" s="114" t="s">
        <v>3</v>
      </c>
      <c r="I283" s="114" t="s">
        <v>4</v>
      </c>
      <c r="J283" s="114" t="s">
        <v>5</v>
      </c>
      <c r="K283" s="157"/>
    </row>
    <row r="284" spans="1:11" s="3" customFormat="1" ht="19" customHeight="1" x14ac:dyDescent="0.25">
      <c r="A284" s="160"/>
      <c r="B284" s="113" t="s">
        <v>60</v>
      </c>
      <c r="C284" s="113" t="s">
        <v>153</v>
      </c>
      <c r="D284" s="113" t="s">
        <v>73</v>
      </c>
      <c r="E284" s="113" t="s">
        <v>60</v>
      </c>
      <c r="F284" s="113" t="s">
        <v>153</v>
      </c>
      <c r="G284" s="113" t="s">
        <v>73</v>
      </c>
      <c r="H284" s="113" t="s">
        <v>60</v>
      </c>
      <c r="I284" s="113" t="s">
        <v>153</v>
      </c>
      <c r="J284" s="113" t="s">
        <v>73</v>
      </c>
      <c r="K284" s="157"/>
    </row>
    <row r="285" spans="1:11" s="3" customFormat="1" ht="22" customHeight="1" x14ac:dyDescent="0.25">
      <c r="A285" s="88" t="s">
        <v>62</v>
      </c>
      <c r="B285" s="32">
        <v>1718</v>
      </c>
      <c r="C285" s="33">
        <v>19.350989522700814</v>
      </c>
      <c r="D285" s="32">
        <v>33245</v>
      </c>
      <c r="E285" s="32" t="s">
        <v>144</v>
      </c>
      <c r="F285" s="33" t="s">
        <v>144</v>
      </c>
      <c r="G285" s="32" t="s">
        <v>144</v>
      </c>
      <c r="H285" s="32">
        <v>1718</v>
      </c>
      <c r="I285" s="33">
        <v>19.350989522700814</v>
      </c>
      <c r="J285" s="32">
        <v>33245</v>
      </c>
      <c r="K285" s="7" t="s">
        <v>76</v>
      </c>
    </row>
    <row r="286" spans="1:11" s="3" customFormat="1" ht="22" customHeight="1" x14ac:dyDescent="0.25">
      <c r="A286" s="88" t="s">
        <v>63</v>
      </c>
      <c r="B286" s="32">
        <v>487</v>
      </c>
      <c r="C286" s="33">
        <v>18.067761806981519</v>
      </c>
      <c r="D286" s="32">
        <v>8799</v>
      </c>
      <c r="E286" s="32" t="s">
        <v>144</v>
      </c>
      <c r="F286" s="33" t="s">
        <v>144</v>
      </c>
      <c r="G286" s="32" t="s">
        <v>144</v>
      </c>
      <c r="H286" s="32">
        <v>487</v>
      </c>
      <c r="I286" s="33">
        <v>18.067761806981519</v>
      </c>
      <c r="J286" s="32">
        <v>8799</v>
      </c>
      <c r="K286" s="112" t="s">
        <v>95</v>
      </c>
    </row>
    <row r="287" spans="1:11" ht="22" customHeight="1" x14ac:dyDescent="0.25">
      <c r="A287" s="88" t="s">
        <v>55</v>
      </c>
      <c r="B287" s="32">
        <v>89</v>
      </c>
      <c r="C287" s="33">
        <v>20.49438202247191</v>
      </c>
      <c r="D287" s="32">
        <v>1824</v>
      </c>
      <c r="E287" s="32" t="s">
        <v>144</v>
      </c>
      <c r="F287" s="33" t="s">
        <v>144</v>
      </c>
      <c r="G287" s="32" t="s">
        <v>144</v>
      </c>
      <c r="H287" s="32">
        <v>89</v>
      </c>
      <c r="I287" s="33">
        <v>20.49438202247191</v>
      </c>
      <c r="J287" s="32">
        <v>1824</v>
      </c>
      <c r="K287" s="7" t="s">
        <v>14</v>
      </c>
    </row>
    <row r="288" spans="1:11" ht="22" customHeight="1" x14ac:dyDescent="0.25">
      <c r="A288" s="88" t="s">
        <v>64</v>
      </c>
      <c r="B288" s="32">
        <v>28</v>
      </c>
      <c r="C288" s="33">
        <v>17.178571428571427</v>
      </c>
      <c r="D288" s="32">
        <v>481</v>
      </c>
      <c r="E288" s="32" t="s">
        <v>144</v>
      </c>
      <c r="F288" s="33" t="s">
        <v>144</v>
      </c>
      <c r="G288" s="32" t="s">
        <v>144</v>
      </c>
      <c r="H288" s="32">
        <v>28</v>
      </c>
      <c r="I288" s="33">
        <v>17.178571428571427</v>
      </c>
      <c r="J288" s="32">
        <v>481</v>
      </c>
      <c r="K288" s="7" t="s">
        <v>15</v>
      </c>
    </row>
    <row r="289" spans="1:12" ht="22" customHeight="1" x14ac:dyDescent="0.25">
      <c r="A289" s="85" t="s">
        <v>40</v>
      </c>
      <c r="B289" s="32">
        <v>1567</v>
      </c>
      <c r="C289" s="33">
        <v>20.216336949585195</v>
      </c>
      <c r="D289" s="32">
        <v>31679</v>
      </c>
      <c r="E289" s="32" t="s">
        <v>144</v>
      </c>
      <c r="F289" s="33" t="s">
        <v>144</v>
      </c>
      <c r="G289" s="32" t="s">
        <v>144</v>
      </c>
      <c r="H289" s="32">
        <v>1567</v>
      </c>
      <c r="I289" s="33">
        <v>20.216336949585195</v>
      </c>
      <c r="J289" s="32">
        <v>31679</v>
      </c>
      <c r="K289" s="5" t="s">
        <v>16</v>
      </c>
    </row>
    <row r="290" spans="1:12" ht="22" customHeight="1" x14ac:dyDescent="0.25">
      <c r="A290" s="85" t="s">
        <v>43</v>
      </c>
      <c r="B290" s="32">
        <v>5182</v>
      </c>
      <c r="C290" s="33">
        <v>23.307796217676572</v>
      </c>
      <c r="D290" s="32">
        <v>120781</v>
      </c>
      <c r="E290" s="32" t="s">
        <v>144</v>
      </c>
      <c r="F290" s="33" t="s">
        <v>144</v>
      </c>
      <c r="G290" s="32" t="s">
        <v>144</v>
      </c>
      <c r="H290" s="32">
        <v>5182</v>
      </c>
      <c r="I290" s="33">
        <v>23.307796217676572</v>
      </c>
      <c r="J290" s="32">
        <v>120781</v>
      </c>
      <c r="K290" s="7" t="s">
        <v>20</v>
      </c>
    </row>
    <row r="291" spans="1:12" ht="22" customHeight="1" x14ac:dyDescent="0.25">
      <c r="A291" s="104" t="s">
        <v>145</v>
      </c>
      <c r="B291" s="34">
        <v>9071</v>
      </c>
      <c r="C291" s="35">
        <v>21.696505346709294</v>
      </c>
      <c r="D291" s="34">
        <v>196809</v>
      </c>
      <c r="E291" s="34" t="s">
        <v>144</v>
      </c>
      <c r="F291" s="34" t="s">
        <v>144</v>
      </c>
      <c r="G291" s="34" t="s">
        <v>144</v>
      </c>
      <c r="H291" s="34">
        <v>9071</v>
      </c>
      <c r="I291" s="35">
        <v>21.696505346709294</v>
      </c>
      <c r="J291" s="34">
        <v>196809</v>
      </c>
      <c r="K291" s="43" t="s">
        <v>23</v>
      </c>
    </row>
    <row r="292" spans="1:12" ht="22" customHeight="1" x14ac:dyDescent="0.25">
      <c r="A292" s="85" t="s">
        <v>8</v>
      </c>
      <c r="B292" s="32">
        <v>7927</v>
      </c>
      <c r="C292" s="33">
        <v>19.086665825659139</v>
      </c>
      <c r="D292" s="32">
        <v>151300</v>
      </c>
      <c r="E292" s="32">
        <v>158</v>
      </c>
      <c r="F292" s="33">
        <v>17.38607594936709</v>
      </c>
      <c r="G292" s="32">
        <v>2747</v>
      </c>
      <c r="H292" s="32">
        <v>8085</v>
      </c>
      <c r="I292" s="33">
        <v>19.053432282003712</v>
      </c>
      <c r="J292" s="32">
        <v>154047</v>
      </c>
      <c r="K292" s="7" t="s">
        <v>25</v>
      </c>
    </row>
    <row r="293" spans="1:12" ht="22" customHeight="1" x14ac:dyDescent="0.25">
      <c r="A293" s="85" t="s">
        <v>47</v>
      </c>
      <c r="B293" s="32">
        <v>3930</v>
      </c>
      <c r="C293" s="33">
        <v>18.861323155216287</v>
      </c>
      <c r="D293" s="32">
        <v>74125</v>
      </c>
      <c r="E293" s="32" t="s">
        <v>144</v>
      </c>
      <c r="F293" s="33" t="s">
        <v>144</v>
      </c>
      <c r="G293" s="32" t="s">
        <v>144</v>
      </c>
      <c r="H293" s="32">
        <v>3930</v>
      </c>
      <c r="I293" s="33">
        <v>18.861323155216287</v>
      </c>
      <c r="J293" s="32">
        <v>74125</v>
      </c>
      <c r="K293" s="7" t="s">
        <v>26</v>
      </c>
    </row>
    <row r="294" spans="1:12" ht="22" customHeight="1" x14ac:dyDescent="0.25">
      <c r="A294" s="85" t="s">
        <v>48</v>
      </c>
      <c r="B294" s="32">
        <v>14</v>
      </c>
      <c r="C294" s="33">
        <v>22.357142857142858</v>
      </c>
      <c r="D294" s="32">
        <v>313</v>
      </c>
      <c r="E294" s="32" t="s">
        <v>144</v>
      </c>
      <c r="F294" s="33" t="s">
        <v>144</v>
      </c>
      <c r="G294" s="32" t="s">
        <v>144</v>
      </c>
      <c r="H294" s="32">
        <v>14</v>
      </c>
      <c r="I294" s="33">
        <v>22.357142857142858</v>
      </c>
      <c r="J294" s="32">
        <v>313</v>
      </c>
      <c r="K294" s="7" t="s">
        <v>27</v>
      </c>
    </row>
    <row r="295" spans="1:12" ht="22" customHeight="1" x14ac:dyDescent="0.25">
      <c r="A295" s="104" t="s">
        <v>146</v>
      </c>
      <c r="B295" s="34">
        <v>11871</v>
      </c>
      <c r="C295" s="35">
        <v>19.015921152388174</v>
      </c>
      <c r="D295" s="34">
        <v>225738</v>
      </c>
      <c r="E295" s="34">
        <v>158</v>
      </c>
      <c r="F295" s="35">
        <v>17.38607594936709</v>
      </c>
      <c r="G295" s="34">
        <v>2747</v>
      </c>
      <c r="H295" s="34">
        <v>12029</v>
      </c>
      <c r="I295" s="35">
        <v>18.994513259622579</v>
      </c>
      <c r="J295" s="34">
        <v>228485</v>
      </c>
      <c r="K295" s="107" t="s">
        <v>28</v>
      </c>
      <c r="L295" s="78"/>
    </row>
    <row r="296" spans="1:12" ht="22" customHeight="1" x14ac:dyDescent="0.25">
      <c r="A296" s="85" t="s">
        <v>65</v>
      </c>
      <c r="B296" s="32">
        <v>14118</v>
      </c>
      <c r="C296" s="33">
        <v>18.965221702790764</v>
      </c>
      <c r="D296" s="32">
        <v>267751</v>
      </c>
      <c r="E296" s="32">
        <v>997</v>
      </c>
      <c r="F296" s="33">
        <v>13.198595787362086</v>
      </c>
      <c r="G296" s="32">
        <v>13159</v>
      </c>
      <c r="H296" s="32">
        <v>15115</v>
      </c>
      <c r="I296" s="33">
        <v>18.584849487264307</v>
      </c>
      <c r="J296" s="32">
        <v>280910</v>
      </c>
      <c r="K296" s="7" t="s">
        <v>29</v>
      </c>
    </row>
    <row r="297" spans="1:12" ht="22" customHeight="1" x14ac:dyDescent="0.25">
      <c r="A297" s="85" t="s">
        <v>66</v>
      </c>
      <c r="B297" s="32">
        <v>30080</v>
      </c>
      <c r="C297" s="33">
        <v>20.447573138297873</v>
      </c>
      <c r="D297" s="32">
        <v>615063</v>
      </c>
      <c r="E297" s="32" t="s">
        <v>144</v>
      </c>
      <c r="F297" s="33" t="s">
        <v>144</v>
      </c>
      <c r="G297" s="32" t="s">
        <v>144</v>
      </c>
      <c r="H297" s="32">
        <v>30080</v>
      </c>
      <c r="I297" s="33">
        <v>20.447573138297873</v>
      </c>
      <c r="J297" s="32">
        <v>615063</v>
      </c>
      <c r="K297" s="7" t="s">
        <v>30</v>
      </c>
    </row>
    <row r="298" spans="1:12" ht="22" customHeight="1" x14ac:dyDescent="0.25">
      <c r="A298" s="85" t="s">
        <v>49</v>
      </c>
      <c r="B298" s="32">
        <v>1592</v>
      </c>
      <c r="C298" s="33">
        <v>21.119974874371859</v>
      </c>
      <c r="D298" s="32">
        <v>33623</v>
      </c>
      <c r="E298" s="32">
        <v>2085</v>
      </c>
      <c r="F298" s="33">
        <v>16.540047961630695</v>
      </c>
      <c r="G298" s="32">
        <v>34486</v>
      </c>
      <c r="H298" s="32">
        <v>3677</v>
      </c>
      <c r="I298" s="33">
        <v>18.522980690780528</v>
      </c>
      <c r="J298" s="32">
        <v>68109</v>
      </c>
      <c r="K298" s="7" t="s">
        <v>31</v>
      </c>
    </row>
    <row r="299" spans="1:12" ht="22" customHeight="1" x14ac:dyDescent="0.25">
      <c r="A299" s="104" t="s">
        <v>148</v>
      </c>
      <c r="B299" s="34">
        <v>45790</v>
      </c>
      <c r="C299" s="35">
        <v>20.013911334352478</v>
      </c>
      <c r="D299" s="34">
        <v>916437</v>
      </c>
      <c r="E299" s="34">
        <v>3082</v>
      </c>
      <c r="F299" s="35">
        <v>15.459117456197275</v>
      </c>
      <c r="G299" s="34">
        <v>47645</v>
      </c>
      <c r="H299" s="34">
        <v>48872</v>
      </c>
      <c r="I299" s="35">
        <v>19.726673760026191</v>
      </c>
      <c r="J299" s="34">
        <v>964082</v>
      </c>
      <c r="K299" s="43" t="s">
        <v>33</v>
      </c>
    </row>
    <row r="300" spans="1:12" ht="27.75" customHeight="1" x14ac:dyDescent="0.25">
      <c r="A300" s="104" t="s">
        <v>161</v>
      </c>
      <c r="B300" s="34">
        <v>66732</v>
      </c>
      <c r="C300" s="35">
        <v>20.065096205718397</v>
      </c>
      <c r="D300" s="34">
        <v>1338984</v>
      </c>
      <c r="E300" s="34">
        <v>3240</v>
      </c>
      <c r="F300" s="35">
        <v>15.553086419753086</v>
      </c>
      <c r="G300" s="34">
        <v>50392</v>
      </c>
      <c r="H300" s="34">
        <v>69972</v>
      </c>
      <c r="I300" s="35">
        <v>19.856171039844508</v>
      </c>
      <c r="J300" s="34">
        <v>1389376</v>
      </c>
      <c r="K300" s="110" t="s">
        <v>86</v>
      </c>
    </row>
    <row r="301" spans="1:12" ht="22" customHeight="1" x14ac:dyDescent="0.25">
      <c r="A301" s="85" t="s">
        <v>70</v>
      </c>
      <c r="B301" s="32" t="s">
        <v>144</v>
      </c>
      <c r="C301" s="33" t="s">
        <v>144</v>
      </c>
      <c r="D301" s="32" t="s">
        <v>144</v>
      </c>
      <c r="E301" s="32">
        <v>2858</v>
      </c>
      <c r="F301" s="33">
        <v>17.850944716585026</v>
      </c>
      <c r="G301" s="32">
        <v>51018</v>
      </c>
      <c r="H301" s="32">
        <v>2858</v>
      </c>
      <c r="I301" s="33">
        <v>17.850944716585026</v>
      </c>
      <c r="J301" s="32">
        <v>51018</v>
      </c>
      <c r="K301" s="7" t="s">
        <v>39</v>
      </c>
    </row>
    <row r="302" spans="1:12" ht="27" customHeight="1" x14ac:dyDescent="0.25">
      <c r="A302" s="104" t="s">
        <v>147</v>
      </c>
      <c r="B302" s="34" t="s">
        <v>144</v>
      </c>
      <c r="C302" s="34" t="s">
        <v>144</v>
      </c>
      <c r="D302" s="34" t="s">
        <v>144</v>
      </c>
      <c r="E302" s="34">
        <v>2858</v>
      </c>
      <c r="F302" s="35">
        <v>17.850944716585026</v>
      </c>
      <c r="G302" s="34">
        <v>51018</v>
      </c>
      <c r="H302" s="34">
        <v>2858</v>
      </c>
      <c r="I302" s="35">
        <v>17.850944716585026</v>
      </c>
      <c r="J302" s="34">
        <v>51018</v>
      </c>
      <c r="K302" s="110" t="s">
        <v>87</v>
      </c>
    </row>
    <row r="303" spans="1:12" ht="22" customHeight="1" x14ac:dyDescent="0.25">
      <c r="A303" s="79" t="s">
        <v>79</v>
      </c>
      <c r="B303" s="36">
        <v>66732</v>
      </c>
      <c r="C303" s="35">
        <v>20.065096205718397</v>
      </c>
      <c r="D303" s="36">
        <v>1338984</v>
      </c>
      <c r="E303" s="36">
        <v>6098</v>
      </c>
      <c r="F303" s="35">
        <v>16.630042636930142</v>
      </c>
      <c r="G303" s="36">
        <v>101410</v>
      </c>
      <c r="H303" s="36">
        <v>72830</v>
      </c>
      <c r="I303" s="35">
        <v>19.777481806947687</v>
      </c>
      <c r="J303" s="36">
        <v>1440394</v>
      </c>
      <c r="K303" s="4" t="s">
        <v>34</v>
      </c>
    </row>
    <row r="304" spans="1:12" s="64" customFormat="1" ht="19" customHeight="1" x14ac:dyDescent="0.3">
      <c r="A304" s="156" t="s">
        <v>97</v>
      </c>
      <c r="B304" s="156"/>
      <c r="C304" s="156"/>
      <c r="D304" s="156"/>
      <c r="E304" s="139" t="s">
        <v>156</v>
      </c>
      <c r="F304" s="139"/>
      <c r="G304" s="139"/>
      <c r="H304" s="139"/>
      <c r="I304" s="139"/>
      <c r="J304" s="139"/>
      <c r="K304" s="139"/>
    </row>
    <row r="305" spans="1:11" s="40" customFormat="1" ht="19" customHeight="1" x14ac:dyDescent="0.25">
      <c r="A305" s="148" t="s">
        <v>80</v>
      </c>
      <c r="B305" s="148"/>
      <c r="C305" s="148"/>
      <c r="D305" s="148"/>
      <c r="E305" s="148"/>
      <c r="F305" s="151" t="s">
        <v>81</v>
      </c>
      <c r="G305" s="151"/>
      <c r="H305" s="151"/>
      <c r="I305" s="151"/>
      <c r="J305" s="151"/>
      <c r="K305" s="151"/>
    </row>
    <row r="306" spans="1:11" s="41" customFormat="1" ht="19" customHeight="1" x14ac:dyDescent="0.25">
      <c r="A306" s="152" t="s">
        <v>77</v>
      </c>
      <c r="B306" s="152"/>
      <c r="C306" s="152"/>
      <c r="D306" s="152"/>
      <c r="E306" s="153" t="s">
        <v>78</v>
      </c>
      <c r="F306" s="153"/>
      <c r="G306" s="153"/>
      <c r="H306" s="153"/>
      <c r="I306" s="153"/>
      <c r="J306" s="153"/>
      <c r="K306" s="153"/>
    </row>
    <row r="307" spans="1:11" s="41" customFormat="1" ht="19" customHeight="1" x14ac:dyDescent="0.25">
      <c r="A307" s="89"/>
      <c r="B307" s="83"/>
      <c r="C307" s="83"/>
      <c r="D307" s="83"/>
      <c r="E307" s="84"/>
      <c r="F307" s="84"/>
      <c r="G307" s="84"/>
      <c r="H307" s="84"/>
      <c r="I307" s="84"/>
      <c r="J307" s="84"/>
      <c r="K307" s="84"/>
    </row>
    <row r="308" spans="1:11" s="41" customFormat="1" ht="19" customHeight="1" x14ac:dyDescent="0.25">
      <c r="A308" s="89"/>
      <c r="B308" s="83"/>
      <c r="C308" s="83"/>
      <c r="D308" s="83"/>
      <c r="E308" s="84"/>
      <c r="F308" s="84"/>
      <c r="G308" s="84"/>
      <c r="H308" s="84"/>
      <c r="I308" s="84"/>
      <c r="J308" s="84"/>
      <c r="K308" s="84"/>
    </row>
    <row r="309" spans="1:11" s="41" customFormat="1" ht="19" customHeight="1" x14ac:dyDescent="0.25">
      <c r="A309" s="89"/>
      <c r="B309" s="83"/>
      <c r="C309" s="83"/>
      <c r="D309" s="83"/>
      <c r="E309" s="84"/>
      <c r="F309" s="84"/>
      <c r="G309" s="84"/>
      <c r="H309" s="84"/>
      <c r="I309" s="84"/>
      <c r="J309" s="84"/>
      <c r="K309" s="84"/>
    </row>
    <row r="310" spans="1:11" s="41" customFormat="1" ht="19" customHeight="1" x14ac:dyDescent="0.25">
      <c r="A310" s="89"/>
      <c r="B310" s="83"/>
      <c r="C310" s="83"/>
      <c r="D310" s="83"/>
      <c r="E310" s="84"/>
      <c r="F310" s="84"/>
      <c r="G310" s="84"/>
      <c r="H310" s="84"/>
      <c r="I310" s="84"/>
      <c r="J310" s="84"/>
      <c r="K310" s="84"/>
    </row>
    <row r="311" spans="1:11" s="41" customFormat="1" ht="19" customHeight="1" x14ac:dyDescent="0.25">
      <c r="A311" s="89"/>
      <c r="B311" s="83"/>
      <c r="C311" s="83"/>
      <c r="D311" s="83"/>
      <c r="E311" s="84"/>
      <c r="F311" s="84"/>
      <c r="G311" s="84"/>
      <c r="H311" s="84"/>
      <c r="I311" s="84"/>
      <c r="J311" s="84"/>
      <c r="K311" s="84"/>
    </row>
    <row r="312" spans="1:11" s="41" customFormat="1" ht="19" customHeight="1" x14ac:dyDescent="0.25">
      <c r="A312" s="89"/>
      <c r="B312" s="83"/>
      <c r="C312" s="83"/>
      <c r="D312" s="83"/>
      <c r="E312" s="84"/>
      <c r="F312" s="84"/>
      <c r="G312" s="84"/>
      <c r="H312" s="84"/>
      <c r="I312" s="84"/>
      <c r="J312" s="84"/>
      <c r="K312" s="84"/>
    </row>
    <row r="313" spans="1:11" s="41" customFormat="1" ht="19" customHeight="1" x14ac:dyDescent="0.25">
      <c r="A313" s="89"/>
      <c r="B313" s="83"/>
      <c r="C313" s="83"/>
      <c r="D313" s="83"/>
      <c r="E313" s="84"/>
      <c r="F313" s="84"/>
      <c r="G313" s="84"/>
      <c r="H313" s="84"/>
      <c r="I313" s="84"/>
      <c r="J313" s="84"/>
      <c r="K313" s="84"/>
    </row>
    <row r="314" spans="1:11" s="41" customFormat="1" ht="19" customHeight="1" x14ac:dyDescent="0.25">
      <c r="A314" s="89"/>
      <c r="B314" s="83"/>
      <c r="C314" s="83"/>
      <c r="D314" s="83"/>
      <c r="E314" s="84"/>
      <c r="F314" s="84"/>
      <c r="G314" s="84"/>
      <c r="H314" s="84"/>
      <c r="I314" s="84"/>
      <c r="J314" s="84"/>
      <c r="K314" s="84"/>
    </row>
    <row r="315" spans="1:11" s="41" customFormat="1" ht="19" customHeight="1" x14ac:dyDescent="0.25">
      <c r="A315" s="89"/>
      <c r="B315" s="83"/>
      <c r="C315" s="83"/>
      <c r="D315" s="83"/>
      <c r="E315" s="84"/>
      <c r="F315" s="84"/>
      <c r="G315" s="84"/>
      <c r="H315" s="84"/>
      <c r="I315" s="84"/>
      <c r="J315" s="84"/>
      <c r="K315" s="84"/>
    </row>
    <row r="316" spans="1:11" ht="19" customHeight="1" x14ac:dyDescent="0.25">
      <c r="A316" s="154" t="s">
        <v>109</v>
      </c>
      <c r="B316" s="154"/>
      <c r="C316" s="154"/>
      <c r="D316" s="154"/>
      <c r="E316" s="154"/>
      <c r="F316" s="111"/>
      <c r="G316" s="149" t="s">
        <v>110</v>
      </c>
      <c r="H316" s="149"/>
      <c r="I316" s="149"/>
      <c r="J316" s="149"/>
      <c r="K316" s="149"/>
    </row>
    <row r="317" spans="1:11" ht="19" customHeight="1" x14ac:dyDescent="0.25">
      <c r="A317" s="150" t="s">
        <v>69</v>
      </c>
      <c r="B317" s="150"/>
      <c r="C317" s="150"/>
      <c r="D317" s="150"/>
      <c r="E317" s="133" t="s">
        <v>56</v>
      </c>
      <c r="F317" s="133"/>
      <c r="G317" s="133"/>
      <c r="H317" s="133"/>
      <c r="I317" s="133"/>
      <c r="J317" s="133"/>
      <c r="K317" s="133"/>
    </row>
    <row r="318" spans="1:11" ht="19" customHeight="1" x14ac:dyDescent="0.25">
      <c r="A318" s="150" t="s">
        <v>157</v>
      </c>
      <c r="B318" s="150"/>
      <c r="C318" s="150"/>
      <c r="D318" s="150"/>
      <c r="E318" s="150"/>
      <c r="F318" s="133" t="s">
        <v>159</v>
      </c>
      <c r="G318" s="133"/>
      <c r="H318" s="133"/>
      <c r="I318" s="133"/>
      <c r="J318" s="133"/>
      <c r="K318" s="133"/>
    </row>
    <row r="319" spans="1:11" ht="18" customHeight="1" x14ac:dyDescent="0.25">
      <c r="A319" s="160" t="s">
        <v>72</v>
      </c>
      <c r="B319" s="143" t="s">
        <v>134</v>
      </c>
      <c r="C319" s="144"/>
      <c r="D319" s="144"/>
      <c r="E319" s="144"/>
      <c r="F319" s="144"/>
      <c r="G319" s="144"/>
      <c r="H319" s="144"/>
      <c r="I319" s="144"/>
      <c r="J319" s="144"/>
      <c r="K319" s="157" t="s">
        <v>71</v>
      </c>
    </row>
    <row r="320" spans="1:11" ht="18" customHeight="1" x14ac:dyDescent="0.25">
      <c r="A320" s="160"/>
      <c r="B320" s="145" t="s">
        <v>6</v>
      </c>
      <c r="C320" s="155"/>
      <c r="D320" s="155"/>
      <c r="E320" s="145" t="s">
        <v>135</v>
      </c>
      <c r="F320" s="155"/>
      <c r="G320" s="155"/>
      <c r="H320" s="145" t="s">
        <v>7</v>
      </c>
      <c r="I320" s="155"/>
      <c r="J320" s="155"/>
      <c r="K320" s="157"/>
    </row>
    <row r="321" spans="1:11" s="2" customFormat="1" ht="18" customHeight="1" x14ac:dyDescent="0.25">
      <c r="A321" s="160"/>
      <c r="B321" s="123" t="s">
        <v>0</v>
      </c>
      <c r="C321" s="123" t="s">
        <v>1</v>
      </c>
      <c r="D321" s="123" t="s">
        <v>2</v>
      </c>
      <c r="E321" s="123" t="s">
        <v>0</v>
      </c>
      <c r="F321" s="123" t="s">
        <v>1</v>
      </c>
      <c r="G321" s="123" t="s">
        <v>2</v>
      </c>
      <c r="H321" s="123" t="s">
        <v>0</v>
      </c>
      <c r="I321" s="123" t="s">
        <v>1</v>
      </c>
      <c r="J321" s="123" t="s">
        <v>2</v>
      </c>
      <c r="K321" s="157"/>
    </row>
    <row r="322" spans="1:11" s="2" customFormat="1" ht="18" customHeight="1" x14ac:dyDescent="0.25">
      <c r="A322" s="160"/>
      <c r="B322" s="121" t="s">
        <v>57</v>
      </c>
      <c r="C322" s="121" t="s">
        <v>67</v>
      </c>
      <c r="D322" s="121" t="s">
        <v>68</v>
      </c>
      <c r="E322" s="121" t="s">
        <v>57</v>
      </c>
      <c r="F322" s="121" t="s">
        <v>67</v>
      </c>
      <c r="G322" s="121" t="s">
        <v>68</v>
      </c>
      <c r="H322" s="121" t="s">
        <v>57</v>
      </c>
      <c r="I322" s="121" t="s">
        <v>67</v>
      </c>
      <c r="J322" s="121" t="s">
        <v>68</v>
      </c>
      <c r="K322" s="157"/>
    </row>
    <row r="323" spans="1:11" s="3" customFormat="1" ht="18" customHeight="1" x14ac:dyDescent="0.25">
      <c r="A323" s="160"/>
      <c r="B323" s="114" t="s">
        <v>3</v>
      </c>
      <c r="C323" s="114" t="s">
        <v>4</v>
      </c>
      <c r="D323" s="114" t="s">
        <v>5</v>
      </c>
      <c r="E323" s="114" t="s">
        <v>3</v>
      </c>
      <c r="F323" s="114" t="s">
        <v>4</v>
      </c>
      <c r="G323" s="114" t="s">
        <v>5</v>
      </c>
      <c r="H323" s="114" t="s">
        <v>3</v>
      </c>
      <c r="I323" s="114" t="s">
        <v>4</v>
      </c>
      <c r="J323" s="114" t="s">
        <v>5</v>
      </c>
      <c r="K323" s="157"/>
    </row>
    <row r="324" spans="1:11" s="3" customFormat="1" ht="18" customHeight="1" x14ac:dyDescent="0.25">
      <c r="A324" s="160"/>
      <c r="B324" s="113" t="s">
        <v>60</v>
      </c>
      <c r="C324" s="113" t="s">
        <v>153</v>
      </c>
      <c r="D324" s="113" t="s">
        <v>73</v>
      </c>
      <c r="E324" s="113" t="s">
        <v>60</v>
      </c>
      <c r="F324" s="113" t="s">
        <v>153</v>
      </c>
      <c r="G324" s="113" t="s">
        <v>73</v>
      </c>
      <c r="H324" s="113" t="s">
        <v>60</v>
      </c>
      <c r="I324" s="113" t="s">
        <v>153</v>
      </c>
      <c r="J324" s="113" t="s">
        <v>73</v>
      </c>
      <c r="K324" s="157"/>
    </row>
    <row r="325" spans="1:11" ht="19" customHeight="1" x14ac:dyDescent="0.25">
      <c r="A325" s="85" t="s">
        <v>8</v>
      </c>
      <c r="B325" s="32" t="s">
        <v>144</v>
      </c>
      <c r="C325" s="33" t="s">
        <v>144</v>
      </c>
      <c r="D325" s="32" t="s">
        <v>144</v>
      </c>
      <c r="E325" s="32">
        <v>71</v>
      </c>
      <c r="F325" s="33">
        <v>17.408450704225352</v>
      </c>
      <c r="G325" s="32">
        <v>1236</v>
      </c>
      <c r="H325" s="32">
        <v>71</v>
      </c>
      <c r="I325" s="33">
        <v>17.408450704225352</v>
      </c>
      <c r="J325" s="32">
        <v>1236</v>
      </c>
      <c r="K325" s="7" t="s">
        <v>25</v>
      </c>
    </row>
    <row r="326" spans="1:11" ht="19" customHeight="1" x14ac:dyDescent="0.25">
      <c r="A326" s="104" t="s">
        <v>146</v>
      </c>
      <c r="B326" s="34" t="s">
        <v>144</v>
      </c>
      <c r="C326" s="35" t="s">
        <v>144</v>
      </c>
      <c r="D326" s="34" t="s">
        <v>144</v>
      </c>
      <c r="E326" s="34">
        <v>71</v>
      </c>
      <c r="F326" s="35">
        <v>17.408450704225352</v>
      </c>
      <c r="G326" s="34">
        <v>1236</v>
      </c>
      <c r="H326" s="34">
        <v>71</v>
      </c>
      <c r="I326" s="35">
        <v>17.408450704225352</v>
      </c>
      <c r="J326" s="34">
        <v>1236</v>
      </c>
      <c r="K326" s="107" t="s">
        <v>28</v>
      </c>
    </row>
    <row r="327" spans="1:11" ht="25.5" customHeight="1" x14ac:dyDescent="0.25">
      <c r="A327" s="106" t="s">
        <v>149</v>
      </c>
      <c r="B327" s="34" t="s">
        <v>144</v>
      </c>
      <c r="C327" s="35" t="s">
        <v>144</v>
      </c>
      <c r="D327" s="34" t="s">
        <v>144</v>
      </c>
      <c r="E327" s="34">
        <v>71</v>
      </c>
      <c r="F327" s="35">
        <v>17.408450704225352</v>
      </c>
      <c r="G327" s="34">
        <v>1236</v>
      </c>
      <c r="H327" s="34">
        <v>71</v>
      </c>
      <c r="I327" s="35">
        <v>17.408450704225352</v>
      </c>
      <c r="J327" s="34">
        <v>1236</v>
      </c>
      <c r="K327" s="110" t="s">
        <v>86</v>
      </c>
    </row>
    <row r="328" spans="1:11" ht="19" customHeight="1" x14ac:dyDescent="0.25">
      <c r="A328" s="79" t="s">
        <v>79</v>
      </c>
      <c r="B328" s="34" t="s">
        <v>144</v>
      </c>
      <c r="C328" s="35" t="s">
        <v>144</v>
      </c>
      <c r="D328" s="34" t="s">
        <v>144</v>
      </c>
      <c r="E328" s="34">
        <v>71</v>
      </c>
      <c r="F328" s="35">
        <v>17.408450704225352</v>
      </c>
      <c r="G328" s="34">
        <v>1236</v>
      </c>
      <c r="H328" s="34">
        <v>71</v>
      </c>
      <c r="I328" s="35">
        <v>17.408450704225352</v>
      </c>
      <c r="J328" s="34">
        <v>1236</v>
      </c>
      <c r="K328" s="4" t="s">
        <v>34</v>
      </c>
    </row>
    <row r="329" spans="1:11" ht="19" customHeight="1" x14ac:dyDescent="0.25">
      <c r="A329" s="158"/>
      <c r="B329" s="158"/>
      <c r="C329" s="158"/>
      <c r="D329" s="158"/>
      <c r="E329" s="158"/>
      <c r="F329" s="159"/>
      <c r="G329" s="159"/>
      <c r="H329" s="159"/>
      <c r="I329" s="159"/>
      <c r="J329" s="159"/>
      <c r="K329" s="159"/>
    </row>
    <row r="330" spans="1:11" ht="18" customHeight="1" x14ac:dyDescent="0.3">
      <c r="A330" s="160" t="s">
        <v>72</v>
      </c>
      <c r="B330" s="162" t="s">
        <v>136</v>
      </c>
      <c r="C330" s="163"/>
      <c r="D330" s="163"/>
      <c r="E330" s="163"/>
      <c r="F330" s="163"/>
      <c r="G330" s="163"/>
      <c r="H330" s="163"/>
      <c r="I330" s="163"/>
      <c r="J330" s="164"/>
      <c r="K330" s="157" t="s">
        <v>71</v>
      </c>
    </row>
    <row r="331" spans="1:11" ht="18" customHeight="1" x14ac:dyDescent="0.25">
      <c r="A331" s="160"/>
      <c r="B331" s="145" t="s">
        <v>6</v>
      </c>
      <c r="C331" s="155"/>
      <c r="D331" s="155"/>
      <c r="E331" s="145" t="s">
        <v>125</v>
      </c>
      <c r="F331" s="155"/>
      <c r="G331" s="155"/>
      <c r="H331" s="145" t="s">
        <v>7</v>
      </c>
      <c r="I331" s="155"/>
      <c r="J331" s="155"/>
      <c r="K331" s="157"/>
    </row>
    <row r="332" spans="1:11" s="2" customFormat="1" ht="18" customHeight="1" x14ac:dyDescent="0.25">
      <c r="A332" s="160"/>
      <c r="B332" s="123" t="s">
        <v>0</v>
      </c>
      <c r="C332" s="123" t="s">
        <v>1</v>
      </c>
      <c r="D332" s="123" t="s">
        <v>2</v>
      </c>
      <c r="E332" s="123" t="s">
        <v>0</v>
      </c>
      <c r="F332" s="123" t="s">
        <v>1</v>
      </c>
      <c r="G332" s="123" t="s">
        <v>2</v>
      </c>
      <c r="H332" s="123" t="s">
        <v>0</v>
      </c>
      <c r="I332" s="123" t="s">
        <v>1</v>
      </c>
      <c r="J332" s="123" t="s">
        <v>2</v>
      </c>
      <c r="K332" s="157"/>
    </row>
    <row r="333" spans="1:11" s="2" customFormat="1" ht="18" customHeight="1" x14ac:dyDescent="0.25">
      <c r="A333" s="160"/>
      <c r="B333" s="121" t="s">
        <v>57</v>
      </c>
      <c r="C333" s="121" t="s">
        <v>67</v>
      </c>
      <c r="D333" s="121" t="s">
        <v>68</v>
      </c>
      <c r="E333" s="121" t="s">
        <v>57</v>
      </c>
      <c r="F333" s="121" t="s">
        <v>67</v>
      </c>
      <c r="G333" s="121" t="s">
        <v>68</v>
      </c>
      <c r="H333" s="121" t="s">
        <v>57</v>
      </c>
      <c r="I333" s="121" t="s">
        <v>67</v>
      </c>
      <c r="J333" s="121" t="s">
        <v>68</v>
      </c>
      <c r="K333" s="157"/>
    </row>
    <row r="334" spans="1:11" s="3" customFormat="1" ht="18" customHeight="1" x14ac:dyDescent="0.25">
      <c r="A334" s="160"/>
      <c r="B334" s="114" t="s">
        <v>3</v>
      </c>
      <c r="C334" s="114" t="s">
        <v>4</v>
      </c>
      <c r="D334" s="114" t="s">
        <v>5</v>
      </c>
      <c r="E334" s="114" t="s">
        <v>3</v>
      </c>
      <c r="F334" s="114" t="s">
        <v>4</v>
      </c>
      <c r="G334" s="114" t="s">
        <v>5</v>
      </c>
      <c r="H334" s="114" t="s">
        <v>3</v>
      </c>
      <c r="I334" s="114" t="s">
        <v>4</v>
      </c>
      <c r="J334" s="114" t="s">
        <v>5</v>
      </c>
      <c r="K334" s="157"/>
    </row>
    <row r="335" spans="1:11" s="3" customFormat="1" ht="18" customHeight="1" x14ac:dyDescent="0.25">
      <c r="A335" s="160"/>
      <c r="B335" s="113" t="s">
        <v>60</v>
      </c>
      <c r="C335" s="113" t="s">
        <v>153</v>
      </c>
      <c r="D335" s="113" t="s">
        <v>73</v>
      </c>
      <c r="E335" s="113" t="s">
        <v>60</v>
      </c>
      <c r="F335" s="113" t="s">
        <v>153</v>
      </c>
      <c r="G335" s="113" t="s">
        <v>73</v>
      </c>
      <c r="H335" s="113" t="s">
        <v>60</v>
      </c>
      <c r="I335" s="113" t="s">
        <v>153</v>
      </c>
      <c r="J335" s="113" t="s">
        <v>73</v>
      </c>
      <c r="K335" s="157"/>
    </row>
    <row r="336" spans="1:11" ht="19" customHeight="1" x14ac:dyDescent="0.25">
      <c r="A336" s="85" t="s">
        <v>8</v>
      </c>
      <c r="B336" s="32">
        <v>49402</v>
      </c>
      <c r="C336" s="33">
        <v>19.15713938706935</v>
      </c>
      <c r="D336" s="32">
        <v>946401</v>
      </c>
      <c r="E336" s="32">
        <v>3845</v>
      </c>
      <c r="F336" s="33">
        <v>17.073602080624187</v>
      </c>
      <c r="G336" s="32">
        <v>65648</v>
      </c>
      <c r="H336" s="32">
        <v>53247</v>
      </c>
      <c r="I336" s="33">
        <v>19.006685822675458</v>
      </c>
      <c r="J336" s="32">
        <v>1012049</v>
      </c>
      <c r="K336" s="7" t="s">
        <v>25</v>
      </c>
    </row>
    <row r="337" spans="1:11" ht="19" customHeight="1" x14ac:dyDescent="0.25">
      <c r="A337" s="85" t="s">
        <v>47</v>
      </c>
      <c r="B337" s="32">
        <v>8172</v>
      </c>
      <c r="C337" s="33">
        <v>18.879711209006363</v>
      </c>
      <c r="D337" s="32">
        <v>154285</v>
      </c>
      <c r="E337" s="32" t="s">
        <v>144</v>
      </c>
      <c r="F337" s="33" t="s">
        <v>144</v>
      </c>
      <c r="G337" s="32" t="s">
        <v>144</v>
      </c>
      <c r="H337" s="32">
        <v>8172</v>
      </c>
      <c r="I337" s="33">
        <v>18.879711209006363</v>
      </c>
      <c r="J337" s="32">
        <v>154285</v>
      </c>
      <c r="K337" s="7" t="s">
        <v>26</v>
      </c>
    </row>
    <row r="338" spans="1:11" ht="19" customHeight="1" x14ac:dyDescent="0.25">
      <c r="A338" s="85" t="s">
        <v>48</v>
      </c>
      <c r="B338" s="32">
        <v>127440</v>
      </c>
      <c r="C338" s="33">
        <v>19.19654739485248</v>
      </c>
      <c r="D338" s="32">
        <v>2446408</v>
      </c>
      <c r="E338" s="32">
        <v>8791</v>
      </c>
      <c r="F338" s="33">
        <v>17.641792742577636</v>
      </c>
      <c r="G338" s="32">
        <v>155089</v>
      </c>
      <c r="H338" s="32">
        <v>136231</v>
      </c>
      <c r="I338" s="33">
        <v>19.096218922271731</v>
      </c>
      <c r="J338" s="32">
        <v>2601497</v>
      </c>
      <c r="K338" s="7" t="s">
        <v>27</v>
      </c>
    </row>
    <row r="339" spans="1:11" ht="19" customHeight="1" x14ac:dyDescent="0.25">
      <c r="A339" s="104" t="s">
        <v>146</v>
      </c>
      <c r="B339" s="34">
        <v>185014</v>
      </c>
      <c r="C339" s="35">
        <v>19.17203022473975</v>
      </c>
      <c r="D339" s="34">
        <v>3547094</v>
      </c>
      <c r="E339" s="34">
        <v>12636</v>
      </c>
      <c r="F339" s="35">
        <v>17.468898385565051</v>
      </c>
      <c r="G339" s="34">
        <v>220737</v>
      </c>
      <c r="H339" s="34">
        <v>197650</v>
      </c>
      <c r="I339" s="35">
        <v>19.06314697697951</v>
      </c>
      <c r="J339" s="34">
        <v>3767831</v>
      </c>
      <c r="K339" s="107" t="s">
        <v>28</v>
      </c>
    </row>
    <row r="340" spans="1:11" ht="19" customHeight="1" x14ac:dyDescent="0.25">
      <c r="A340" s="85" t="s">
        <v>65</v>
      </c>
      <c r="B340" s="32">
        <v>33525</v>
      </c>
      <c r="C340" s="33">
        <v>20.79158836689038</v>
      </c>
      <c r="D340" s="32">
        <v>697038</v>
      </c>
      <c r="E340" s="32">
        <v>4413</v>
      </c>
      <c r="F340" s="33">
        <v>11.718332200317244</v>
      </c>
      <c r="G340" s="32">
        <v>51713</v>
      </c>
      <c r="H340" s="32">
        <v>37938</v>
      </c>
      <c r="I340" s="33">
        <v>19.73617481153461</v>
      </c>
      <c r="J340" s="32">
        <v>748751</v>
      </c>
      <c r="K340" s="7" t="s">
        <v>29</v>
      </c>
    </row>
    <row r="341" spans="1:11" ht="19" customHeight="1" x14ac:dyDescent="0.25">
      <c r="A341" s="85" t="s">
        <v>66</v>
      </c>
      <c r="B341" s="32">
        <v>1110</v>
      </c>
      <c r="C341" s="33">
        <v>18.226126126126125</v>
      </c>
      <c r="D341" s="32">
        <v>20231</v>
      </c>
      <c r="E341" s="32" t="s">
        <v>144</v>
      </c>
      <c r="F341" s="33" t="s">
        <v>144</v>
      </c>
      <c r="G341" s="32" t="s">
        <v>144</v>
      </c>
      <c r="H341" s="32">
        <v>1110</v>
      </c>
      <c r="I341" s="33">
        <v>18.226126126126125</v>
      </c>
      <c r="J341" s="32">
        <v>20231</v>
      </c>
      <c r="K341" s="7" t="s">
        <v>30</v>
      </c>
    </row>
    <row r="342" spans="1:11" ht="19" customHeight="1" x14ac:dyDescent="0.25">
      <c r="A342" s="104" t="s">
        <v>148</v>
      </c>
      <c r="B342" s="34">
        <v>34635</v>
      </c>
      <c r="C342" s="35">
        <v>20.709369135267792</v>
      </c>
      <c r="D342" s="34">
        <v>717269</v>
      </c>
      <c r="E342" s="34">
        <v>4413</v>
      </c>
      <c r="F342" s="35">
        <v>11.718332200317244</v>
      </c>
      <c r="G342" s="34">
        <v>51713</v>
      </c>
      <c r="H342" s="34">
        <v>39048</v>
      </c>
      <c r="I342" s="35">
        <v>19.693249334152839</v>
      </c>
      <c r="J342" s="34">
        <v>768982</v>
      </c>
      <c r="K342" s="43" t="s">
        <v>33</v>
      </c>
    </row>
    <row r="343" spans="1:11" ht="25.5" customHeight="1" x14ac:dyDescent="0.25">
      <c r="A343" s="106" t="s">
        <v>149</v>
      </c>
      <c r="B343" s="34">
        <v>219649</v>
      </c>
      <c r="C343" s="35">
        <v>19.414443043218952</v>
      </c>
      <c r="D343" s="34">
        <v>4264363</v>
      </c>
      <c r="E343" s="34">
        <v>17049</v>
      </c>
      <c r="F343" s="35">
        <v>15.980409408176433</v>
      </c>
      <c r="G343" s="34">
        <v>272450</v>
      </c>
      <c r="H343" s="34">
        <v>236698</v>
      </c>
      <c r="I343" s="35">
        <v>19.16709477900109</v>
      </c>
      <c r="J343" s="34">
        <v>4536813</v>
      </c>
      <c r="K343" s="110" t="s">
        <v>86</v>
      </c>
    </row>
    <row r="344" spans="1:11" ht="19" customHeight="1" x14ac:dyDescent="0.25">
      <c r="A344" s="79" t="s">
        <v>79</v>
      </c>
      <c r="B344" s="36">
        <v>219649</v>
      </c>
      <c r="C344" s="35">
        <v>19.414443043218952</v>
      </c>
      <c r="D344" s="36">
        <v>4264363</v>
      </c>
      <c r="E344" s="36">
        <v>17049</v>
      </c>
      <c r="F344" s="35">
        <v>15.980409408176433</v>
      </c>
      <c r="G344" s="36">
        <v>272450</v>
      </c>
      <c r="H344" s="36">
        <v>236698</v>
      </c>
      <c r="I344" s="35">
        <v>19.16709477900109</v>
      </c>
      <c r="J344" s="36">
        <v>4536813</v>
      </c>
      <c r="K344" s="4" t="s">
        <v>34</v>
      </c>
    </row>
    <row r="345" spans="1:11" ht="19" customHeight="1" x14ac:dyDescent="0.25">
      <c r="A345" s="148"/>
      <c r="B345" s="148"/>
      <c r="C345" s="148"/>
      <c r="D345" s="148"/>
      <c r="E345" s="148"/>
      <c r="F345" s="166"/>
      <c r="G345" s="166"/>
      <c r="H345" s="166"/>
      <c r="I345" s="166"/>
      <c r="J345" s="166"/>
      <c r="K345" s="166"/>
    </row>
    <row r="346" spans="1:11" ht="18" customHeight="1" x14ac:dyDescent="0.3">
      <c r="A346" s="160" t="s">
        <v>72</v>
      </c>
      <c r="B346" s="162" t="s">
        <v>137</v>
      </c>
      <c r="C346" s="163"/>
      <c r="D346" s="163"/>
      <c r="E346" s="163"/>
      <c r="F346" s="163"/>
      <c r="G346" s="163"/>
      <c r="H346" s="163"/>
      <c r="I346" s="163"/>
      <c r="J346" s="164"/>
      <c r="K346" s="157" t="s">
        <v>71</v>
      </c>
    </row>
    <row r="347" spans="1:11" ht="18" customHeight="1" x14ac:dyDescent="0.25">
      <c r="A347" s="160"/>
      <c r="B347" s="145" t="s">
        <v>6</v>
      </c>
      <c r="C347" s="155"/>
      <c r="D347" s="155"/>
      <c r="E347" s="145" t="s">
        <v>125</v>
      </c>
      <c r="F347" s="155"/>
      <c r="G347" s="155"/>
      <c r="H347" s="145" t="s">
        <v>7</v>
      </c>
      <c r="I347" s="155"/>
      <c r="J347" s="155"/>
      <c r="K347" s="157"/>
    </row>
    <row r="348" spans="1:11" s="2" customFormat="1" ht="18" customHeight="1" x14ac:dyDescent="0.25">
      <c r="A348" s="160"/>
      <c r="B348" s="123" t="s">
        <v>0</v>
      </c>
      <c r="C348" s="123" t="s">
        <v>1</v>
      </c>
      <c r="D348" s="123" t="s">
        <v>2</v>
      </c>
      <c r="E348" s="123" t="s">
        <v>0</v>
      </c>
      <c r="F348" s="123" t="s">
        <v>1</v>
      </c>
      <c r="G348" s="123" t="s">
        <v>2</v>
      </c>
      <c r="H348" s="123" t="s">
        <v>0</v>
      </c>
      <c r="I348" s="123" t="s">
        <v>1</v>
      </c>
      <c r="J348" s="123" t="s">
        <v>2</v>
      </c>
      <c r="K348" s="157"/>
    </row>
    <row r="349" spans="1:11" s="2" customFormat="1" ht="18" customHeight="1" x14ac:dyDescent="0.25">
      <c r="A349" s="160"/>
      <c r="B349" s="121" t="s">
        <v>57</v>
      </c>
      <c r="C349" s="121" t="s">
        <v>67</v>
      </c>
      <c r="D349" s="121" t="s">
        <v>68</v>
      </c>
      <c r="E349" s="121" t="s">
        <v>57</v>
      </c>
      <c r="F349" s="121" t="s">
        <v>67</v>
      </c>
      <c r="G349" s="121" t="s">
        <v>68</v>
      </c>
      <c r="H349" s="121" t="s">
        <v>57</v>
      </c>
      <c r="I349" s="121" t="s">
        <v>67</v>
      </c>
      <c r="J349" s="121" t="s">
        <v>68</v>
      </c>
      <c r="K349" s="157"/>
    </row>
    <row r="350" spans="1:11" s="3" customFormat="1" ht="18" customHeight="1" x14ac:dyDescent="0.25">
      <c r="A350" s="160"/>
      <c r="B350" s="114" t="s">
        <v>3</v>
      </c>
      <c r="C350" s="114" t="s">
        <v>4</v>
      </c>
      <c r="D350" s="114" t="s">
        <v>5</v>
      </c>
      <c r="E350" s="114" t="s">
        <v>3</v>
      </c>
      <c r="F350" s="114" t="s">
        <v>4</v>
      </c>
      <c r="G350" s="114" t="s">
        <v>5</v>
      </c>
      <c r="H350" s="114" t="s">
        <v>3</v>
      </c>
      <c r="I350" s="114" t="s">
        <v>4</v>
      </c>
      <c r="J350" s="114" t="s">
        <v>5</v>
      </c>
      <c r="K350" s="157"/>
    </row>
    <row r="351" spans="1:11" s="3" customFormat="1" ht="18" customHeight="1" x14ac:dyDescent="0.25">
      <c r="A351" s="160"/>
      <c r="B351" s="113" t="s">
        <v>60</v>
      </c>
      <c r="C351" s="113" t="s">
        <v>153</v>
      </c>
      <c r="D351" s="113" t="s">
        <v>73</v>
      </c>
      <c r="E351" s="113" t="s">
        <v>60</v>
      </c>
      <c r="F351" s="113" t="s">
        <v>153</v>
      </c>
      <c r="G351" s="113" t="s">
        <v>73</v>
      </c>
      <c r="H351" s="113" t="s">
        <v>60</v>
      </c>
      <c r="I351" s="113" t="s">
        <v>153</v>
      </c>
      <c r="J351" s="113" t="s">
        <v>73</v>
      </c>
      <c r="K351" s="157"/>
    </row>
    <row r="352" spans="1:11" ht="19" customHeight="1" x14ac:dyDescent="0.25">
      <c r="A352" s="85" t="s">
        <v>8</v>
      </c>
      <c r="B352" s="32">
        <v>15023</v>
      </c>
      <c r="C352" s="33">
        <v>19.241163549224524</v>
      </c>
      <c r="D352" s="32">
        <v>289060</v>
      </c>
      <c r="E352" s="32">
        <v>1748</v>
      </c>
      <c r="F352" s="33">
        <v>16.215102974828376</v>
      </c>
      <c r="G352" s="32">
        <v>28344</v>
      </c>
      <c r="H352" s="32">
        <v>16771</v>
      </c>
      <c r="I352" s="33">
        <v>18.925764712897262</v>
      </c>
      <c r="J352" s="32">
        <v>317404</v>
      </c>
      <c r="K352" s="7" t="s">
        <v>25</v>
      </c>
    </row>
    <row r="353" spans="1:11" ht="19" customHeight="1" x14ac:dyDescent="0.25">
      <c r="A353" s="85" t="s">
        <v>47</v>
      </c>
      <c r="B353" s="32">
        <v>553</v>
      </c>
      <c r="C353" s="33">
        <v>18.867992766726942</v>
      </c>
      <c r="D353" s="32">
        <v>10434</v>
      </c>
      <c r="E353" s="32" t="s">
        <v>144</v>
      </c>
      <c r="F353" s="33" t="s">
        <v>144</v>
      </c>
      <c r="G353" s="32" t="s">
        <v>144</v>
      </c>
      <c r="H353" s="32">
        <v>553</v>
      </c>
      <c r="I353" s="33">
        <v>18.867992766726942</v>
      </c>
      <c r="J353" s="32">
        <v>10434</v>
      </c>
      <c r="K353" s="7" t="s">
        <v>26</v>
      </c>
    </row>
    <row r="354" spans="1:11" ht="19" customHeight="1" x14ac:dyDescent="0.25">
      <c r="A354" s="104" t="s">
        <v>146</v>
      </c>
      <c r="B354" s="34">
        <v>15576</v>
      </c>
      <c r="C354" s="35">
        <v>19.227914740626606</v>
      </c>
      <c r="D354" s="34">
        <v>299494</v>
      </c>
      <c r="E354" s="34">
        <v>1748</v>
      </c>
      <c r="F354" s="35">
        <v>16.215102974828376</v>
      </c>
      <c r="G354" s="34">
        <v>28344</v>
      </c>
      <c r="H354" s="34">
        <v>17324</v>
      </c>
      <c r="I354" s="35">
        <v>18.923920572616023</v>
      </c>
      <c r="J354" s="34">
        <v>327838</v>
      </c>
      <c r="K354" s="107" t="s">
        <v>28</v>
      </c>
    </row>
    <row r="355" spans="1:11" ht="27.75" customHeight="1" x14ac:dyDescent="0.25">
      <c r="A355" s="106" t="s">
        <v>149</v>
      </c>
      <c r="B355" s="34">
        <v>15576</v>
      </c>
      <c r="C355" s="35">
        <v>19.227914740626606</v>
      </c>
      <c r="D355" s="34">
        <v>299494</v>
      </c>
      <c r="E355" s="34">
        <v>1748</v>
      </c>
      <c r="F355" s="35">
        <v>16.215102974828376</v>
      </c>
      <c r="G355" s="34">
        <v>28344</v>
      </c>
      <c r="H355" s="34">
        <v>17324</v>
      </c>
      <c r="I355" s="35">
        <v>18.923920572616023</v>
      </c>
      <c r="J355" s="34">
        <v>327838</v>
      </c>
      <c r="K355" s="110" t="s">
        <v>86</v>
      </c>
    </row>
    <row r="356" spans="1:11" ht="19" customHeight="1" x14ac:dyDescent="0.25">
      <c r="A356" s="79" t="s">
        <v>79</v>
      </c>
      <c r="B356" s="34">
        <v>15576</v>
      </c>
      <c r="C356" s="35">
        <v>19.227914740626606</v>
      </c>
      <c r="D356" s="34">
        <v>299494</v>
      </c>
      <c r="E356" s="34">
        <v>1748</v>
      </c>
      <c r="F356" s="35">
        <v>16.215102974828376</v>
      </c>
      <c r="G356" s="34">
        <v>28344</v>
      </c>
      <c r="H356" s="34">
        <v>17324</v>
      </c>
      <c r="I356" s="35">
        <v>18.923920572616023</v>
      </c>
      <c r="J356" s="34">
        <v>327838</v>
      </c>
      <c r="K356" s="4" t="s">
        <v>34</v>
      </c>
    </row>
    <row r="357" spans="1:11" s="64" customFormat="1" ht="19" customHeight="1" x14ac:dyDescent="0.3">
      <c r="A357" s="156" t="s">
        <v>97</v>
      </c>
      <c r="B357" s="156"/>
      <c r="C357" s="156"/>
      <c r="D357" s="156"/>
      <c r="E357" s="165" t="s">
        <v>156</v>
      </c>
      <c r="F357" s="165"/>
      <c r="G357" s="165"/>
      <c r="H357" s="165"/>
      <c r="I357" s="165"/>
      <c r="J357" s="165"/>
      <c r="K357" s="165"/>
    </row>
    <row r="358" spans="1:11" s="40" customFormat="1" ht="19" customHeight="1" x14ac:dyDescent="0.25">
      <c r="A358" s="148" t="s">
        <v>80</v>
      </c>
      <c r="B358" s="148"/>
      <c r="C358" s="148"/>
      <c r="D358" s="148"/>
      <c r="E358" s="148"/>
      <c r="F358" s="151" t="s">
        <v>81</v>
      </c>
      <c r="G358" s="151"/>
      <c r="H358" s="151"/>
      <c r="I358" s="151"/>
      <c r="J358" s="151"/>
      <c r="K358" s="151"/>
    </row>
    <row r="359" spans="1:11" s="41" customFormat="1" ht="19" customHeight="1" x14ac:dyDescent="0.25">
      <c r="A359" s="152" t="s">
        <v>77</v>
      </c>
      <c r="B359" s="152"/>
      <c r="C359" s="152"/>
      <c r="D359" s="152"/>
      <c r="E359" s="153" t="s">
        <v>78</v>
      </c>
      <c r="F359" s="153"/>
      <c r="G359" s="153"/>
      <c r="H359" s="153"/>
      <c r="I359" s="153"/>
      <c r="J359" s="153"/>
      <c r="K359" s="153"/>
    </row>
    <row r="360" spans="1:11" ht="19" customHeight="1" x14ac:dyDescent="0.25">
      <c r="A360" s="154" t="s">
        <v>109</v>
      </c>
      <c r="B360" s="154"/>
      <c r="C360" s="154"/>
      <c r="D360" s="154"/>
      <c r="E360" s="154"/>
      <c r="F360" s="111"/>
      <c r="G360" s="149" t="s">
        <v>110</v>
      </c>
      <c r="H360" s="149"/>
      <c r="I360" s="149"/>
      <c r="J360" s="149"/>
      <c r="K360" s="149"/>
    </row>
    <row r="361" spans="1:11" ht="19" customHeight="1" x14ac:dyDescent="0.25">
      <c r="A361" s="150" t="s">
        <v>69</v>
      </c>
      <c r="B361" s="150"/>
      <c r="C361" s="150"/>
      <c r="D361" s="150"/>
      <c r="E361" s="133" t="s">
        <v>56</v>
      </c>
      <c r="F361" s="133"/>
      <c r="G361" s="133"/>
      <c r="H361" s="133"/>
      <c r="I361" s="133"/>
      <c r="J361" s="133"/>
      <c r="K361" s="133"/>
    </row>
    <row r="362" spans="1:11" ht="19" customHeight="1" x14ac:dyDescent="0.25">
      <c r="A362" s="150" t="s">
        <v>157</v>
      </c>
      <c r="B362" s="150"/>
      <c r="C362" s="150"/>
      <c r="D362" s="150"/>
      <c r="E362" s="150"/>
      <c r="F362" s="133" t="s">
        <v>159</v>
      </c>
      <c r="G362" s="133"/>
      <c r="H362" s="133"/>
      <c r="I362" s="133"/>
      <c r="J362" s="133"/>
      <c r="K362" s="133"/>
    </row>
    <row r="363" spans="1:11" ht="25" customHeight="1" x14ac:dyDescent="0.3">
      <c r="A363" s="160" t="s">
        <v>72</v>
      </c>
      <c r="B363" s="162" t="s">
        <v>138</v>
      </c>
      <c r="C363" s="163"/>
      <c r="D363" s="163"/>
      <c r="E363" s="163"/>
      <c r="F363" s="163"/>
      <c r="G363" s="163"/>
      <c r="H363" s="163"/>
      <c r="I363" s="163"/>
      <c r="J363" s="164"/>
      <c r="K363" s="187" t="s">
        <v>71</v>
      </c>
    </row>
    <row r="364" spans="1:11" ht="25" customHeight="1" x14ac:dyDescent="0.25">
      <c r="A364" s="160"/>
      <c r="B364" s="145" t="s">
        <v>6</v>
      </c>
      <c r="C364" s="155"/>
      <c r="D364" s="155"/>
      <c r="E364" s="145" t="s">
        <v>135</v>
      </c>
      <c r="F364" s="155"/>
      <c r="G364" s="155"/>
      <c r="H364" s="145" t="s">
        <v>7</v>
      </c>
      <c r="I364" s="155"/>
      <c r="J364" s="155"/>
      <c r="K364" s="187"/>
    </row>
    <row r="365" spans="1:11" s="2" customFormat="1" ht="25" customHeight="1" x14ac:dyDescent="0.25">
      <c r="A365" s="160"/>
      <c r="B365" s="123" t="s">
        <v>0</v>
      </c>
      <c r="C365" s="123" t="s">
        <v>1</v>
      </c>
      <c r="D365" s="123" t="s">
        <v>2</v>
      </c>
      <c r="E365" s="123" t="s">
        <v>0</v>
      </c>
      <c r="F365" s="123" t="s">
        <v>1</v>
      </c>
      <c r="G365" s="123" t="s">
        <v>2</v>
      </c>
      <c r="H365" s="123" t="s">
        <v>0</v>
      </c>
      <c r="I365" s="123" t="s">
        <v>1</v>
      </c>
      <c r="J365" s="123" t="s">
        <v>2</v>
      </c>
      <c r="K365" s="187"/>
    </row>
    <row r="366" spans="1:11" s="2" customFormat="1" ht="25" customHeight="1" x14ac:dyDescent="0.25">
      <c r="A366" s="160"/>
      <c r="B366" s="121" t="s">
        <v>57</v>
      </c>
      <c r="C366" s="121" t="s">
        <v>67</v>
      </c>
      <c r="D366" s="121" t="s">
        <v>68</v>
      </c>
      <c r="E366" s="121" t="s">
        <v>57</v>
      </c>
      <c r="F366" s="121" t="s">
        <v>67</v>
      </c>
      <c r="G366" s="121" t="s">
        <v>68</v>
      </c>
      <c r="H366" s="121" t="s">
        <v>57</v>
      </c>
      <c r="I366" s="121" t="s">
        <v>67</v>
      </c>
      <c r="J366" s="121" t="s">
        <v>68</v>
      </c>
      <c r="K366" s="187"/>
    </row>
    <row r="367" spans="1:11" s="3" customFormat="1" ht="25" customHeight="1" x14ac:dyDescent="0.25">
      <c r="A367" s="160"/>
      <c r="B367" s="114" t="s">
        <v>3</v>
      </c>
      <c r="C367" s="114" t="s">
        <v>4</v>
      </c>
      <c r="D367" s="114" t="s">
        <v>5</v>
      </c>
      <c r="E367" s="114" t="s">
        <v>3</v>
      </c>
      <c r="F367" s="114" t="s">
        <v>4</v>
      </c>
      <c r="G367" s="114" t="s">
        <v>5</v>
      </c>
      <c r="H367" s="114" t="s">
        <v>3</v>
      </c>
      <c r="I367" s="114" t="s">
        <v>4</v>
      </c>
      <c r="J367" s="114" t="s">
        <v>5</v>
      </c>
      <c r="K367" s="187"/>
    </row>
    <row r="368" spans="1:11" s="3" customFormat="1" ht="25" customHeight="1" x14ac:dyDescent="0.25">
      <c r="A368" s="160"/>
      <c r="B368" s="113" t="s">
        <v>60</v>
      </c>
      <c r="C368" s="113" t="s">
        <v>153</v>
      </c>
      <c r="D368" s="113" t="s">
        <v>73</v>
      </c>
      <c r="E368" s="113" t="s">
        <v>60</v>
      </c>
      <c r="F368" s="113" t="s">
        <v>153</v>
      </c>
      <c r="G368" s="113" t="s">
        <v>73</v>
      </c>
      <c r="H368" s="113" t="s">
        <v>60</v>
      </c>
      <c r="I368" s="113" t="s">
        <v>153</v>
      </c>
      <c r="J368" s="113" t="s">
        <v>73</v>
      </c>
      <c r="K368" s="187"/>
    </row>
    <row r="369" spans="1:11" ht="25" customHeight="1" x14ac:dyDescent="0.25">
      <c r="A369" s="85" t="s">
        <v>8</v>
      </c>
      <c r="B369" s="32">
        <v>3728</v>
      </c>
      <c r="C369" s="33">
        <v>19.200375536480685</v>
      </c>
      <c r="D369" s="32">
        <v>71579</v>
      </c>
      <c r="E369" s="32" t="s">
        <v>144</v>
      </c>
      <c r="F369" s="33" t="s">
        <v>144</v>
      </c>
      <c r="G369" s="32" t="s">
        <v>144</v>
      </c>
      <c r="H369" s="32">
        <v>3728</v>
      </c>
      <c r="I369" s="33">
        <v>19.200375536480685</v>
      </c>
      <c r="J369" s="32">
        <v>71579</v>
      </c>
      <c r="K369" s="7" t="s">
        <v>25</v>
      </c>
    </row>
    <row r="370" spans="1:11" ht="25" customHeight="1" x14ac:dyDescent="0.25">
      <c r="A370" s="104" t="s">
        <v>146</v>
      </c>
      <c r="B370" s="34">
        <v>3728</v>
      </c>
      <c r="C370" s="35">
        <v>19.200375536480685</v>
      </c>
      <c r="D370" s="34">
        <v>71579</v>
      </c>
      <c r="E370" s="34" t="s">
        <v>144</v>
      </c>
      <c r="F370" s="35" t="s">
        <v>144</v>
      </c>
      <c r="G370" s="34" t="s">
        <v>144</v>
      </c>
      <c r="H370" s="34">
        <v>3728</v>
      </c>
      <c r="I370" s="35">
        <v>19.200375536480685</v>
      </c>
      <c r="J370" s="34">
        <v>71579</v>
      </c>
      <c r="K370" s="107" t="s">
        <v>28</v>
      </c>
    </row>
    <row r="371" spans="1:11" ht="31.5" customHeight="1" x14ac:dyDescent="0.25">
      <c r="A371" s="106" t="s">
        <v>149</v>
      </c>
      <c r="B371" s="34">
        <v>3728</v>
      </c>
      <c r="C371" s="35">
        <v>19.200375536480685</v>
      </c>
      <c r="D371" s="34">
        <v>71579</v>
      </c>
      <c r="E371" s="34" t="s">
        <v>144</v>
      </c>
      <c r="F371" s="35" t="s">
        <v>144</v>
      </c>
      <c r="G371" s="34" t="s">
        <v>144</v>
      </c>
      <c r="H371" s="34">
        <v>3728</v>
      </c>
      <c r="I371" s="35">
        <v>19.200375536480685</v>
      </c>
      <c r="J371" s="34">
        <v>71579</v>
      </c>
      <c r="K371" s="110" t="s">
        <v>86</v>
      </c>
    </row>
    <row r="372" spans="1:11" ht="29.25" customHeight="1" x14ac:dyDescent="0.25">
      <c r="A372" s="79" t="s">
        <v>79</v>
      </c>
      <c r="B372" s="34">
        <v>3728</v>
      </c>
      <c r="C372" s="35">
        <v>19.200375536480685</v>
      </c>
      <c r="D372" s="34">
        <v>71579</v>
      </c>
      <c r="E372" s="34" t="s">
        <v>144</v>
      </c>
      <c r="F372" s="35" t="s">
        <v>144</v>
      </c>
      <c r="G372" s="34" t="s">
        <v>144</v>
      </c>
      <c r="H372" s="34">
        <v>3728</v>
      </c>
      <c r="I372" s="35">
        <v>19.200375536480685</v>
      </c>
      <c r="J372" s="34">
        <v>71579</v>
      </c>
      <c r="K372" s="4" t="s">
        <v>34</v>
      </c>
    </row>
    <row r="373" spans="1:11" s="40" customFormat="1" ht="25" customHeight="1" x14ac:dyDescent="0.25">
      <c r="A373" s="148"/>
      <c r="B373" s="148"/>
      <c r="C373" s="148"/>
      <c r="D373" s="148"/>
      <c r="E373" s="148"/>
      <c r="F373" s="151"/>
      <c r="G373" s="151"/>
      <c r="H373" s="151"/>
      <c r="I373" s="151"/>
      <c r="J373" s="151"/>
      <c r="K373" s="151"/>
    </row>
    <row r="374" spans="1:11" ht="25" customHeight="1" x14ac:dyDescent="0.25">
      <c r="A374" s="160" t="s">
        <v>72</v>
      </c>
      <c r="B374" s="143" t="s">
        <v>139</v>
      </c>
      <c r="C374" s="144"/>
      <c r="D374" s="144"/>
      <c r="E374" s="144"/>
      <c r="F374" s="144"/>
      <c r="G374" s="144"/>
      <c r="H374" s="144"/>
      <c r="I374" s="144"/>
      <c r="J374" s="144"/>
      <c r="K374" s="157" t="s">
        <v>71</v>
      </c>
    </row>
    <row r="375" spans="1:11" ht="25" customHeight="1" x14ac:dyDescent="0.25">
      <c r="A375" s="160"/>
      <c r="B375" s="145" t="s">
        <v>6</v>
      </c>
      <c r="C375" s="155"/>
      <c r="D375" s="155"/>
      <c r="E375" s="145" t="s">
        <v>140</v>
      </c>
      <c r="F375" s="155"/>
      <c r="G375" s="155"/>
      <c r="H375" s="145" t="s">
        <v>7</v>
      </c>
      <c r="I375" s="155"/>
      <c r="J375" s="155"/>
      <c r="K375" s="157"/>
    </row>
    <row r="376" spans="1:11" s="2" customFormat="1" ht="25" customHeight="1" x14ac:dyDescent="0.25">
      <c r="A376" s="160"/>
      <c r="B376" s="123" t="s">
        <v>0</v>
      </c>
      <c r="C376" s="123" t="s">
        <v>1</v>
      </c>
      <c r="D376" s="123" t="s">
        <v>2</v>
      </c>
      <c r="E376" s="123" t="s">
        <v>0</v>
      </c>
      <c r="F376" s="123" t="s">
        <v>1</v>
      </c>
      <c r="G376" s="123" t="s">
        <v>2</v>
      </c>
      <c r="H376" s="123" t="s">
        <v>0</v>
      </c>
      <c r="I376" s="123" t="s">
        <v>1</v>
      </c>
      <c r="J376" s="123" t="s">
        <v>2</v>
      </c>
      <c r="K376" s="157"/>
    </row>
    <row r="377" spans="1:11" s="2" customFormat="1" ht="25" customHeight="1" x14ac:dyDescent="0.25">
      <c r="A377" s="160"/>
      <c r="B377" s="121" t="s">
        <v>57</v>
      </c>
      <c r="C377" s="121" t="s">
        <v>67</v>
      </c>
      <c r="D377" s="121" t="s">
        <v>68</v>
      </c>
      <c r="E377" s="121" t="s">
        <v>57</v>
      </c>
      <c r="F377" s="121" t="s">
        <v>67</v>
      </c>
      <c r="G377" s="121" t="s">
        <v>68</v>
      </c>
      <c r="H377" s="121" t="s">
        <v>57</v>
      </c>
      <c r="I377" s="121" t="s">
        <v>67</v>
      </c>
      <c r="J377" s="121" t="s">
        <v>68</v>
      </c>
      <c r="K377" s="157"/>
    </row>
    <row r="378" spans="1:11" s="3" customFormat="1" ht="25" customHeight="1" x14ac:dyDescent="0.25">
      <c r="A378" s="160"/>
      <c r="B378" s="114" t="s">
        <v>3</v>
      </c>
      <c r="C378" s="114" t="s">
        <v>4</v>
      </c>
      <c r="D378" s="114" t="s">
        <v>5</v>
      </c>
      <c r="E378" s="114" t="s">
        <v>3</v>
      </c>
      <c r="F378" s="114" t="s">
        <v>4</v>
      </c>
      <c r="G378" s="114" t="s">
        <v>5</v>
      </c>
      <c r="H378" s="114" t="s">
        <v>3</v>
      </c>
      <c r="I378" s="114" t="s">
        <v>4</v>
      </c>
      <c r="J378" s="114" t="s">
        <v>5</v>
      </c>
      <c r="K378" s="157"/>
    </row>
    <row r="379" spans="1:11" s="3" customFormat="1" ht="25" customHeight="1" x14ac:dyDescent="0.25">
      <c r="A379" s="160"/>
      <c r="B379" s="113" t="s">
        <v>60</v>
      </c>
      <c r="C379" s="113" t="s">
        <v>153</v>
      </c>
      <c r="D379" s="113" t="s">
        <v>73</v>
      </c>
      <c r="E379" s="113" t="s">
        <v>60</v>
      </c>
      <c r="F379" s="113" t="s">
        <v>153</v>
      </c>
      <c r="G379" s="113" t="s">
        <v>73</v>
      </c>
      <c r="H379" s="113" t="s">
        <v>60</v>
      </c>
      <c r="I379" s="113" t="s">
        <v>153</v>
      </c>
      <c r="J379" s="113" t="s">
        <v>73</v>
      </c>
      <c r="K379" s="157"/>
    </row>
    <row r="380" spans="1:11" ht="25" customHeight="1" x14ac:dyDescent="0.25">
      <c r="A380" s="85" t="s">
        <v>42</v>
      </c>
      <c r="B380" s="32">
        <v>130</v>
      </c>
      <c r="C380" s="33">
        <v>13.992307692307692</v>
      </c>
      <c r="D380" s="32">
        <v>1819</v>
      </c>
      <c r="E380" s="32" t="s">
        <v>144</v>
      </c>
      <c r="F380" s="33" t="s">
        <v>144</v>
      </c>
      <c r="G380" s="32" t="s">
        <v>144</v>
      </c>
      <c r="H380" s="32">
        <v>130</v>
      </c>
      <c r="I380" s="33">
        <v>13.992307692307692</v>
      </c>
      <c r="J380" s="32">
        <v>1819</v>
      </c>
      <c r="K380" s="7" t="s">
        <v>19</v>
      </c>
    </row>
    <row r="381" spans="1:11" ht="27.75" customHeight="1" x14ac:dyDescent="0.25">
      <c r="A381" s="104" t="s">
        <v>145</v>
      </c>
      <c r="B381" s="34">
        <v>130</v>
      </c>
      <c r="C381" s="35">
        <v>13.992307692307692</v>
      </c>
      <c r="D381" s="34">
        <v>1819</v>
      </c>
      <c r="E381" s="34" t="s">
        <v>144</v>
      </c>
      <c r="F381" s="35" t="s">
        <v>144</v>
      </c>
      <c r="G381" s="34" t="s">
        <v>144</v>
      </c>
      <c r="H381" s="34">
        <v>130</v>
      </c>
      <c r="I381" s="35">
        <v>13.992307692307692</v>
      </c>
      <c r="J381" s="34">
        <v>1819</v>
      </c>
      <c r="K381" s="43" t="s">
        <v>23</v>
      </c>
    </row>
    <row r="382" spans="1:11" ht="25" customHeight="1" x14ac:dyDescent="0.25">
      <c r="A382" s="85" t="s">
        <v>65</v>
      </c>
      <c r="B382" s="32" t="s">
        <v>144</v>
      </c>
      <c r="C382" s="33" t="s">
        <v>144</v>
      </c>
      <c r="D382" s="32" t="s">
        <v>144</v>
      </c>
      <c r="E382" s="32">
        <v>693</v>
      </c>
      <c r="F382" s="33">
        <v>6</v>
      </c>
      <c r="G382" s="32">
        <v>4158</v>
      </c>
      <c r="H382" s="32">
        <v>693</v>
      </c>
      <c r="I382" s="33">
        <v>6</v>
      </c>
      <c r="J382" s="32">
        <v>4158</v>
      </c>
      <c r="K382" s="7" t="s">
        <v>29</v>
      </c>
    </row>
    <row r="383" spans="1:11" ht="25" customHeight="1" x14ac:dyDescent="0.25">
      <c r="A383" s="85" t="s">
        <v>66</v>
      </c>
      <c r="B383" s="32">
        <v>17026</v>
      </c>
      <c r="C383" s="33">
        <v>15.708857042170798</v>
      </c>
      <c r="D383" s="32">
        <v>267459</v>
      </c>
      <c r="E383" s="32" t="s">
        <v>144</v>
      </c>
      <c r="F383" s="33" t="s">
        <v>144</v>
      </c>
      <c r="G383" s="32" t="s">
        <v>144</v>
      </c>
      <c r="H383" s="32">
        <v>17026</v>
      </c>
      <c r="I383" s="33">
        <v>15.708857042170798</v>
      </c>
      <c r="J383" s="32">
        <v>267459</v>
      </c>
      <c r="K383" s="7" t="s">
        <v>30</v>
      </c>
    </row>
    <row r="384" spans="1:11" ht="25" customHeight="1" x14ac:dyDescent="0.25">
      <c r="A384" s="85" t="s">
        <v>50</v>
      </c>
      <c r="B384" s="32">
        <v>1279</v>
      </c>
      <c r="C384" s="33">
        <v>14.326817826426897</v>
      </c>
      <c r="D384" s="32">
        <v>18324</v>
      </c>
      <c r="E384" s="32" t="s">
        <v>144</v>
      </c>
      <c r="F384" s="33" t="s">
        <v>144</v>
      </c>
      <c r="G384" s="32" t="s">
        <v>144</v>
      </c>
      <c r="H384" s="32">
        <v>1279</v>
      </c>
      <c r="I384" s="33">
        <v>14.326817826426897</v>
      </c>
      <c r="J384" s="32">
        <v>18324</v>
      </c>
      <c r="K384" s="7" t="s">
        <v>32</v>
      </c>
    </row>
    <row r="385" spans="1:11" ht="25" customHeight="1" x14ac:dyDescent="0.25">
      <c r="A385" s="104" t="s">
        <v>151</v>
      </c>
      <c r="B385" s="34">
        <v>18305</v>
      </c>
      <c r="C385" s="35">
        <v>15.612291723572794</v>
      </c>
      <c r="D385" s="34">
        <v>285783</v>
      </c>
      <c r="E385" s="34">
        <v>693</v>
      </c>
      <c r="F385" s="35">
        <v>6</v>
      </c>
      <c r="G385" s="34">
        <v>4158</v>
      </c>
      <c r="H385" s="34">
        <v>18998</v>
      </c>
      <c r="I385" s="35">
        <v>15.261659122012844</v>
      </c>
      <c r="J385" s="34">
        <v>289941</v>
      </c>
      <c r="K385" s="43" t="s">
        <v>33</v>
      </c>
    </row>
    <row r="386" spans="1:11" ht="29.25" customHeight="1" x14ac:dyDescent="0.25">
      <c r="A386" s="106" t="s">
        <v>161</v>
      </c>
      <c r="B386" s="34">
        <v>18435</v>
      </c>
      <c r="C386" s="35">
        <v>15.600867914293463</v>
      </c>
      <c r="D386" s="34">
        <v>287602</v>
      </c>
      <c r="E386" s="34">
        <v>693</v>
      </c>
      <c r="F386" s="35">
        <v>6</v>
      </c>
      <c r="G386" s="34">
        <v>4158</v>
      </c>
      <c r="H386" s="34">
        <v>19128</v>
      </c>
      <c r="I386" s="35">
        <v>15.253032204098703</v>
      </c>
      <c r="J386" s="34">
        <v>291760</v>
      </c>
      <c r="K386" s="110" t="s">
        <v>86</v>
      </c>
    </row>
    <row r="387" spans="1:11" ht="32.25" customHeight="1" x14ac:dyDescent="0.25">
      <c r="A387" s="79" t="s">
        <v>79</v>
      </c>
      <c r="B387" s="36">
        <v>18435</v>
      </c>
      <c r="C387" s="35">
        <v>15.600867914293463</v>
      </c>
      <c r="D387" s="36">
        <v>287602</v>
      </c>
      <c r="E387" s="36">
        <v>693</v>
      </c>
      <c r="F387" s="35">
        <v>6</v>
      </c>
      <c r="G387" s="36">
        <v>4158</v>
      </c>
      <c r="H387" s="36">
        <v>19128</v>
      </c>
      <c r="I387" s="35">
        <v>15.253032204098703</v>
      </c>
      <c r="J387" s="36">
        <v>291760</v>
      </c>
      <c r="K387" s="4" t="s">
        <v>34</v>
      </c>
    </row>
    <row r="388" spans="1:11" ht="19" customHeight="1" x14ac:dyDescent="0.25">
      <c r="A388" s="161" t="s">
        <v>100</v>
      </c>
      <c r="B388" s="161"/>
      <c r="C388" s="161"/>
      <c r="D388" s="161"/>
      <c r="E388" s="165" t="s">
        <v>163</v>
      </c>
      <c r="F388" s="165"/>
      <c r="G388" s="165"/>
      <c r="H388" s="165"/>
      <c r="I388" s="165"/>
      <c r="J388" s="165"/>
      <c r="K388" s="165"/>
    </row>
    <row r="389" spans="1:11" ht="19" customHeight="1" x14ac:dyDescent="0.25">
      <c r="A389" s="148" t="s">
        <v>80</v>
      </c>
      <c r="B389" s="148"/>
      <c r="C389" s="148"/>
      <c r="D389" s="148"/>
      <c r="E389" s="148"/>
      <c r="F389" s="151" t="s">
        <v>81</v>
      </c>
      <c r="G389" s="151"/>
      <c r="H389" s="151"/>
      <c r="I389" s="151"/>
      <c r="J389" s="151"/>
      <c r="K389" s="151"/>
    </row>
    <row r="390" spans="1:11" ht="19" customHeight="1" x14ac:dyDescent="0.25">
      <c r="A390" s="152" t="s">
        <v>77</v>
      </c>
      <c r="B390" s="152"/>
      <c r="C390" s="152"/>
      <c r="D390" s="152"/>
      <c r="E390" s="153" t="s">
        <v>78</v>
      </c>
      <c r="F390" s="153"/>
      <c r="G390" s="153"/>
      <c r="H390" s="153"/>
      <c r="I390" s="153"/>
      <c r="J390" s="153"/>
      <c r="K390" s="153"/>
    </row>
    <row r="391" spans="1:11" ht="19" customHeight="1" x14ac:dyDescent="0.25">
      <c r="A391" s="90"/>
      <c r="B391" s="65"/>
      <c r="C391" s="65"/>
      <c r="D391" s="65"/>
      <c r="E391" s="65"/>
      <c r="F391" s="67"/>
      <c r="G391" s="67"/>
      <c r="H391" s="67"/>
      <c r="I391" s="67"/>
      <c r="J391" s="67"/>
      <c r="K391" s="67"/>
    </row>
    <row r="392" spans="1:11" ht="19" customHeight="1" x14ac:dyDescent="0.25">
      <c r="A392" s="90"/>
      <c r="B392" s="65"/>
      <c r="C392" s="65"/>
      <c r="D392" s="65"/>
      <c r="E392" s="65"/>
      <c r="F392" s="67"/>
      <c r="G392" s="67"/>
      <c r="H392" s="67"/>
      <c r="I392" s="67"/>
      <c r="J392" s="67"/>
      <c r="K392" s="67"/>
    </row>
    <row r="393" spans="1:11" ht="19" customHeight="1" x14ac:dyDescent="0.25">
      <c r="A393" s="90"/>
      <c r="B393" s="65"/>
      <c r="C393" s="65"/>
      <c r="D393" s="65"/>
      <c r="E393" s="65"/>
      <c r="F393" s="67"/>
      <c r="G393" s="67"/>
      <c r="H393" s="67"/>
      <c r="I393" s="67"/>
      <c r="J393" s="67"/>
      <c r="K393" s="67"/>
    </row>
    <row r="394" spans="1:11" ht="19" customHeight="1" x14ac:dyDescent="0.25">
      <c r="A394" s="90"/>
      <c r="B394" s="65"/>
      <c r="C394" s="65"/>
      <c r="D394" s="65"/>
      <c r="E394" s="65"/>
      <c r="F394" s="67"/>
      <c r="G394" s="67"/>
      <c r="H394" s="67"/>
      <c r="I394" s="67"/>
      <c r="J394" s="67"/>
      <c r="K394" s="67"/>
    </row>
    <row r="395" spans="1:11" ht="19" customHeight="1" x14ac:dyDescent="0.25">
      <c r="A395" s="154" t="s">
        <v>109</v>
      </c>
      <c r="B395" s="154"/>
      <c r="C395" s="154"/>
      <c r="D395" s="154"/>
      <c r="E395" s="154"/>
      <c r="F395" s="111"/>
      <c r="G395" s="149" t="s">
        <v>110</v>
      </c>
      <c r="H395" s="149"/>
      <c r="I395" s="149"/>
      <c r="J395" s="149"/>
      <c r="K395" s="149"/>
    </row>
    <row r="396" spans="1:11" ht="19" customHeight="1" x14ac:dyDescent="0.25">
      <c r="A396" s="150" t="s">
        <v>69</v>
      </c>
      <c r="B396" s="150"/>
      <c r="C396" s="150"/>
      <c r="D396" s="150"/>
      <c r="E396" s="133" t="s">
        <v>56</v>
      </c>
      <c r="F396" s="133"/>
      <c r="G396" s="133"/>
      <c r="H396" s="133"/>
      <c r="I396" s="133"/>
      <c r="J396" s="133"/>
      <c r="K396" s="133"/>
    </row>
    <row r="397" spans="1:11" ht="19" customHeight="1" x14ac:dyDescent="0.25">
      <c r="A397" s="150" t="s">
        <v>157</v>
      </c>
      <c r="B397" s="150"/>
      <c r="C397" s="150"/>
      <c r="D397" s="150"/>
      <c r="E397" s="150"/>
      <c r="F397" s="133" t="s">
        <v>159</v>
      </c>
      <c r="G397" s="133"/>
      <c r="H397" s="133"/>
      <c r="I397" s="133"/>
      <c r="J397" s="133"/>
      <c r="K397" s="133"/>
    </row>
    <row r="398" spans="1:11" ht="25" customHeight="1" x14ac:dyDescent="0.25">
      <c r="A398" s="173" t="s">
        <v>72</v>
      </c>
      <c r="B398" s="179" t="s">
        <v>92</v>
      </c>
      <c r="C398" s="180"/>
      <c r="D398" s="180"/>
      <c r="E398" s="180"/>
      <c r="F398" s="180"/>
      <c r="G398" s="180"/>
      <c r="H398" s="180"/>
      <c r="I398" s="180"/>
      <c r="J398" s="181"/>
      <c r="K398" s="184" t="s">
        <v>71</v>
      </c>
    </row>
    <row r="399" spans="1:11" ht="25" customHeight="1" x14ac:dyDescent="0.25">
      <c r="A399" s="174"/>
      <c r="B399" s="176" t="s">
        <v>6</v>
      </c>
      <c r="C399" s="177"/>
      <c r="D399" s="178"/>
      <c r="E399" s="176" t="s">
        <v>127</v>
      </c>
      <c r="F399" s="177"/>
      <c r="G399" s="178"/>
      <c r="H399" s="176" t="s">
        <v>7</v>
      </c>
      <c r="I399" s="177"/>
      <c r="J399" s="178"/>
      <c r="K399" s="185"/>
    </row>
    <row r="400" spans="1:11" s="2" customFormat="1" ht="25" customHeight="1" x14ac:dyDescent="0.25">
      <c r="A400" s="174"/>
      <c r="B400" s="123" t="s">
        <v>0</v>
      </c>
      <c r="C400" s="123" t="s">
        <v>1</v>
      </c>
      <c r="D400" s="123" t="s">
        <v>2</v>
      </c>
      <c r="E400" s="123" t="s">
        <v>0</v>
      </c>
      <c r="F400" s="123" t="s">
        <v>1</v>
      </c>
      <c r="G400" s="123" t="s">
        <v>2</v>
      </c>
      <c r="H400" s="123" t="s">
        <v>0</v>
      </c>
      <c r="I400" s="123" t="s">
        <v>1</v>
      </c>
      <c r="J400" s="123" t="s">
        <v>2</v>
      </c>
      <c r="K400" s="185"/>
    </row>
    <row r="401" spans="1:11" s="2" customFormat="1" ht="25" customHeight="1" x14ac:dyDescent="0.25">
      <c r="A401" s="174"/>
      <c r="B401" s="121" t="s">
        <v>57</v>
      </c>
      <c r="C401" s="121" t="s">
        <v>67</v>
      </c>
      <c r="D401" s="121" t="s">
        <v>68</v>
      </c>
      <c r="E401" s="121" t="s">
        <v>57</v>
      </c>
      <c r="F401" s="121" t="s">
        <v>67</v>
      </c>
      <c r="G401" s="121" t="s">
        <v>68</v>
      </c>
      <c r="H401" s="121" t="s">
        <v>57</v>
      </c>
      <c r="I401" s="121" t="s">
        <v>67</v>
      </c>
      <c r="J401" s="121" t="s">
        <v>68</v>
      </c>
      <c r="K401" s="185"/>
    </row>
    <row r="402" spans="1:11" s="3" customFormat="1" ht="25" customHeight="1" x14ac:dyDescent="0.25">
      <c r="A402" s="174"/>
      <c r="B402" s="114" t="s">
        <v>3</v>
      </c>
      <c r="C402" s="114" t="s">
        <v>4</v>
      </c>
      <c r="D402" s="114" t="s">
        <v>5</v>
      </c>
      <c r="E402" s="114" t="s">
        <v>3</v>
      </c>
      <c r="F402" s="114" t="s">
        <v>4</v>
      </c>
      <c r="G402" s="114" t="s">
        <v>5</v>
      </c>
      <c r="H402" s="114" t="s">
        <v>3</v>
      </c>
      <c r="I402" s="114" t="s">
        <v>4</v>
      </c>
      <c r="J402" s="114" t="s">
        <v>5</v>
      </c>
      <c r="K402" s="185"/>
    </row>
    <row r="403" spans="1:11" s="3" customFormat="1" ht="25" customHeight="1" x14ac:dyDescent="0.25">
      <c r="A403" s="175"/>
      <c r="B403" s="113" t="s">
        <v>60</v>
      </c>
      <c r="C403" s="113" t="s">
        <v>153</v>
      </c>
      <c r="D403" s="113" t="s">
        <v>73</v>
      </c>
      <c r="E403" s="113" t="s">
        <v>60</v>
      </c>
      <c r="F403" s="113" t="s">
        <v>153</v>
      </c>
      <c r="G403" s="113" t="s">
        <v>73</v>
      </c>
      <c r="H403" s="113" t="s">
        <v>60</v>
      </c>
      <c r="I403" s="113" t="s">
        <v>153</v>
      </c>
      <c r="J403" s="113" t="s">
        <v>73</v>
      </c>
      <c r="K403" s="186"/>
    </row>
    <row r="404" spans="1:11" ht="25" customHeight="1" x14ac:dyDescent="0.25">
      <c r="A404" s="85" t="s">
        <v>66</v>
      </c>
      <c r="B404" s="32">
        <v>885</v>
      </c>
      <c r="C404" s="33">
        <v>19.354802259887006</v>
      </c>
      <c r="D404" s="32">
        <v>17129</v>
      </c>
      <c r="E404" s="32" t="s">
        <v>144</v>
      </c>
      <c r="F404" s="33" t="s">
        <v>144</v>
      </c>
      <c r="G404" s="32" t="s">
        <v>144</v>
      </c>
      <c r="H404" s="32">
        <v>885</v>
      </c>
      <c r="I404" s="33">
        <v>19.354802259887006</v>
      </c>
      <c r="J404" s="32">
        <v>17129</v>
      </c>
      <c r="K404" s="7" t="s">
        <v>30</v>
      </c>
    </row>
    <row r="405" spans="1:11" ht="27.75" customHeight="1" x14ac:dyDescent="0.25">
      <c r="A405" s="104" t="s">
        <v>148</v>
      </c>
      <c r="B405" s="34">
        <v>885</v>
      </c>
      <c r="C405" s="35">
        <v>19.354802259887006</v>
      </c>
      <c r="D405" s="34">
        <v>17129</v>
      </c>
      <c r="E405" s="34" t="s">
        <v>144</v>
      </c>
      <c r="F405" s="35" t="s">
        <v>144</v>
      </c>
      <c r="G405" s="34" t="s">
        <v>144</v>
      </c>
      <c r="H405" s="34">
        <v>885</v>
      </c>
      <c r="I405" s="35">
        <v>19.354802259887006</v>
      </c>
      <c r="J405" s="34">
        <v>17129</v>
      </c>
      <c r="K405" s="43" t="s">
        <v>33</v>
      </c>
    </row>
    <row r="406" spans="1:11" ht="31.5" customHeight="1" x14ac:dyDescent="0.25">
      <c r="A406" s="106" t="s">
        <v>149</v>
      </c>
      <c r="B406" s="34">
        <v>885</v>
      </c>
      <c r="C406" s="35">
        <v>19.354802259887006</v>
      </c>
      <c r="D406" s="34">
        <v>17129</v>
      </c>
      <c r="E406" s="34" t="s">
        <v>144</v>
      </c>
      <c r="F406" s="35" t="s">
        <v>144</v>
      </c>
      <c r="G406" s="34" t="s">
        <v>144</v>
      </c>
      <c r="H406" s="34">
        <v>885</v>
      </c>
      <c r="I406" s="35">
        <v>19.354802259887006</v>
      </c>
      <c r="J406" s="34">
        <v>17129</v>
      </c>
      <c r="K406" s="110" t="s">
        <v>86</v>
      </c>
    </row>
    <row r="407" spans="1:11" ht="29.25" customHeight="1" x14ac:dyDescent="0.25">
      <c r="A407" s="79" t="s">
        <v>79</v>
      </c>
      <c r="B407" s="36">
        <v>885</v>
      </c>
      <c r="C407" s="35">
        <v>19.354802259887006</v>
      </c>
      <c r="D407" s="36">
        <v>17129</v>
      </c>
      <c r="E407" s="34" t="s">
        <v>144</v>
      </c>
      <c r="F407" s="35" t="s">
        <v>144</v>
      </c>
      <c r="G407" s="34" t="s">
        <v>144</v>
      </c>
      <c r="H407" s="36">
        <v>885</v>
      </c>
      <c r="I407" s="35">
        <v>19.354802259887006</v>
      </c>
      <c r="J407" s="36">
        <v>17129</v>
      </c>
      <c r="K407" s="4" t="s">
        <v>34</v>
      </c>
    </row>
    <row r="408" spans="1:11" ht="25" customHeight="1" x14ac:dyDescent="0.25"/>
    <row r="409" spans="1:11" ht="25" customHeight="1" x14ac:dyDescent="0.25">
      <c r="A409" s="173" t="s">
        <v>72</v>
      </c>
      <c r="B409" s="143" t="s">
        <v>121</v>
      </c>
      <c r="C409" s="144"/>
      <c r="D409" s="144"/>
      <c r="E409" s="144"/>
      <c r="F409" s="144"/>
      <c r="G409" s="144"/>
      <c r="H409" s="144"/>
      <c r="I409" s="144"/>
      <c r="J409" s="144"/>
      <c r="K409" s="170" t="s">
        <v>71</v>
      </c>
    </row>
    <row r="410" spans="1:11" ht="25" customHeight="1" x14ac:dyDescent="0.25">
      <c r="A410" s="174"/>
      <c r="B410" s="176" t="s">
        <v>6</v>
      </c>
      <c r="C410" s="177"/>
      <c r="D410" s="178"/>
      <c r="E410" s="176" t="s">
        <v>127</v>
      </c>
      <c r="F410" s="177"/>
      <c r="G410" s="178"/>
      <c r="H410" s="176" t="s">
        <v>7</v>
      </c>
      <c r="I410" s="177"/>
      <c r="J410" s="178"/>
      <c r="K410" s="171"/>
    </row>
    <row r="411" spans="1:11" ht="25" customHeight="1" x14ac:dyDescent="0.25">
      <c r="A411" s="174"/>
      <c r="B411" s="123" t="s">
        <v>0</v>
      </c>
      <c r="C411" s="123" t="s">
        <v>1</v>
      </c>
      <c r="D411" s="123" t="s">
        <v>2</v>
      </c>
      <c r="E411" s="123" t="s">
        <v>0</v>
      </c>
      <c r="F411" s="123" t="s">
        <v>1</v>
      </c>
      <c r="G411" s="123" t="s">
        <v>2</v>
      </c>
      <c r="H411" s="123" t="s">
        <v>0</v>
      </c>
      <c r="I411" s="123" t="s">
        <v>1</v>
      </c>
      <c r="J411" s="123" t="s">
        <v>2</v>
      </c>
      <c r="K411" s="171"/>
    </row>
    <row r="412" spans="1:11" ht="25" customHeight="1" x14ac:dyDescent="0.25">
      <c r="A412" s="174"/>
      <c r="B412" s="121" t="s">
        <v>57</v>
      </c>
      <c r="C412" s="121" t="s">
        <v>67</v>
      </c>
      <c r="D412" s="121" t="s">
        <v>68</v>
      </c>
      <c r="E412" s="121" t="s">
        <v>57</v>
      </c>
      <c r="F412" s="121" t="s">
        <v>67</v>
      </c>
      <c r="G412" s="121" t="s">
        <v>68</v>
      </c>
      <c r="H412" s="121" t="s">
        <v>57</v>
      </c>
      <c r="I412" s="121" t="s">
        <v>67</v>
      </c>
      <c r="J412" s="121" t="s">
        <v>68</v>
      </c>
      <c r="K412" s="171"/>
    </row>
    <row r="413" spans="1:11" ht="25" customHeight="1" x14ac:dyDescent="0.25">
      <c r="A413" s="174"/>
      <c r="B413" s="114" t="s">
        <v>3</v>
      </c>
      <c r="C413" s="114" t="s">
        <v>4</v>
      </c>
      <c r="D413" s="114" t="s">
        <v>5</v>
      </c>
      <c r="E413" s="114" t="s">
        <v>3</v>
      </c>
      <c r="F413" s="114" t="s">
        <v>4</v>
      </c>
      <c r="G413" s="114" t="s">
        <v>5</v>
      </c>
      <c r="H413" s="114" t="s">
        <v>3</v>
      </c>
      <c r="I413" s="114" t="s">
        <v>4</v>
      </c>
      <c r="J413" s="114" t="s">
        <v>5</v>
      </c>
      <c r="K413" s="171"/>
    </row>
    <row r="414" spans="1:11" ht="25" customHeight="1" x14ac:dyDescent="0.25">
      <c r="A414" s="175"/>
      <c r="B414" s="113" t="s">
        <v>60</v>
      </c>
      <c r="C414" s="113" t="s">
        <v>153</v>
      </c>
      <c r="D414" s="113" t="s">
        <v>73</v>
      </c>
      <c r="E414" s="113" t="s">
        <v>60</v>
      </c>
      <c r="F414" s="113" t="s">
        <v>153</v>
      </c>
      <c r="G414" s="113" t="s">
        <v>73</v>
      </c>
      <c r="H414" s="113" t="s">
        <v>60</v>
      </c>
      <c r="I414" s="113" t="s">
        <v>153</v>
      </c>
      <c r="J414" s="113" t="s">
        <v>73</v>
      </c>
      <c r="K414" s="172"/>
    </row>
    <row r="415" spans="1:11" ht="25" customHeight="1" x14ac:dyDescent="0.25">
      <c r="A415" s="85" t="s">
        <v>66</v>
      </c>
      <c r="B415" s="32">
        <v>18</v>
      </c>
      <c r="C415" s="33">
        <v>12.611111111111111</v>
      </c>
      <c r="D415" s="32">
        <v>227</v>
      </c>
      <c r="E415" s="32" t="s">
        <v>144</v>
      </c>
      <c r="F415" s="33" t="s">
        <v>144</v>
      </c>
      <c r="G415" s="32" t="s">
        <v>144</v>
      </c>
      <c r="H415" s="32">
        <v>18</v>
      </c>
      <c r="I415" s="33">
        <v>12.611111111111111</v>
      </c>
      <c r="J415" s="32">
        <v>227</v>
      </c>
      <c r="K415" s="7" t="s">
        <v>30</v>
      </c>
    </row>
    <row r="416" spans="1:11" ht="29.25" customHeight="1" x14ac:dyDescent="0.25">
      <c r="A416" s="104" t="s">
        <v>148</v>
      </c>
      <c r="B416" s="34">
        <v>18</v>
      </c>
      <c r="C416" s="35">
        <v>12.611111111111111</v>
      </c>
      <c r="D416" s="34">
        <v>227</v>
      </c>
      <c r="E416" s="34" t="s">
        <v>144</v>
      </c>
      <c r="F416" s="35" t="s">
        <v>144</v>
      </c>
      <c r="G416" s="34" t="s">
        <v>144</v>
      </c>
      <c r="H416" s="34">
        <v>18</v>
      </c>
      <c r="I416" s="35">
        <v>12.611111111111111</v>
      </c>
      <c r="J416" s="34">
        <v>227</v>
      </c>
      <c r="K416" s="43" t="s">
        <v>33</v>
      </c>
    </row>
    <row r="417" spans="1:11" ht="30" customHeight="1" x14ac:dyDescent="0.25">
      <c r="A417" s="106" t="s">
        <v>149</v>
      </c>
      <c r="B417" s="34">
        <v>18</v>
      </c>
      <c r="C417" s="35">
        <v>12.611111111111111</v>
      </c>
      <c r="D417" s="34">
        <v>227</v>
      </c>
      <c r="E417" s="34" t="s">
        <v>144</v>
      </c>
      <c r="F417" s="35" t="s">
        <v>144</v>
      </c>
      <c r="G417" s="34" t="s">
        <v>144</v>
      </c>
      <c r="H417" s="34">
        <v>18</v>
      </c>
      <c r="I417" s="35">
        <v>12.611111111111111</v>
      </c>
      <c r="J417" s="34">
        <v>227</v>
      </c>
      <c r="K417" s="110" t="s">
        <v>86</v>
      </c>
    </row>
    <row r="418" spans="1:11" ht="25" customHeight="1" x14ac:dyDescent="0.25">
      <c r="A418" s="79" t="s">
        <v>79</v>
      </c>
      <c r="B418" s="36">
        <v>18</v>
      </c>
      <c r="C418" s="35">
        <v>12.611111111111111</v>
      </c>
      <c r="D418" s="36">
        <v>227</v>
      </c>
      <c r="E418" s="34" t="s">
        <v>144</v>
      </c>
      <c r="F418" s="35" t="s">
        <v>144</v>
      </c>
      <c r="G418" s="34" t="s">
        <v>144</v>
      </c>
      <c r="H418" s="36">
        <v>18</v>
      </c>
      <c r="I418" s="35">
        <v>12.611111111111111</v>
      </c>
      <c r="J418" s="36">
        <v>227</v>
      </c>
      <c r="K418" s="4" t="s">
        <v>34</v>
      </c>
    </row>
    <row r="419" spans="1:11" s="41" customFormat="1" ht="19" customHeight="1" x14ac:dyDescent="0.25">
      <c r="A419" s="183" t="s">
        <v>80</v>
      </c>
      <c r="B419" s="183"/>
      <c r="C419" s="183"/>
      <c r="D419" s="183"/>
      <c r="E419" s="183"/>
      <c r="F419" s="151" t="s">
        <v>81</v>
      </c>
      <c r="G419" s="151"/>
      <c r="H419" s="151"/>
      <c r="I419" s="151"/>
      <c r="J419" s="151"/>
      <c r="K419" s="151"/>
    </row>
    <row r="420" spans="1:11" s="41" customFormat="1" ht="19" customHeight="1" x14ac:dyDescent="0.25">
      <c r="A420" s="152" t="s">
        <v>77</v>
      </c>
      <c r="B420" s="152"/>
      <c r="C420" s="152"/>
      <c r="D420" s="152"/>
      <c r="E420" s="153" t="s">
        <v>78</v>
      </c>
      <c r="F420" s="153"/>
      <c r="G420" s="153"/>
      <c r="H420" s="153"/>
      <c r="I420" s="153"/>
      <c r="J420" s="153"/>
      <c r="K420" s="153"/>
    </row>
    <row r="421" spans="1:11" s="41" customFormat="1" ht="19" customHeight="1" x14ac:dyDescent="0.25">
      <c r="A421" s="89"/>
      <c r="B421" s="83"/>
      <c r="C421" s="83"/>
      <c r="D421" s="83"/>
      <c r="E421" s="84"/>
      <c r="F421" s="84"/>
      <c r="G421" s="84"/>
      <c r="H421" s="84"/>
      <c r="I421" s="84"/>
      <c r="J421" s="84"/>
      <c r="K421" s="84"/>
    </row>
    <row r="422" spans="1:11" s="41" customFormat="1" ht="19" customHeight="1" x14ac:dyDescent="0.25">
      <c r="A422" s="89"/>
      <c r="B422" s="83"/>
      <c r="C422" s="83"/>
      <c r="D422" s="83"/>
      <c r="E422" s="84"/>
      <c r="F422" s="84"/>
      <c r="G422" s="84"/>
      <c r="H422" s="84"/>
      <c r="I422" s="84"/>
      <c r="J422" s="84"/>
      <c r="K422" s="84"/>
    </row>
    <row r="423" spans="1:11" s="41" customFormat="1" ht="19" customHeight="1" x14ac:dyDescent="0.25">
      <c r="A423" s="89"/>
      <c r="B423" s="83"/>
      <c r="C423" s="83"/>
      <c r="D423" s="83"/>
      <c r="E423" s="84"/>
      <c r="F423" s="84"/>
      <c r="G423" s="84"/>
      <c r="H423" s="84"/>
      <c r="I423" s="84"/>
      <c r="J423" s="84"/>
      <c r="K423" s="84"/>
    </row>
    <row r="424" spans="1:11" s="41" customFormat="1" ht="19" customHeight="1" x14ac:dyDescent="0.25">
      <c r="A424" s="89"/>
      <c r="B424" s="83"/>
      <c r="C424" s="83"/>
      <c r="D424" s="83"/>
      <c r="E424" s="84"/>
      <c r="F424" s="84"/>
      <c r="G424" s="84"/>
      <c r="H424" s="84"/>
      <c r="I424" s="84"/>
      <c r="J424" s="84"/>
      <c r="K424" s="84"/>
    </row>
    <row r="425" spans="1:11" s="41" customFormat="1" ht="19" customHeight="1" x14ac:dyDescent="0.25">
      <c r="A425" s="89"/>
      <c r="B425" s="83"/>
      <c r="C425" s="83"/>
      <c r="D425" s="83"/>
      <c r="E425" s="84"/>
      <c r="F425" s="84"/>
      <c r="G425" s="84"/>
      <c r="H425" s="84"/>
      <c r="I425" s="84"/>
      <c r="J425" s="84"/>
      <c r="K425" s="84"/>
    </row>
    <row r="426" spans="1:11" s="41" customFormat="1" ht="19" customHeight="1" x14ac:dyDescent="0.25">
      <c r="A426" s="89"/>
      <c r="B426" s="83"/>
      <c r="C426" s="83"/>
      <c r="D426" s="83"/>
      <c r="E426" s="84"/>
      <c r="F426" s="84"/>
      <c r="G426" s="84"/>
      <c r="H426" s="84"/>
      <c r="I426" s="84"/>
      <c r="J426" s="84"/>
      <c r="K426" s="84"/>
    </row>
    <row r="427" spans="1:11" s="41" customFormat="1" ht="19" customHeight="1" x14ac:dyDescent="0.25">
      <c r="A427" s="89"/>
      <c r="B427" s="83"/>
      <c r="C427" s="83"/>
      <c r="D427" s="83"/>
      <c r="E427" s="84"/>
      <c r="F427" s="84"/>
      <c r="G427" s="84"/>
      <c r="H427" s="84"/>
      <c r="I427" s="84"/>
      <c r="J427" s="84"/>
      <c r="K427" s="84"/>
    </row>
    <row r="428" spans="1:11" s="41" customFormat="1" ht="19" customHeight="1" x14ac:dyDescent="0.25">
      <c r="A428" s="89"/>
      <c r="B428" s="83"/>
      <c r="C428" s="83"/>
      <c r="D428" s="83"/>
      <c r="E428" s="84"/>
      <c r="F428" s="84"/>
      <c r="G428" s="84"/>
      <c r="H428" s="84"/>
      <c r="I428" s="84"/>
      <c r="J428" s="84"/>
      <c r="K428" s="84"/>
    </row>
    <row r="429" spans="1:11" s="41" customFormat="1" ht="19" customHeight="1" x14ac:dyDescent="0.25">
      <c r="A429" s="89"/>
      <c r="B429" s="93"/>
      <c r="C429" s="93"/>
      <c r="D429" s="93"/>
      <c r="E429" s="94"/>
      <c r="F429" s="94"/>
      <c r="G429" s="94"/>
      <c r="H429" s="94"/>
      <c r="I429" s="94"/>
      <c r="J429" s="94"/>
      <c r="K429" s="94"/>
    </row>
    <row r="430" spans="1:11" s="41" customFormat="1" ht="19" customHeight="1" x14ac:dyDescent="0.25">
      <c r="A430" s="89"/>
      <c r="B430" s="83"/>
      <c r="C430" s="83"/>
      <c r="D430" s="83"/>
      <c r="E430" s="84"/>
      <c r="F430" s="84"/>
      <c r="G430" s="84"/>
      <c r="H430" s="84"/>
      <c r="I430" s="84"/>
      <c r="J430" s="84"/>
      <c r="K430" s="84"/>
    </row>
    <row r="431" spans="1:11" s="41" customFormat="1" ht="19" customHeight="1" x14ac:dyDescent="0.25">
      <c r="A431" s="89"/>
      <c r="B431" s="83"/>
      <c r="C431" s="83"/>
      <c r="D431" s="83"/>
      <c r="E431" s="84"/>
      <c r="F431" s="84"/>
      <c r="G431" s="84"/>
      <c r="H431" s="84"/>
      <c r="I431" s="84"/>
      <c r="J431" s="84"/>
      <c r="K431" s="84"/>
    </row>
    <row r="432" spans="1:11" ht="19" customHeight="1" x14ac:dyDescent="0.25">
      <c r="A432" s="154" t="s">
        <v>109</v>
      </c>
      <c r="B432" s="154"/>
      <c r="C432" s="154"/>
      <c r="D432" s="154"/>
      <c r="E432" s="154"/>
      <c r="F432" s="111"/>
      <c r="G432" s="149" t="s">
        <v>110</v>
      </c>
      <c r="H432" s="149"/>
      <c r="I432" s="149"/>
      <c r="J432" s="149"/>
      <c r="K432" s="149"/>
    </row>
    <row r="433" spans="1:11" ht="19" customHeight="1" x14ac:dyDescent="0.25">
      <c r="A433" s="150" t="s">
        <v>69</v>
      </c>
      <c r="B433" s="150"/>
      <c r="C433" s="150"/>
      <c r="D433" s="150"/>
      <c r="E433" s="133" t="s">
        <v>56</v>
      </c>
      <c r="F433" s="133"/>
      <c r="G433" s="133"/>
      <c r="H433" s="133"/>
      <c r="I433" s="133"/>
      <c r="J433" s="133"/>
      <c r="K433" s="133"/>
    </row>
    <row r="434" spans="1:11" ht="19" customHeight="1" x14ac:dyDescent="0.25">
      <c r="A434" s="150" t="s">
        <v>157</v>
      </c>
      <c r="B434" s="150"/>
      <c r="C434" s="150"/>
      <c r="D434" s="150"/>
      <c r="E434" s="150"/>
      <c r="F434" s="133" t="s">
        <v>158</v>
      </c>
      <c r="G434" s="133"/>
      <c r="H434" s="133"/>
      <c r="I434" s="133"/>
      <c r="J434" s="133"/>
      <c r="K434" s="133"/>
    </row>
    <row r="435" spans="1:11" ht="19" customHeight="1" x14ac:dyDescent="0.25">
      <c r="A435" s="160" t="s">
        <v>72</v>
      </c>
      <c r="B435" s="143" t="s">
        <v>93</v>
      </c>
      <c r="C435" s="144"/>
      <c r="D435" s="144"/>
      <c r="E435" s="144"/>
      <c r="F435" s="144"/>
      <c r="G435" s="144"/>
      <c r="H435" s="144"/>
      <c r="I435" s="144"/>
      <c r="J435" s="144"/>
      <c r="K435" s="157" t="s">
        <v>71</v>
      </c>
    </row>
    <row r="436" spans="1:11" ht="19" customHeight="1" x14ac:dyDescent="0.25">
      <c r="A436" s="160"/>
      <c r="B436" s="145" t="s">
        <v>6</v>
      </c>
      <c r="C436" s="155"/>
      <c r="D436" s="155"/>
      <c r="E436" s="145" t="s">
        <v>133</v>
      </c>
      <c r="F436" s="155"/>
      <c r="G436" s="155"/>
      <c r="H436" s="145" t="s">
        <v>7</v>
      </c>
      <c r="I436" s="155"/>
      <c r="J436" s="155"/>
      <c r="K436" s="157"/>
    </row>
    <row r="437" spans="1:11" s="2" customFormat="1" ht="19" customHeight="1" x14ac:dyDescent="0.25">
      <c r="A437" s="160"/>
      <c r="B437" s="123" t="s">
        <v>0</v>
      </c>
      <c r="C437" s="123" t="s">
        <v>1</v>
      </c>
      <c r="D437" s="123" t="s">
        <v>2</v>
      </c>
      <c r="E437" s="123" t="s">
        <v>0</v>
      </c>
      <c r="F437" s="123" t="s">
        <v>1</v>
      </c>
      <c r="G437" s="123" t="s">
        <v>2</v>
      </c>
      <c r="H437" s="123" t="s">
        <v>0</v>
      </c>
      <c r="I437" s="123" t="s">
        <v>1</v>
      </c>
      <c r="J437" s="123" t="s">
        <v>2</v>
      </c>
      <c r="K437" s="157"/>
    </row>
    <row r="438" spans="1:11" s="2" customFormat="1" ht="19" customHeight="1" x14ac:dyDescent="0.25">
      <c r="A438" s="160"/>
      <c r="B438" s="121" t="s">
        <v>57</v>
      </c>
      <c r="C438" s="121" t="s">
        <v>67</v>
      </c>
      <c r="D438" s="121" t="s">
        <v>68</v>
      </c>
      <c r="E438" s="121" t="s">
        <v>57</v>
      </c>
      <c r="F438" s="121" t="s">
        <v>67</v>
      </c>
      <c r="G438" s="121" t="s">
        <v>68</v>
      </c>
      <c r="H438" s="121" t="s">
        <v>57</v>
      </c>
      <c r="I438" s="121" t="s">
        <v>67</v>
      </c>
      <c r="J438" s="121" t="s">
        <v>68</v>
      </c>
      <c r="K438" s="157"/>
    </row>
    <row r="439" spans="1:11" s="3" customFormat="1" ht="19" customHeight="1" x14ac:dyDescent="0.25">
      <c r="A439" s="160"/>
      <c r="B439" s="114" t="s">
        <v>3</v>
      </c>
      <c r="C439" s="114" t="s">
        <v>4</v>
      </c>
      <c r="D439" s="114" t="s">
        <v>5</v>
      </c>
      <c r="E439" s="114" t="s">
        <v>3</v>
      </c>
      <c r="F439" s="114" t="s">
        <v>4</v>
      </c>
      <c r="G439" s="114" t="s">
        <v>5</v>
      </c>
      <c r="H439" s="114" t="s">
        <v>3</v>
      </c>
      <c r="I439" s="114" t="s">
        <v>4</v>
      </c>
      <c r="J439" s="114" t="s">
        <v>5</v>
      </c>
      <c r="K439" s="157"/>
    </row>
    <row r="440" spans="1:11" s="3" customFormat="1" ht="19" customHeight="1" x14ac:dyDescent="0.25">
      <c r="A440" s="160"/>
      <c r="B440" s="113" t="s">
        <v>60</v>
      </c>
      <c r="C440" s="113" t="s">
        <v>153</v>
      </c>
      <c r="D440" s="113" t="s">
        <v>73</v>
      </c>
      <c r="E440" s="113" t="s">
        <v>60</v>
      </c>
      <c r="F440" s="113" t="s">
        <v>153</v>
      </c>
      <c r="G440" s="113" t="s">
        <v>73</v>
      </c>
      <c r="H440" s="113" t="s">
        <v>60</v>
      </c>
      <c r="I440" s="113" t="s">
        <v>153</v>
      </c>
      <c r="J440" s="113" t="s">
        <v>73</v>
      </c>
      <c r="K440" s="157"/>
    </row>
    <row r="441" spans="1:11" s="3" customFormat="1" ht="19" customHeight="1" x14ac:dyDescent="0.25">
      <c r="A441" s="88" t="s">
        <v>75</v>
      </c>
      <c r="B441" s="32" t="s">
        <v>144</v>
      </c>
      <c r="C441" s="33" t="s">
        <v>144</v>
      </c>
      <c r="D441" s="32" t="s">
        <v>144</v>
      </c>
      <c r="E441" s="32">
        <v>1499</v>
      </c>
      <c r="F441" s="33">
        <v>22.200133422281521</v>
      </c>
      <c r="G441" s="32">
        <v>33278</v>
      </c>
      <c r="H441" s="32">
        <v>1499</v>
      </c>
      <c r="I441" s="33">
        <v>22.200133422281521</v>
      </c>
      <c r="J441" s="32">
        <v>33278</v>
      </c>
      <c r="K441" s="7" t="s">
        <v>12</v>
      </c>
    </row>
    <row r="442" spans="1:11" ht="19" customHeight="1" x14ac:dyDescent="0.25">
      <c r="A442" s="88" t="s">
        <v>96</v>
      </c>
      <c r="B442" s="32">
        <v>6749</v>
      </c>
      <c r="C442" s="33">
        <v>20.862794488072307</v>
      </c>
      <c r="D442" s="32">
        <v>140803</v>
      </c>
      <c r="E442" s="32" t="s">
        <v>144</v>
      </c>
      <c r="F442" s="33" t="s">
        <v>144</v>
      </c>
      <c r="G442" s="32" t="s">
        <v>144</v>
      </c>
      <c r="H442" s="32">
        <v>6749</v>
      </c>
      <c r="I442" s="33">
        <v>20.862794488072307</v>
      </c>
      <c r="J442" s="32">
        <v>140803</v>
      </c>
      <c r="K442" s="7" t="s">
        <v>76</v>
      </c>
    </row>
    <row r="443" spans="1:11" ht="19" customHeight="1" x14ac:dyDescent="0.25">
      <c r="A443" s="88" t="s">
        <v>54</v>
      </c>
      <c r="B443" s="32">
        <v>2362</v>
      </c>
      <c r="C443" s="33">
        <v>20.854784081287043</v>
      </c>
      <c r="D443" s="32">
        <v>49259</v>
      </c>
      <c r="E443" s="32" t="s">
        <v>144</v>
      </c>
      <c r="F443" s="33" t="s">
        <v>144</v>
      </c>
      <c r="G443" s="32" t="s">
        <v>144</v>
      </c>
      <c r="H443" s="32">
        <v>2362</v>
      </c>
      <c r="I443" s="33">
        <v>20.854784081287043</v>
      </c>
      <c r="J443" s="32">
        <v>49259</v>
      </c>
      <c r="K443" s="7" t="s">
        <v>13</v>
      </c>
    </row>
    <row r="444" spans="1:11" ht="19" customHeight="1" x14ac:dyDescent="0.25">
      <c r="A444" s="88" t="s">
        <v>63</v>
      </c>
      <c r="B444" s="32">
        <v>6009</v>
      </c>
      <c r="C444" s="33">
        <v>18.067398901647529</v>
      </c>
      <c r="D444" s="32">
        <v>108567</v>
      </c>
      <c r="E444" s="32" t="s">
        <v>144</v>
      </c>
      <c r="F444" s="33" t="s">
        <v>144</v>
      </c>
      <c r="G444" s="32" t="s">
        <v>144</v>
      </c>
      <c r="H444" s="32">
        <v>6009</v>
      </c>
      <c r="I444" s="33">
        <v>18.067398901647529</v>
      </c>
      <c r="J444" s="32">
        <v>108567</v>
      </c>
      <c r="K444" s="112" t="s">
        <v>95</v>
      </c>
    </row>
    <row r="445" spans="1:11" ht="19" customHeight="1" x14ac:dyDescent="0.25">
      <c r="A445" s="88" t="s">
        <v>55</v>
      </c>
      <c r="B445" s="32">
        <v>3327</v>
      </c>
      <c r="C445" s="33">
        <v>21.001202284340245</v>
      </c>
      <c r="D445" s="32">
        <v>69871</v>
      </c>
      <c r="E445" s="32" t="s">
        <v>144</v>
      </c>
      <c r="F445" s="33" t="s">
        <v>144</v>
      </c>
      <c r="G445" s="32" t="s">
        <v>144</v>
      </c>
      <c r="H445" s="32">
        <v>3327</v>
      </c>
      <c r="I445" s="33">
        <v>21.001202284340245</v>
      </c>
      <c r="J445" s="32">
        <v>69871</v>
      </c>
      <c r="K445" s="7" t="s">
        <v>14</v>
      </c>
    </row>
    <row r="446" spans="1:11" ht="19" customHeight="1" x14ac:dyDescent="0.25">
      <c r="A446" s="88" t="s">
        <v>64</v>
      </c>
      <c r="B446" s="32">
        <v>196</v>
      </c>
      <c r="C446" s="33">
        <v>19.168367346938776</v>
      </c>
      <c r="D446" s="32">
        <v>3757</v>
      </c>
      <c r="E446" s="32" t="s">
        <v>144</v>
      </c>
      <c r="F446" s="33" t="s">
        <v>144</v>
      </c>
      <c r="G446" s="32" t="s">
        <v>144</v>
      </c>
      <c r="H446" s="32">
        <v>196</v>
      </c>
      <c r="I446" s="33">
        <v>19.168367346938776</v>
      </c>
      <c r="J446" s="32">
        <v>3757</v>
      </c>
      <c r="K446" s="7" t="s">
        <v>15</v>
      </c>
    </row>
    <row r="447" spans="1:11" ht="19" customHeight="1" x14ac:dyDescent="0.25">
      <c r="A447" s="88" t="s">
        <v>40</v>
      </c>
      <c r="B447" s="32">
        <v>3808</v>
      </c>
      <c r="C447" s="33">
        <v>20.231617647058822</v>
      </c>
      <c r="D447" s="32">
        <v>77042</v>
      </c>
      <c r="E447" s="32" t="s">
        <v>144</v>
      </c>
      <c r="F447" s="33" t="s">
        <v>144</v>
      </c>
      <c r="G447" s="32" t="s">
        <v>144</v>
      </c>
      <c r="H447" s="32">
        <v>3808</v>
      </c>
      <c r="I447" s="33">
        <v>20.231617647058822</v>
      </c>
      <c r="J447" s="32">
        <v>77042</v>
      </c>
      <c r="K447" s="7" t="s">
        <v>16</v>
      </c>
    </row>
    <row r="448" spans="1:11" ht="19" customHeight="1" x14ac:dyDescent="0.25">
      <c r="A448" s="85" t="s">
        <v>51</v>
      </c>
      <c r="B448" s="32" t="s">
        <v>144</v>
      </c>
      <c r="C448" s="33" t="s">
        <v>144</v>
      </c>
      <c r="D448" s="32" t="s">
        <v>144</v>
      </c>
      <c r="E448" s="32">
        <v>172</v>
      </c>
      <c r="F448" s="33">
        <v>20</v>
      </c>
      <c r="G448" s="32">
        <v>3440</v>
      </c>
      <c r="H448" s="32">
        <v>172</v>
      </c>
      <c r="I448" s="33">
        <v>20</v>
      </c>
      <c r="J448" s="32">
        <v>3440</v>
      </c>
      <c r="K448" s="5" t="s">
        <v>18</v>
      </c>
    </row>
    <row r="449" spans="1:11" ht="19" customHeight="1" x14ac:dyDescent="0.25">
      <c r="A449" s="85" t="s">
        <v>43</v>
      </c>
      <c r="B449" s="32">
        <v>3119</v>
      </c>
      <c r="C449" s="33">
        <v>23.274767553703111</v>
      </c>
      <c r="D449" s="32">
        <v>72594</v>
      </c>
      <c r="E449" s="32" t="s">
        <v>144</v>
      </c>
      <c r="F449" s="33" t="s">
        <v>144</v>
      </c>
      <c r="G449" s="32" t="s">
        <v>144</v>
      </c>
      <c r="H449" s="32">
        <v>3119</v>
      </c>
      <c r="I449" s="33">
        <v>23.274767553703111</v>
      </c>
      <c r="J449" s="32">
        <v>72594</v>
      </c>
      <c r="K449" s="5" t="s">
        <v>20</v>
      </c>
    </row>
    <row r="450" spans="1:11" ht="19" customHeight="1" x14ac:dyDescent="0.25">
      <c r="A450" s="85" t="s">
        <v>44</v>
      </c>
      <c r="B450" s="32">
        <v>2549</v>
      </c>
      <c r="C450" s="33">
        <v>20.413887799136916</v>
      </c>
      <c r="D450" s="32">
        <v>52035</v>
      </c>
      <c r="E450" s="32" t="s">
        <v>144</v>
      </c>
      <c r="F450" s="33" t="s">
        <v>144</v>
      </c>
      <c r="G450" s="32" t="s">
        <v>144</v>
      </c>
      <c r="H450" s="32">
        <v>2549</v>
      </c>
      <c r="I450" s="33">
        <v>20.413887799136916</v>
      </c>
      <c r="J450" s="32">
        <v>52035</v>
      </c>
      <c r="K450" s="7" t="s">
        <v>21</v>
      </c>
    </row>
    <row r="451" spans="1:11" ht="19" customHeight="1" x14ac:dyDescent="0.25">
      <c r="A451" s="104" t="s">
        <v>145</v>
      </c>
      <c r="B451" s="34">
        <v>28119</v>
      </c>
      <c r="C451" s="35">
        <v>20.41068316796472</v>
      </c>
      <c r="D451" s="34">
        <v>573928</v>
      </c>
      <c r="E451" s="34">
        <v>1671</v>
      </c>
      <c r="F451" s="35">
        <v>21.973668461998802</v>
      </c>
      <c r="G451" s="34">
        <v>36718</v>
      </c>
      <c r="H451" s="34">
        <v>29790</v>
      </c>
      <c r="I451" s="35">
        <v>20.498355152735819</v>
      </c>
      <c r="J451" s="34">
        <v>610646</v>
      </c>
      <c r="K451" s="43" t="s">
        <v>23</v>
      </c>
    </row>
    <row r="452" spans="1:11" ht="19" customHeight="1" x14ac:dyDescent="0.25">
      <c r="A452" s="85" t="s">
        <v>8</v>
      </c>
      <c r="B452" s="32">
        <v>452</v>
      </c>
      <c r="C452" s="33">
        <v>19.185840707964601</v>
      </c>
      <c r="D452" s="32">
        <v>8672</v>
      </c>
      <c r="E452" s="32" t="s">
        <v>144</v>
      </c>
      <c r="F452" s="33" t="s">
        <v>144</v>
      </c>
      <c r="G452" s="32" t="s">
        <v>144</v>
      </c>
      <c r="H452" s="32">
        <v>452</v>
      </c>
      <c r="I452" s="33">
        <v>19.185840707964601</v>
      </c>
      <c r="J452" s="32">
        <v>8672</v>
      </c>
      <c r="K452" s="7" t="s">
        <v>25</v>
      </c>
    </row>
    <row r="453" spans="1:11" ht="19" customHeight="1" x14ac:dyDescent="0.25">
      <c r="A453" s="85" t="s">
        <v>47</v>
      </c>
      <c r="B453" s="32">
        <v>1387</v>
      </c>
      <c r="C453" s="33">
        <v>21.576784426820478</v>
      </c>
      <c r="D453" s="32">
        <v>29927</v>
      </c>
      <c r="E453" s="32" t="s">
        <v>144</v>
      </c>
      <c r="F453" s="33" t="s">
        <v>144</v>
      </c>
      <c r="G453" s="32" t="s">
        <v>144</v>
      </c>
      <c r="H453" s="32">
        <v>1387</v>
      </c>
      <c r="I453" s="33">
        <v>21.576784426820478</v>
      </c>
      <c r="J453" s="32">
        <v>29927</v>
      </c>
      <c r="K453" s="7" t="s">
        <v>26</v>
      </c>
    </row>
    <row r="454" spans="1:11" ht="19" customHeight="1" x14ac:dyDescent="0.25">
      <c r="A454" s="85" t="s">
        <v>48</v>
      </c>
      <c r="B454" s="32">
        <v>10</v>
      </c>
      <c r="C454" s="33">
        <v>24</v>
      </c>
      <c r="D454" s="32">
        <v>240</v>
      </c>
      <c r="E454" s="32" t="s">
        <v>144</v>
      </c>
      <c r="F454" s="33" t="s">
        <v>144</v>
      </c>
      <c r="G454" s="32" t="s">
        <v>144</v>
      </c>
      <c r="H454" s="32">
        <v>10</v>
      </c>
      <c r="I454" s="33">
        <v>24</v>
      </c>
      <c r="J454" s="32">
        <v>240</v>
      </c>
      <c r="K454" s="7" t="s">
        <v>27</v>
      </c>
    </row>
    <row r="455" spans="1:11" ht="21.75" customHeight="1" x14ac:dyDescent="0.25">
      <c r="A455" s="104" t="s">
        <v>146</v>
      </c>
      <c r="B455" s="34">
        <v>1849</v>
      </c>
      <c r="C455" s="35">
        <v>21.005408328826391</v>
      </c>
      <c r="D455" s="34">
        <v>38839</v>
      </c>
      <c r="E455" s="34" t="s">
        <v>144</v>
      </c>
      <c r="F455" s="35" t="s">
        <v>144</v>
      </c>
      <c r="G455" s="34" t="s">
        <v>144</v>
      </c>
      <c r="H455" s="34">
        <v>1849</v>
      </c>
      <c r="I455" s="35">
        <v>21.005408328826391</v>
      </c>
      <c r="J455" s="34">
        <v>38839</v>
      </c>
      <c r="K455" s="107" t="s">
        <v>28</v>
      </c>
    </row>
    <row r="456" spans="1:11" ht="19" customHeight="1" x14ac:dyDescent="0.25">
      <c r="A456" s="85" t="s">
        <v>66</v>
      </c>
      <c r="B456" s="32">
        <v>483</v>
      </c>
      <c r="C456" s="33">
        <v>19.10144927536232</v>
      </c>
      <c r="D456" s="32">
        <v>9226</v>
      </c>
      <c r="E456" s="32" t="s">
        <v>144</v>
      </c>
      <c r="F456" s="33" t="s">
        <v>144</v>
      </c>
      <c r="G456" s="32" t="s">
        <v>144</v>
      </c>
      <c r="H456" s="32">
        <v>483</v>
      </c>
      <c r="I456" s="33">
        <v>19.10144927536232</v>
      </c>
      <c r="J456" s="32">
        <v>9226</v>
      </c>
      <c r="K456" s="7" t="s">
        <v>30</v>
      </c>
    </row>
    <row r="457" spans="1:11" ht="23.25" customHeight="1" x14ac:dyDescent="0.25">
      <c r="A457" s="87" t="s">
        <v>148</v>
      </c>
      <c r="B457" s="34">
        <v>483</v>
      </c>
      <c r="C457" s="35">
        <v>19.10144927536232</v>
      </c>
      <c r="D457" s="34">
        <v>9226</v>
      </c>
      <c r="E457" s="34" t="s">
        <v>144</v>
      </c>
      <c r="F457" s="35" t="s">
        <v>144</v>
      </c>
      <c r="G457" s="34" t="s">
        <v>144</v>
      </c>
      <c r="H457" s="34">
        <v>483</v>
      </c>
      <c r="I457" s="35">
        <v>19.10144927536232</v>
      </c>
      <c r="J457" s="34">
        <v>9226</v>
      </c>
      <c r="K457" s="43" t="s">
        <v>33</v>
      </c>
    </row>
    <row r="458" spans="1:11" ht="27" customHeight="1" x14ac:dyDescent="0.25">
      <c r="A458" s="106" t="s">
        <v>149</v>
      </c>
      <c r="B458" s="34">
        <v>30451</v>
      </c>
      <c r="C458" s="35">
        <v>20.426028701848871</v>
      </c>
      <c r="D458" s="34">
        <v>621993</v>
      </c>
      <c r="E458" s="34">
        <v>1671</v>
      </c>
      <c r="F458" s="35">
        <v>21.973668461998802</v>
      </c>
      <c r="G458" s="34">
        <v>36718</v>
      </c>
      <c r="H458" s="34">
        <v>32122</v>
      </c>
      <c r="I458" s="35">
        <v>20.506537575493432</v>
      </c>
      <c r="J458" s="34">
        <v>658711</v>
      </c>
      <c r="K458" s="110" t="s">
        <v>86</v>
      </c>
    </row>
    <row r="459" spans="1:11" ht="19" customHeight="1" x14ac:dyDescent="0.25">
      <c r="A459" s="85" t="s">
        <v>74</v>
      </c>
      <c r="B459" s="32" t="s">
        <v>144</v>
      </c>
      <c r="C459" s="33" t="s">
        <v>144</v>
      </c>
      <c r="D459" s="32" t="s">
        <v>144</v>
      </c>
      <c r="E459" s="32">
        <v>1127</v>
      </c>
      <c r="F459" s="33">
        <v>13.650399290150842</v>
      </c>
      <c r="G459" s="32">
        <v>15384</v>
      </c>
      <c r="H459" s="32">
        <v>1127</v>
      </c>
      <c r="I459" s="33">
        <v>13.650399290150842</v>
      </c>
      <c r="J459" s="32">
        <v>15384</v>
      </c>
      <c r="K459" s="7" t="s">
        <v>36</v>
      </c>
    </row>
    <row r="460" spans="1:11" ht="19" customHeight="1" x14ac:dyDescent="0.25">
      <c r="A460" s="85" t="s">
        <v>70</v>
      </c>
      <c r="B460" s="32" t="s">
        <v>144</v>
      </c>
      <c r="C460" s="33" t="s">
        <v>144</v>
      </c>
      <c r="D460" s="32" t="s">
        <v>144</v>
      </c>
      <c r="E460" s="32">
        <v>6170</v>
      </c>
      <c r="F460" s="33">
        <v>17.747974068071311</v>
      </c>
      <c r="G460" s="32">
        <v>109505</v>
      </c>
      <c r="H460" s="32">
        <v>6170</v>
      </c>
      <c r="I460" s="33">
        <v>17.747974068071311</v>
      </c>
      <c r="J460" s="32">
        <v>109505</v>
      </c>
      <c r="K460" s="7" t="s">
        <v>39</v>
      </c>
    </row>
    <row r="461" spans="1:11" ht="27.75" customHeight="1" x14ac:dyDescent="0.25">
      <c r="A461" s="106" t="s">
        <v>147</v>
      </c>
      <c r="B461" s="34" t="s">
        <v>144</v>
      </c>
      <c r="C461" s="35" t="s">
        <v>144</v>
      </c>
      <c r="D461" s="34" t="s">
        <v>144</v>
      </c>
      <c r="E461" s="34">
        <v>7297</v>
      </c>
      <c r="F461" s="35">
        <v>17.115115801014117</v>
      </c>
      <c r="G461" s="34">
        <v>124889</v>
      </c>
      <c r="H461" s="34">
        <v>7297</v>
      </c>
      <c r="I461" s="35">
        <v>17.115115801014117</v>
      </c>
      <c r="J461" s="34">
        <v>124889</v>
      </c>
      <c r="K461" s="110" t="s">
        <v>87</v>
      </c>
    </row>
    <row r="462" spans="1:11" ht="24.75" customHeight="1" x14ac:dyDescent="0.25">
      <c r="A462" s="79" t="s">
        <v>79</v>
      </c>
      <c r="B462" s="36">
        <v>30451</v>
      </c>
      <c r="C462" s="35">
        <v>20.426028701848871</v>
      </c>
      <c r="D462" s="36">
        <v>621993</v>
      </c>
      <c r="E462" s="36">
        <v>8968</v>
      </c>
      <c r="F462" s="35">
        <v>18.020405887600358</v>
      </c>
      <c r="G462" s="36">
        <v>161607</v>
      </c>
      <c r="H462" s="36">
        <v>39419</v>
      </c>
      <c r="I462" s="35">
        <v>19.878738679317081</v>
      </c>
      <c r="J462" s="36">
        <v>783600</v>
      </c>
      <c r="K462" s="4" t="s">
        <v>34</v>
      </c>
    </row>
    <row r="463" spans="1:11" ht="19" customHeight="1" x14ac:dyDescent="0.25">
      <c r="A463" s="161" t="s">
        <v>97</v>
      </c>
      <c r="B463" s="161"/>
      <c r="C463" s="161"/>
      <c r="D463" s="161"/>
      <c r="E463" s="165" t="s">
        <v>156</v>
      </c>
      <c r="F463" s="165"/>
      <c r="G463" s="165"/>
      <c r="H463" s="165"/>
      <c r="I463" s="165"/>
      <c r="J463" s="165"/>
      <c r="K463" s="165"/>
    </row>
    <row r="464" spans="1:11" ht="19" customHeight="1" x14ac:dyDescent="0.25">
      <c r="A464" s="183" t="s">
        <v>80</v>
      </c>
      <c r="B464" s="183"/>
      <c r="C464" s="183"/>
      <c r="D464" s="183"/>
      <c r="E464" s="183"/>
      <c r="F464" s="151" t="s">
        <v>81</v>
      </c>
      <c r="G464" s="151"/>
      <c r="H464" s="151"/>
      <c r="I464" s="151"/>
      <c r="J464" s="151"/>
      <c r="K464" s="151"/>
    </row>
    <row r="465" spans="1:11" ht="19" customHeight="1" x14ac:dyDescent="0.25">
      <c r="A465" s="152" t="s">
        <v>77</v>
      </c>
      <c r="B465" s="152"/>
      <c r="C465" s="152"/>
      <c r="D465" s="152"/>
      <c r="E465" s="153" t="s">
        <v>78</v>
      </c>
      <c r="F465" s="153"/>
      <c r="G465" s="153"/>
      <c r="H465" s="153"/>
      <c r="I465" s="153"/>
      <c r="J465" s="153"/>
      <c r="K465" s="153"/>
    </row>
    <row r="466" spans="1:11" ht="19" customHeight="1" x14ac:dyDescent="0.25">
      <c r="A466" s="89"/>
      <c r="B466" s="83"/>
      <c r="C466" s="83"/>
      <c r="D466" s="83"/>
      <c r="E466" s="84"/>
      <c r="F466" s="84"/>
      <c r="G466" s="84"/>
      <c r="H466" s="84"/>
      <c r="I466" s="84"/>
      <c r="J466" s="84"/>
      <c r="K466" s="84"/>
    </row>
    <row r="467" spans="1:11" ht="19" customHeight="1" x14ac:dyDescent="0.25">
      <c r="A467" s="89"/>
      <c r="B467" s="83"/>
      <c r="C467" s="83"/>
      <c r="D467" s="83"/>
      <c r="E467" s="84"/>
      <c r="F467" s="84"/>
      <c r="G467" s="84"/>
      <c r="H467" s="84"/>
      <c r="I467" s="84"/>
      <c r="J467" s="84"/>
      <c r="K467" s="84"/>
    </row>
    <row r="468" spans="1:11" ht="19" customHeight="1" x14ac:dyDescent="0.25">
      <c r="A468" s="89"/>
      <c r="B468" s="83"/>
      <c r="C468" s="83"/>
      <c r="D468" s="83"/>
      <c r="E468" s="84"/>
      <c r="F468" s="84"/>
      <c r="G468" s="84"/>
      <c r="H468" s="84"/>
      <c r="I468" s="84"/>
      <c r="J468" s="84"/>
      <c r="K468" s="84"/>
    </row>
    <row r="469" spans="1:11" ht="19" customHeight="1" x14ac:dyDescent="0.25">
      <c r="A469" s="89"/>
      <c r="B469" s="83"/>
      <c r="C469" s="83"/>
      <c r="D469" s="83"/>
      <c r="E469" s="84"/>
      <c r="F469" s="84"/>
      <c r="G469" s="84"/>
      <c r="H469" s="84"/>
      <c r="I469" s="84"/>
      <c r="J469" s="84"/>
      <c r="K469" s="84"/>
    </row>
    <row r="470" spans="1:11" ht="19" customHeight="1" x14ac:dyDescent="0.25">
      <c r="A470" s="89"/>
      <c r="B470" s="83"/>
      <c r="C470" s="83"/>
      <c r="D470" s="83"/>
      <c r="E470" s="84"/>
      <c r="F470" s="84"/>
      <c r="G470" s="84"/>
      <c r="H470" s="84"/>
      <c r="I470" s="84"/>
      <c r="J470" s="84"/>
      <c r="K470" s="84"/>
    </row>
    <row r="471" spans="1:11" ht="19" customHeight="1" x14ac:dyDescent="0.25">
      <c r="A471" s="89"/>
      <c r="B471" s="83"/>
      <c r="C471" s="83"/>
      <c r="D471" s="83"/>
      <c r="E471" s="84"/>
      <c r="F471" s="84"/>
      <c r="G471" s="84"/>
      <c r="H471" s="84"/>
      <c r="I471" s="84"/>
      <c r="J471" s="84"/>
      <c r="K471" s="84"/>
    </row>
    <row r="472" spans="1:11" ht="19" customHeight="1" x14ac:dyDescent="0.25">
      <c r="A472" s="89"/>
      <c r="B472" s="83"/>
      <c r="C472" s="83"/>
      <c r="D472" s="83"/>
      <c r="E472" s="84"/>
      <c r="F472" s="84"/>
      <c r="G472" s="84"/>
      <c r="H472" s="84"/>
      <c r="I472" s="84"/>
      <c r="J472" s="84"/>
      <c r="K472" s="84"/>
    </row>
    <row r="473" spans="1:11" ht="21" customHeight="1" x14ac:dyDescent="0.25">
      <c r="A473" s="154" t="s">
        <v>109</v>
      </c>
      <c r="B473" s="154"/>
      <c r="C473" s="154"/>
      <c r="D473" s="154"/>
      <c r="E473" s="154"/>
      <c r="F473" s="111"/>
      <c r="G473" s="149" t="s">
        <v>110</v>
      </c>
      <c r="H473" s="149"/>
      <c r="I473" s="149"/>
      <c r="J473" s="149"/>
      <c r="K473" s="149"/>
    </row>
    <row r="474" spans="1:11" ht="21" customHeight="1" x14ac:dyDescent="0.25">
      <c r="A474" s="150" t="s">
        <v>69</v>
      </c>
      <c r="B474" s="150"/>
      <c r="C474" s="150"/>
      <c r="D474" s="150"/>
      <c r="E474" s="133" t="s">
        <v>56</v>
      </c>
      <c r="F474" s="133"/>
      <c r="G474" s="133"/>
      <c r="H474" s="133"/>
      <c r="I474" s="133"/>
      <c r="J474" s="133"/>
      <c r="K474" s="133"/>
    </row>
    <row r="475" spans="1:11" ht="21" customHeight="1" x14ac:dyDescent="0.25">
      <c r="A475" s="150" t="s">
        <v>157</v>
      </c>
      <c r="B475" s="150"/>
      <c r="C475" s="150"/>
      <c r="D475" s="150"/>
      <c r="E475" s="150"/>
      <c r="F475" s="133" t="s">
        <v>159</v>
      </c>
      <c r="G475" s="133"/>
      <c r="H475" s="133"/>
      <c r="I475" s="133"/>
      <c r="J475" s="133"/>
      <c r="K475" s="133"/>
    </row>
    <row r="476" spans="1:11" ht="21" customHeight="1" x14ac:dyDescent="0.25">
      <c r="A476" s="160" t="s">
        <v>72</v>
      </c>
      <c r="B476" s="143" t="s">
        <v>94</v>
      </c>
      <c r="C476" s="144"/>
      <c r="D476" s="144"/>
      <c r="E476" s="144"/>
      <c r="F476" s="144"/>
      <c r="G476" s="144"/>
      <c r="H476" s="144"/>
      <c r="I476" s="144"/>
      <c r="J476" s="144"/>
      <c r="K476" s="157" t="s">
        <v>71</v>
      </c>
    </row>
    <row r="477" spans="1:11" ht="21" customHeight="1" x14ac:dyDescent="0.25">
      <c r="A477" s="160"/>
      <c r="B477" s="145" t="s">
        <v>6</v>
      </c>
      <c r="C477" s="155"/>
      <c r="D477" s="155"/>
      <c r="E477" s="145" t="s">
        <v>141</v>
      </c>
      <c r="F477" s="155"/>
      <c r="G477" s="155"/>
      <c r="H477" s="145" t="s">
        <v>7</v>
      </c>
      <c r="I477" s="155"/>
      <c r="J477" s="155"/>
      <c r="K477" s="157"/>
    </row>
    <row r="478" spans="1:11" s="2" customFormat="1" ht="21" customHeight="1" x14ac:dyDescent="0.25">
      <c r="A478" s="160"/>
      <c r="B478" s="123" t="s">
        <v>0</v>
      </c>
      <c r="C478" s="123" t="s">
        <v>1</v>
      </c>
      <c r="D478" s="123" t="s">
        <v>2</v>
      </c>
      <c r="E478" s="123" t="s">
        <v>0</v>
      </c>
      <c r="F478" s="123" t="s">
        <v>1</v>
      </c>
      <c r="G478" s="123" t="s">
        <v>2</v>
      </c>
      <c r="H478" s="123" t="s">
        <v>0</v>
      </c>
      <c r="I478" s="123" t="s">
        <v>1</v>
      </c>
      <c r="J478" s="123" t="s">
        <v>2</v>
      </c>
      <c r="K478" s="157"/>
    </row>
    <row r="479" spans="1:11" s="2" customFormat="1" ht="21" customHeight="1" x14ac:dyDescent="0.25">
      <c r="A479" s="160"/>
      <c r="B479" s="121" t="s">
        <v>57</v>
      </c>
      <c r="C479" s="121" t="s">
        <v>67</v>
      </c>
      <c r="D479" s="121" t="s">
        <v>68</v>
      </c>
      <c r="E479" s="121" t="s">
        <v>57</v>
      </c>
      <c r="F479" s="121" t="s">
        <v>67</v>
      </c>
      <c r="G479" s="121" t="s">
        <v>68</v>
      </c>
      <c r="H479" s="121" t="s">
        <v>57</v>
      </c>
      <c r="I479" s="121" t="s">
        <v>67</v>
      </c>
      <c r="J479" s="121" t="s">
        <v>68</v>
      </c>
      <c r="K479" s="157"/>
    </row>
    <row r="480" spans="1:11" s="3" customFormat="1" ht="15.75" customHeight="1" x14ac:dyDescent="0.25">
      <c r="A480" s="160"/>
      <c r="B480" s="114" t="s">
        <v>3</v>
      </c>
      <c r="C480" s="114" t="s">
        <v>4</v>
      </c>
      <c r="D480" s="114" t="s">
        <v>5</v>
      </c>
      <c r="E480" s="114" t="s">
        <v>3</v>
      </c>
      <c r="F480" s="114" t="s">
        <v>4</v>
      </c>
      <c r="G480" s="114" t="s">
        <v>5</v>
      </c>
      <c r="H480" s="114" t="s">
        <v>3</v>
      </c>
      <c r="I480" s="114" t="s">
        <v>4</v>
      </c>
      <c r="J480" s="114" t="s">
        <v>5</v>
      </c>
      <c r="K480" s="157"/>
    </row>
    <row r="481" spans="1:11" s="3" customFormat="1" ht="15" customHeight="1" x14ac:dyDescent="0.25">
      <c r="A481" s="160"/>
      <c r="B481" s="113" t="s">
        <v>60</v>
      </c>
      <c r="C481" s="113" t="s">
        <v>153</v>
      </c>
      <c r="D481" s="113" t="s">
        <v>73</v>
      </c>
      <c r="E481" s="113" t="s">
        <v>60</v>
      </c>
      <c r="F481" s="113" t="s">
        <v>153</v>
      </c>
      <c r="G481" s="113" t="s">
        <v>73</v>
      </c>
      <c r="H481" s="113" t="s">
        <v>60</v>
      </c>
      <c r="I481" s="113" t="s">
        <v>153</v>
      </c>
      <c r="J481" s="113" t="s">
        <v>73</v>
      </c>
      <c r="K481" s="157"/>
    </row>
    <row r="482" spans="1:11" s="3" customFormat="1" ht="21" customHeight="1" x14ac:dyDescent="0.25">
      <c r="A482" s="88" t="s">
        <v>96</v>
      </c>
      <c r="B482" s="32">
        <v>244</v>
      </c>
      <c r="C482" s="33">
        <v>19.360655737704917</v>
      </c>
      <c r="D482" s="32">
        <v>4724</v>
      </c>
      <c r="E482" s="32" t="s">
        <v>144</v>
      </c>
      <c r="F482" s="33" t="s">
        <v>144</v>
      </c>
      <c r="G482" s="32" t="s">
        <v>144</v>
      </c>
      <c r="H482" s="32">
        <v>244</v>
      </c>
      <c r="I482" s="33">
        <v>19.360655737704917</v>
      </c>
      <c r="J482" s="32">
        <v>4724</v>
      </c>
      <c r="K482" s="7" t="s">
        <v>76</v>
      </c>
    </row>
    <row r="483" spans="1:11" s="3" customFormat="1" ht="21" customHeight="1" x14ac:dyDescent="0.25">
      <c r="A483" s="88" t="s">
        <v>54</v>
      </c>
      <c r="B483" s="32">
        <v>2</v>
      </c>
      <c r="C483" s="33">
        <v>20.5</v>
      </c>
      <c r="D483" s="32">
        <v>41</v>
      </c>
      <c r="E483" s="32" t="s">
        <v>144</v>
      </c>
      <c r="F483" s="33" t="s">
        <v>144</v>
      </c>
      <c r="G483" s="32" t="s">
        <v>144</v>
      </c>
      <c r="H483" s="32">
        <v>2</v>
      </c>
      <c r="I483" s="33">
        <v>20.5</v>
      </c>
      <c r="J483" s="32">
        <v>41</v>
      </c>
      <c r="K483" s="7" t="s">
        <v>13</v>
      </c>
    </row>
    <row r="484" spans="1:11" ht="21" customHeight="1" x14ac:dyDescent="0.25">
      <c r="A484" s="88" t="s">
        <v>55</v>
      </c>
      <c r="B484" s="32">
        <v>548</v>
      </c>
      <c r="C484" s="33">
        <v>21.998175182481752</v>
      </c>
      <c r="D484" s="32">
        <v>12055</v>
      </c>
      <c r="E484" s="32" t="s">
        <v>144</v>
      </c>
      <c r="F484" s="33" t="s">
        <v>144</v>
      </c>
      <c r="G484" s="32" t="s">
        <v>144</v>
      </c>
      <c r="H484" s="32">
        <v>548</v>
      </c>
      <c r="I484" s="33">
        <v>21.998175182481752</v>
      </c>
      <c r="J484" s="32">
        <v>12055</v>
      </c>
      <c r="K484" s="7" t="s">
        <v>14</v>
      </c>
    </row>
    <row r="485" spans="1:11" ht="21" customHeight="1" x14ac:dyDescent="0.25">
      <c r="A485" s="88" t="s">
        <v>64</v>
      </c>
      <c r="B485" s="32">
        <v>42</v>
      </c>
      <c r="C485" s="33">
        <v>19</v>
      </c>
      <c r="D485" s="32">
        <v>798</v>
      </c>
      <c r="E485" s="32" t="s">
        <v>144</v>
      </c>
      <c r="F485" s="33" t="s">
        <v>144</v>
      </c>
      <c r="G485" s="32" t="s">
        <v>144</v>
      </c>
      <c r="H485" s="32">
        <v>42</v>
      </c>
      <c r="I485" s="33">
        <v>19</v>
      </c>
      <c r="J485" s="32">
        <v>798</v>
      </c>
      <c r="K485" s="7" t="s">
        <v>15</v>
      </c>
    </row>
    <row r="486" spans="1:11" ht="21" customHeight="1" x14ac:dyDescent="0.25">
      <c r="A486" s="88" t="s">
        <v>40</v>
      </c>
      <c r="B486" s="32">
        <v>1711</v>
      </c>
      <c r="C486" s="33">
        <v>18.880187025131502</v>
      </c>
      <c r="D486" s="32">
        <v>32304</v>
      </c>
      <c r="E486" s="32" t="s">
        <v>144</v>
      </c>
      <c r="F486" s="33" t="s">
        <v>144</v>
      </c>
      <c r="G486" s="32" t="s">
        <v>144</v>
      </c>
      <c r="H486" s="32">
        <v>1711</v>
      </c>
      <c r="I486" s="33">
        <v>18.880187025131502</v>
      </c>
      <c r="J486" s="32">
        <v>32304</v>
      </c>
      <c r="K486" s="7" t="s">
        <v>16</v>
      </c>
    </row>
    <row r="487" spans="1:11" ht="21" customHeight="1" x14ac:dyDescent="0.25">
      <c r="A487" s="88" t="s">
        <v>43</v>
      </c>
      <c r="B487" s="32">
        <v>950</v>
      </c>
      <c r="C487" s="33">
        <v>22.007368421052632</v>
      </c>
      <c r="D487" s="32">
        <v>20907</v>
      </c>
      <c r="E487" s="32" t="s">
        <v>144</v>
      </c>
      <c r="F487" s="33" t="s">
        <v>144</v>
      </c>
      <c r="G487" s="32" t="s">
        <v>144</v>
      </c>
      <c r="H487" s="32">
        <v>950</v>
      </c>
      <c r="I487" s="33">
        <v>22.007368421052632</v>
      </c>
      <c r="J487" s="32">
        <v>20907</v>
      </c>
      <c r="K487" s="7" t="s">
        <v>20</v>
      </c>
    </row>
    <row r="488" spans="1:11" ht="21" customHeight="1" x14ac:dyDescent="0.25">
      <c r="A488" s="88" t="s">
        <v>44</v>
      </c>
      <c r="B488" s="32">
        <v>250</v>
      </c>
      <c r="C488" s="33">
        <v>20</v>
      </c>
      <c r="D488" s="32">
        <v>5000</v>
      </c>
      <c r="E488" s="32" t="s">
        <v>144</v>
      </c>
      <c r="F488" s="33" t="s">
        <v>144</v>
      </c>
      <c r="G488" s="32" t="s">
        <v>144</v>
      </c>
      <c r="H488" s="32">
        <v>250</v>
      </c>
      <c r="I488" s="33">
        <v>20</v>
      </c>
      <c r="J488" s="32">
        <v>5000</v>
      </c>
      <c r="K488" s="7" t="s">
        <v>21</v>
      </c>
    </row>
    <row r="489" spans="1:11" ht="24.75" customHeight="1" x14ac:dyDescent="0.25">
      <c r="A489" s="104" t="s">
        <v>145</v>
      </c>
      <c r="B489" s="34">
        <v>3747</v>
      </c>
      <c r="C489" s="35">
        <v>20.237256471844141</v>
      </c>
      <c r="D489" s="34">
        <v>75829</v>
      </c>
      <c r="E489" s="34" t="s">
        <v>144</v>
      </c>
      <c r="F489" s="35" t="s">
        <v>144</v>
      </c>
      <c r="G489" s="34" t="s">
        <v>144</v>
      </c>
      <c r="H489" s="34">
        <v>3747</v>
      </c>
      <c r="I489" s="35">
        <v>20.237256471844141</v>
      </c>
      <c r="J489" s="34">
        <v>75829</v>
      </c>
      <c r="K489" s="43" t="s">
        <v>23</v>
      </c>
    </row>
    <row r="490" spans="1:11" ht="30.75" customHeight="1" x14ac:dyDescent="0.25">
      <c r="A490" s="106" t="s">
        <v>149</v>
      </c>
      <c r="B490" s="34">
        <v>3747</v>
      </c>
      <c r="C490" s="35">
        <v>20.237256471844141</v>
      </c>
      <c r="D490" s="34">
        <v>75829</v>
      </c>
      <c r="E490" s="34" t="s">
        <v>144</v>
      </c>
      <c r="F490" s="35" t="s">
        <v>144</v>
      </c>
      <c r="G490" s="34" t="s">
        <v>144</v>
      </c>
      <c r="H490" s="34">
        <v>3747</v>
      </c>
      <c r="I490" s="35">
        <v>20.237256471844141</v>
      </c>
      <c r="J490" s="34">
        <v>75829</v>
      </c>
      <c r="K490" s="110" t="s">
        <v>86</v>
      </c>
    </row>
    <row r="491" spans="1:11" ht="21" customHeight="1" x14ac:dyDescent="0.25">
      <c r="A491" s="85" t="s">
        <v>70</v>
      </c>
      <c r="B491" s="32" t="s">
        <v>144</v>
      </c>
      <c r="C491" s="33" t="s">
        <v>144</v>
      </c>
      <c r="D491" s="32" t="s">
        <v>144</v>
      </c>
      <c r="E491" s="32">
        <v>4169</v>
      </c>
      <c r="F491" s="33">
        <v>17.902854401535141</v>
      </c>
      <c r="G491" s="32">
        <v>74637</v>
      </c>
      <c r="H491" s="32">
        <v>4169</v>
      </c>
      <c r="I491" s="33">
        <v>17.902854401535141</v>
      </c>
      <c r="J491" s="32">
        <v>74637</v>
      </c>
      <c r="K491" s="7" t="s">
        <v>39</v>
      </c>
    </row>
    <row r="492" spans="1:11" ht="31.5" customHeight="1" x14ac:dyDescent="0.25">
      <c r="A492" s="106" t="s">
        <v>147</v>
      </c>
      <c r="B492" s="34" t="s">
        <v>144</v>
      </c>
      <c r="C492" s="35" t="s">
        <v>144</v>
      </c>
      <c r="D492" s="34" t="s">
        <v>144</v>
      </c>
      <c r="E492" s="34">
        <v>4169</v>
      </c>
      <c r="F492" s="35">
        <v>17.902854401535141</v>
      </c>
      <c r="G492" s="34">
        <v>74637</v>
      </c>
      <c r="H492" s="34">
        <v>4169</v>
      </c>
      <c r="I492" s="35">
        <v>17.902854401535141</v>
      </c>
      <c r="J492" s="34">
        <v>74637</v>
      </c>
      <c r="K492" s="110" t="s">
        <v>87</v>
      </c>
    </row>
    <row r="493" spans="1:11" ht="21" customHeight="1" x14ac:dyDescent="0.25">
      <c r="A493" s="79" t="s">
        <v>79</v>
      </c>
      <c r="B493" s="36">
        <v>3747</v>
      </c>
      <c r="C493" s="37">
        <v>20.237256471844141</v>
      </c>
      <c r="D493" s="36">
        <v>75829</v>
      </c>
      <c r="E493" s="36">
        <v>4169</v>
      </c>
      <c r="F493" s="37">
        <v>17.902854401535141</v>
      </c>
      <c r="G493" s="36">
        <v>74637</v>
      </c>
      <c r="H493" s="36">
        <v>7916</v>
      </c>
      <c r="I493" s="37">
        <v>19.007832238504296</v>
      </c>
      <c r="J493" s="36">
        <v>150466</v>
      </c>
      <c r="K493" s="4" t="s">
        <v>34</v>
      </c>
    </row>
    <row r="494" spans="1:11" s="40" customFormat="1" ht="16.5" customHeight="1" x14ac:dyDescent="0.25">
      <c r="A494" s="148"/>
      <c r="B494" s="148"/>
      <c r="C494" s="148"/>
      <c r="D494" s="148"/>
      <c r="E494" s="148"/>
      <c r="F494" s="151"/>
      <c r="G494" s="151"/>
      <c r="H494" s="151"/>
      <c r="I494" s="151"/>
      <c r="J494" s="151"/>
      <c r="K494" s="151"/>
    </row>
    <row r="495" spans="1:11" ht="21" customHeight="1" x14ac:dyDescent="0.25">
      <c r="A495" s="160" t="s">
        <v>72</v>
      </c>
      <c r="B495" s="143" t="s">
        <v>142</v>
      </c>
      <c r="C495" s="144"/>
      <c r="D495" s="144"/>
      <c r="E495" s="144"/>
      <c r="F495" s="144"/>
      <c r="G495" s="144"/>
      <c r="H495" s="144"/>
      <c r="I495" s="144"/>
      <c r="J495" s="144"/>
      <c r="K495" s="157" t="s">
        <v>71</v>
      </c>
    </row>
    <row r="496" spans="1:11" ht="21" customHeight="1" x14ac:dyDescent="0.25">
      <c r="A496" s="160"/>
      <c r="B496" s="145" t="s">
        <v>6</v>
      </c>
      <c r="C496" s="155"/>
      <c r="D496" s="155"/>
      <c r="E496" s="145" t="s">
        <v>125</v>
      </c>
      <c r="F496" s="155"/>
      <c r="G496" s="155"/>
      <c r="H496" s="145" t="s">
        <v>7</v>
      </c>
      <c r="I496" s="155"/>
      <c r="J496" s="155"/>
      <c r="K496" s="157"/>
    </row>
    <row r="497" spans="1:11" s="2" customFormat="1" ht="21" customHeight="1" x14ac:dyDescent="0.25">
      <c r="A497" s="160"/>
      <c r="B497" s="123" t="s">
        <v>0</v>
      </c>
      <c r="C497" s="123" t="s">
        <v>1</v>
      </c>
      <c r="D497" s="123" t="s">
        <v>2</v>
      </c>
      <c r="E497" s="123" t="s">
        <v>0</v>
      </c>
      <c r="F497" s="123" t="s">
        <v>1</v>
      </c>
      <c r="G497" s="123" t="s">
        <v>2</v>
      </c>
      <c r="H497" s="123" t="s">
        <v>0</v>
      </c>
      <c r="I497" s="123" t="s">
        <v>1</v>
      </c>
      <c r="J497" s="123" t="s">
        <v>2</v>
      </c>
      <c r="K497" s="157"/>
    </row>
    <row r="498" spans="1:11" s="2" customFormat="1" ht="21" customHeight="1" x14ac:dyDescent="0.25">
      <c r="A498" s="160"/>
      <c r="B498" s="121" t="s">
        <v>57</v>
      </c>
      <c r="C498" s="121" t="s">
        <v>67</v>
      </c>
      <c r="D498" s="121" t="s">
        <v>68</v>
      </c>
      <c r="E498" s="121" t="s">
        <v>57</v>
      </c>
      <c r="F498" s="121" t="s">
        <v>67</v>
      </c>
      <c r="G498" s="121" t="s">
        <v>68</v>
      </c>
      <c r="H498" s="121" t="s">
        <v>57</v>
      </c>
      <c r="I498" s="121" t="s">
        <v>67</v>
      </c>
      <c r="J498" s="121" t="s">
        <v>68</v>
      </c>
      <c r="K498" s="157"/>
    </row>
    <row r="499" spans="1:11" s="3" customFormat="1" ht="21" customHeight="1" x14ac:dyDescent="0.25">
      <c r="A499" s="160"/>
      <c r="B499" s="114" t="s">
        <v>3</v>
      </c>
      <c r="C499" s="114" t="s">
        <v>4</v>
      </c>
      <c r="D499" s="114" t="s">
        <v>5</v>
      </c>
      <c r="E499" s="114" t="s">
        <v>3</v>
      </c>
      <c r="F499" s="114" t="s">
        <v>4</v>
      </c>
      <c r="G499" s="114" t="s">
        <v>5</v>
      </c>
      <c r="H499" s="114" t="s">
        <v>3</v>
      </c>
      <c r="I499" s="114" t="s">
        <v>4</v>
      </c>
      <c r="J499" s="114" t="s">
        <v>5</v>
      </c>
      <c r="K499" s="157"/>
    </row>
    <row r="500" spans="1:11" s="3" customFormat="1" ht="21" customHeight="1" x14ac:dyDescent="0.25">
      <c r="A500" s="160"/>
      <c r="B500" s="113" t="s">
        <v>60</v>
      </c>
      <c r="C500" s="113" t="s">
        <v>153</v>
      </c>
      <c r="D500" s="113" t="s">
        <v>73</v>
      </c>
      <c r="E500" s="113" t="s">
        <v>60</v>
      </c>
      <c r="F500" s="113" t="s">
        <v>153</v>
      </c>
      <c r="G500" s="113" t="s">
        <v>73</v>
      </c>
      <c r="H500" s="113" t="s">
        <v>60</v>
      </c>
      <c r="I500" s="113" t="s">
        <v>153</v>
      </c>
      <c r="J500" s="113" t="s">
        <v>73</v>
      </c>
      <c r="K500" s="157"/>
    </row>
    <row r="501" spans="1:11" ht="21" customHeight="1" x14ac:dyDescent="0.25">
      <c r="A501" s="91" t="s">
        <v>62</v>
      </c>
      <c r="B501" s="32">
        <v>42251</v>
      </c>
      <c r="C501" s="33">
        <v>19.120091832145985</v>
      </c>
      <c r="D501" s="32">
        <v>807843</v>
      </c>
      <c r="E501" s="32" t="s">
        <v>144</v>
      </c>
      <c r="F501" s="33" t="s">
        <v>144</v>
      </c>
      <c r="G501" s="32" t="s">
        <v>144</v>
      </c>
      <c r="H501" s="32">
        <v>42251</v>
      </c>
      <c r="I501" s="33">
        <v>19.120091832145985</v>
      </c>
      <c r="J501" s="32">
        <v>807843</v>
      </c>
      <c r="K501" s="68" t="s">
        <v>76</v>
      </c>
    </row>
    <row r="502" spans="1:11" ht="21" customHeight="1" x14ac:dyDescent="0.25">
      <c r="A502" s="88" t="s">
        <v>40</v>
      </c>
      <c r="B502" s="32">
        <v>48</v>
      </c>
      <c r="C502" s="33">
        <v>18.25</v>
      </c>
      <c r="D502" s="32">
        <v>876</v>
      </c>
      <c r="E502" s="32" t="s">
        <v>144</v>
      </c>
      <c r="F502" s="33" t="s">
        <v>144</v>
      </c>
      <c r="G502" s="32" t="s">
        <v>144</v>
      </c>
      <c r="H502" s="32">
        <v>48</v>
      </c>
      <c r="I502" s="33">
        <v>18.25</v>
      </c>
      <c r="J502" s="32">
        <v>876</v>
      </c>
      <c r="K502" s="7" t="s">
        <v>16</v>
      </c>
    </row>
    <row r="503" spans="1:11" ht="21" customHeight="1" x14ac:dyDescent="0.25">
      <c r="A503" s="85" t="s">
        <v>51</v>
      </c>
      <c r="B503" s="32">
        <v>583</v>
      </c>
      <c r="C503" s="33">
        <v>17</v>
      </c>
      <c r="D503" s="32">
        <v>9911</v>
      </c>
      <c r="E503" s="32">
        <v>2967</v>
      </c>
      <c r="F503" s="33">
        <v>13.284125379170879</v>
      </c>
      <c r="G503" s="32">
        <v>39414</v>
      </c>
      <c r="H503" s="32">
        <v>3550</v>
      </c>
      <c r="I503" s="33">
        <v>13.894366197183098</v>
      </c>
      <c r="J503" s="32">
        <v>49325</v>
      </c>
      <c r="K503" s="5" t="s">
        <v>18</v>
      </c>
    </row>
    <row r="504" spans="1:11" ht="21" customHeight="1" x14ac:dyDescent="0.25">
      <c r="A504" s="85" t="s">
        <v>44</v>
      </c>
      <c r="B504" s="32">
        <v>2360</v>
      </c>
      <c r="C504" s="33">
        <v>17.769491525423728</v>
      </c>
      <c r="D504" s="32">
        <v>41936</v>
      </c>
      <c r="E504" s="32" t="s">
        <v>144</v>
      </c>
      <c r="F504" s="33" t="s">
        <v>144</v>
      </c>
      <c r="G504" s="32" t="s">
        <v>144</v>
      </c>
      <c r="H504" s="32">
        <v>2360</v>
      </c>
      <c r="I504" s="33">
        <v>17.769491525423728</v>
      </c>
      <c r="J504" s="32">
        <v>41936</v>
      </c>
      <c r="K504" s="7" t="s">
        <v>21</v>
      </c>
    </row>
    <row r="505" spans="1:11" ht="21" customHeight="1" x14ac:dyDescent="0.25">
      <c r="A505" s="87" t="s">
        <v>145</v>
      </c>
      <c r="B505" s="34">
        <v>45242</v>
      </c>
      <c r="C505" s="35">
        <v>19.021396047920074</v>
      </c>
      <c r="D505" s="34">
        <v>860566</v>
      </c>
      <c r="E505" s="34">
        <v>2967</v>
      </c>
      <c r="F505" s="35">
        <v>13.284125379170879</v>
      </c>
      <c r="G505" s="34">
        <v>39414</v>
      </c>
      <c r="H505" s="34">
        <v>48209</v>
      </c>
      <c r="I505" s="35">
        <v>18.668298450496795</v>
      </c>
      <c r="J505" s="34">
        <v>899980</v>
      </c>
      <c r="K505" s="43" t="s">
        <v>23</v>
      </c>
    </row>
    <row r="506" spans="1:11" ht="21" customHeight="1" x14ac:dyDescent="0.25">
      <c r="A506" s="85" t="s">
        <v>65</v>
      </c>
      <c r="B506" s="32">
        <v>10871</v>
      </c>
      <c r="C506" s="33">
        <v>18.702419280654954</v>
      </c>
      <c r="D506" s="32">
        <v>203314</v>
      </c>
      <c r="E506" s="32" t="s">
        <v>144</v>
      </c>
      <c r="F506" s="33" t="s">
        <v>144</v>
      </c>
      <c r="G506" s="32" t="s">
        <v>144</v>
      </c>
      <c r="H506" s="32">
        <v>10871</v>
      </c>
      <c r="I506" s="33">
        <v>18.702419280654954</v>
      </c>
      <c r="J506" s="32">
        <v>203314</v>
      </c>
      <c r="K506" s="7" t="s">
        <v>29</v>
      </c>
    </row>
    <row r="507" spans="1:11" ht="21" customHeight="1" x14ac:dyDescent="0.25">
      <c r="A507" s="87" t="s">
        <v>148</v>
      </c>
      <c r="B507" s="34">
        <v>10871</v>
      </c>
      <c r="C507" s="35">
        <v>18.702419280654954</v>
      </c>
      <c r="D507" s="34">
        <v>203314</v>
      </c>
      <c r="E507" s="34" t="s">
        <v>144</v>
      </c>
      <c r="F507" s="35" t="s">
        <v>144</v>
      </c>
      <c r="G507" s="34" t="s">
        <v>144</v>
      </c>
      <c r="H507" s="34">
        <v>10871</v>
      </c>
      <c r="I507" s="35">
        <v>18.702419280654954</v>
      </c>
      <c r="J507" s="34">
        <v>203314</v>
      </c>
      <c r="K507" s="43" t="s">
        <v>33</v>
      </c>
    </row>
    <row r="508" spans="1:11" ht="30" customHeight="1" x14ac:dyDescent="0.25">
      <c r="A508" s="106" t="s">
        <v>149</v>
      </c>
      <c r="B508" s="34">
        <v>56113</v>
      </c>
      <c r="C508" s="35">
        <v>18.959599379822858</v>
      </c>
      <c r="D508" s="34">
        <v>1063880</v>
      </c>
      <c r="E508" s="34">
        <v>2967</v>
      </c>
      <c r="F508" s="35">
        <v>13.284125379170879</v>
      </c>
      <c r="G508" s="34">
        <v>39414</v>
      </c>
      <c r="H508" s="34">
        <v>59080</v>
      </c>
      <c r="I508" s="35">
        <v>18.674576844955993</v>
      </c>
      <c r="J508" s="34">
        <v>1103294</v>
      </c>
      <c r="K508" s="110" t="s">
        <v>86</v>
      </c>
    </row>
    <row r="509" spans="1:11" ht="21" customHeight="1" x14ac:dyDescent="0.25">
      <c r="A509" s="79" t="s">
        <v>79</v>
      </c>
      <c r="B509" s="36">
        <v>56113</v>
      </c>
      <c r="C509" s="35">
        <v>18.959599379822858</v>
      </c>
      <c r="D509" s="36">
        <v>1063880</v>
      </c>
      <c r="E509" s="36">
        <v>2967</v>
      </c>
      <c r="F509" s="35">
        <v>13.284125379170879</v>
      </c>
      <c r="G509" s="36">
        <v>39414</v>
      </c>
      <c r="H509" s="36">
        <v>59080</v>
      </c>
      <c r="I509" s="35">
        <v>18.674576844955993</v>
      </c>
      <c r="J509" s="36">
        <v>1103294</v>
      </c>
      <c r="K509" s="4" t="s">
        <v>34</v>
      </c>
    </row>
    <row r="510" spans="1:11" s="64" customFormat="1" ht="13.5" customHeight="1" x14ac:dyDescent="0.3">
      <c r="A510" s="156" t="s">
        <v>97</v>
      </c>
      <c r="B510" s="156"/>
      <c r="C510" s="156"/>
      <c r="D510" s="156"/>
      <c r="E510" s="139" t="s">
        <v>156</v>
      </c>
      <c r="F510" s="139"/>
      <c r="G510" s="139"/>
      <c r="H510" s="139"/>
      <c r="I510" s="139"/>
      <c r="J510" s="139"/>
      <c r="K510" s="139"/>
    </row>
    <row r="511" spans="1:11" s="40" customFormat="1" ht="14.25" customHeight="1" x14ac:dyDescent="0.25">
      <c r="A511" s="148" t="s">
        <v>80</v>
      </c>
      <c r="B511" s="148"/>
      <c r="C511" s="148"/>
      <c r="D511" s="148"/>
      <c r="E511" s="148"/>
      <c r="F511" s="151" t="s">
        <v>81</v>
      </c>
      <c r="G511" s="151"/>
      <c r="H511" s="151"/>
      <c r="I511" s="151"/>
      <c r="J511" s="151"/>
      <c r="K511" s="151"/>
    </row>
    <row r="512" spans="1:11" s="41" customFormat="1" ht="15.75" customHeight="1" x14ac:dyDescent="0.25">
      <c r="A512" s="152" t="s">
        <v>77</v>
      </c>
      <c r="B512" s="152"/>
      <c r="C512" s="152"/>
      <c r="D512" s="152"/>
      <c r="E512" s="153" t="s">
        <v>78</v>
      </c>
      <c r="F512" s="153"/>
      <c r="G512" s="153"/>
      <c r="H512" s="153"/>
      <c r="I512" s="153"/>
      <c r="J512" s="153"/>
      <c r="K512" s="153"/>
    </row>
    <row r="513" spans="1:11" ht="19" customHeight="1" x14ac:dyDescent="0.25">
      <c r="A513" s="150" t="s">
        <v>111</v>
      </c>
      <c r="B513" s="150"/>
      <c r="C513" s="150"/>
      <c r="D513" s="150"/>
      <c r="E513" s="150"/>
      <c r="F513" s="115"/>
      <c r="G513" s="133" t="s">
        <v>112</v>
      </c>
      <c r="H513" s="133"/>
      <c r="I513" s="133"/>
      <c r="J513" s="133"/>
      <c r="K513" s="133"/>
    </row>
    <row r="514" spans="1:11" ht="19" customHeight="1" x14ac:dyDescent="0.25">
      <c r="A514" s="150" t="s">
        <v>69</v>
      </c>
      <c r="B514" s="150"/>
      <c r="C514" s="150"/>
      <c r="D514" s="150"/>
      <c r="E514" s="133" t="s">
        <v>56</v>
      </c>
      <c r="F514" s="133"/>
      <c r="G514" s="133"/>
      <c r="H514" s="133"/>
      <c r="I514" s="133"/>
      <c r="J514" s="133"/>
      <c r="K514" s="133"/>
    </row>
    <row r="515" spans="1:11" ht="19" customHeight="1" x14ac:dyDescent="0.25">
      <c r="A515" s="150" t="s">
        <v>119</v>
      </c>
      <c r="B515" s="150"/>
      <c r="C515" s="150"/>
      <c r="D515" s="150"/>
      <c r="E515" s="150"/>
      <c r="F515" s="133" t="s">
        <v>120</v>
      </c>
      <c r="G515" s="133"/>
      <c r="H515" s="133"/>
      <c r="I515" s="133"/>
      <c r="J515" s="133"/>
      <c r="K515" s="133"/>
    </row>
    <row r="516" spans="1:11" ht="19" customHeight="1" x14ac:dyDescent="0.25">
      <c r="A516" s="173" t="s">
        <v>72</v>
      </c>
      <c r="B516" s="176" t="s">
        <v>6</v>
      </c>
      <c r="C516" s="177"/>
      <c r="D516" s="178"/>
      <c r="E516" s="145" t="s">
        <v>125</v>
      </c>
      <c r="F516" s="155"/>
      <c r="G516" s="155"/>
      <c r="H516" s="176" t="s">
        <v>7</v>
      </c>
      <c r="I516" s="177"/>
      <c r="J516" s="178"/>
      <c r="K516" s="170" t="s">
        <v>71</v>
      </c>
    </row>
    <row r="517" spans="1:11" s="2" customFormat="1" ht="19" customHeight="1" x14ac:dyDescent="0.25">
      <c r="A517" s="174"/>
      <c r="B517" s="123" t="s">
        <v>0</v>
      </c>
      <c r="C517" s="123" t="s">
        <v>1</v>
      </c>
      <c r="D517" s="123" t="s">
        <v>2</v>
      </c>
      <c r="E517" s="123" t="s">
        <v>0</v>
      </c>
      <c r="F517" s="123" t="s">
        <v>1</v>
      </c>
      <c r="G517" s="123" t="s">
        <v>2</v>
      </c>
      <c r="H517" s="123" t="s">
        <v>0</v>
      </c>
      <c r="I517" s="123" t="s">
        <v>1</v>
      </c>
      <c r="J517" s="123" t="s">
        <v>2</v>
      </c>
      <c r="K517" s="171"/>
    </row>
    <row r="518" spans="1:11" s="2" customFormat="1" ht="19" customHeight="1" x14ac:dyDescent="0.25">
      <c r="A518" s="174"/>
      <c r="B518" s="121" t="s">
        <v>57</v>
      </c>
      <c r="C518" s="121" t="s">
        <v>58</v>
      </c>
      <c r="D518" s="121" t="s">
        <v>59</v>
      </c>
      <c r="E518" s="121" t="s">
        <v>57</v>
      </c>
      <c r="F518" s="121" t="s">
        <v>58</v>
      </c>
      <c r="G518" s="121" t="s">
        <v>59</v>
      </c>
      <c r="H518" s="121" t="s">
        <v>57</v>
      </c>
      <c r="I518" s="121" t="s">
        <v>58</v>
      </c>
      <c r="J518" s="121" t="s">
        <v>59</v>
      </c>
      <c r="K518" s="171"/>
    </row>
    <row r="519" spans="1:11" s="3" customFormat="1" ht="19" customHeight="1" x14ac:dyDescent="0.25">
      <c r="A519" s="174"/>
      <c r="B519" s="114" t="s">
        <v>3</v>
      </c>
      <c r="C519" s="114" t="s">
        <v>4</v>
      </c>
      <c r="D519" s="114" t="s">
        <v>5</v>
      </c>
      <c r="E519" s="114" t="s">
        <v>3</v>
      </c>
      <c r="F519" s="114" t="s">
        <v>4</v>
      </c>
      <c r="G519" s="114" t="s">
        <v>5</v>
      </c>
      <c r="H519" s="114" t="s">
        <v>3</v>
      </c>
      <c r="I519" s="114" t="s">
        <v>4</v>
      </c>
      <c r="J519" s="114" t="s">
        <v>5</v>
      </c>
      <c r="K519" s="171"/>
    </row>
    <row r="520" spans="1:11" s="3" customFormat="1" ht="19" customHeight="1" x14ac:dyDescent="0.25">
      <c r="A520" s="175"/>
      <c r="B520" s="116" t="s">
        <v>60</v>
      </c>
      <c r="C520" s="116" t="s">
        <v>152</v>
      </c>
      <c r="D520" s="116" t="s">
        <v>61</v>
      </c>
      <c r="E520" s="116" t="s">
        <v>60</v>
      </c>
      <c r="F520" s="116" t="s">
        <v>152</v>
      </c>
      <c r="G520" s="116" t="s">
        <v>61</v>
      </c>
      <c r="H520" s="116" t="s">
        <v>60</v>
      </c>
      <c r="I520" s="116" t="s">
        <v>152</v>
      </c>
      <c r="J520" s="116" t="s">
        <v>61</v>
      </c>
      <c r="K520" s="172"/>
    </row>
    <row r="521" spans="1:11" ht="19" customHeight="1" x14ac:dyDescent="0.25">
      <c r="A521" s="91" t="s">
        <v>75</v>
      </c>
      <c r="B521" s="49">
        <v>111</v>
      </c>
      <c r="C521" s="75">
        <f>D521/B521</f>
        <v>1.7387387387387387</v>
      </c>
      <c r="D521" s="76">
        <v>193</v>
      </c>
      <c r="E521" s="66">
        <v>2037</v>
      </c>
      <c r="F521" s="75">
        <f>G521/E521</f>
        <v>1.2685321551300932</v>
      </c>
      <c r="G521" s="76">
        <v>2584</v>
      </c>
      <c r="H521" s="66">
        <v>2148</v>
      </c>
      <c r="I521" s="75">
        <f>J521/H521</f>
        <v>1.292830540037244</v>
      </c>
      <c r="J521" s="76">
        <v>2777</v>
      </c>
      <c r="K521" s="68" t="s">
        <v>12</v>
      </c>
    </row>
    <row r="522" spans="1:11" ht="19" customHeight="1" x14ac:dyDescent="0.25">
      <c r="A522" s="91" t="s">
        <v>62</v>
      </c>
      <c r="B522" s="47">
        <v>1805</v>
      </c>
      <c r="C522" s="38">
        <f>D522/B522</f>
        <v>1.7362880886426593</v>
      </c>
      <c r="D522" s="54">
        <v>3134</v>
      </c>
      <c r="E522" s="32">
        <v>300</v>
      </c>
      <c r="F522" s="38">
        <f>G522/E522</f>
        <v>1.7333333333333334</v>
      </c>
      <c r="G522" s="54">
        <v>520</v>
      </c>
      <c r="H522" s="32">
        <v>2105</v>
      </c>
      <c r="I522" s="38">
        <f>J522/H522</f>
        <v>1.7358669833729217</v>
      </c>
      <c r="J522" s="54">
        <v>3654</v>
      </c>
      <c r="K522" s="68" t="s">
        <v>76</v>
      </c>
    </row>
    <row r="523" spans="1:11" ht="19" customHeight="1" x14ac:dyDescent="0.25">
      <c r="A523" s="91" t="s">
        <v>54</v>
      </c>
      <c r="B523" s="47">
        <v>161</v>
      </c>
      <c r="C523" s="38">
        <f>D523/B523</f>
        <v>2.1490683229813663</v>
      </c>
      <c r="D523" s="54">
        <v>346</v>
      </c>
      <c r="E523" s="32" t="s">
        <v>144</v>
      </c>
      <c r="F523" s="38" t="s">
        <v>144</v>
      </c>
      <c r="G523" s="54" t="s">
        <v>144</v>
      </c>
      <c r="H523" s="32">
        <v>161</v>
      </c>
      <c r="I523" s="38">
        <v>2.1518012422360249</v>
      </c>
      <c r="J523" s="54">
        <v>346</v>
      </c>
      <c r="K523" s="68" t="s">
        <v>13</v>
      </c>
    </row>
    <row r="524" spans="1:11" ht="19" customHeight="1" x14ac:dyDescent="0.25">
      <c r="A524" s="91" t="s">
        <v>63</v>
      </c>
      <c r="B524" s="47">
        <v>2129</v>
      </c>
      <c r="C524" s="38">
        <v>1.7173132926256458</v>
      </c>
      <c r="D524" s="54">
        <v>3656</v>
      </c>
      <c r="E524" s="32" t="s">
        <v>144</v>
      </c>
      <c r="F524" s="38" t="s">
        <v>144</v>
      </c>
      <c r="G524" s="54" t="s">
        <v>144</v>
      </c>
      <c r="H524" s="32">
        <v>2129</v>
      </c>
      <c r="I524" s="38">
        <v>1.7173132926256458</v>
      </c>
      <c r="J524" s="54">
        <v>3656</v>
      </c>
      <c r="K524" s="120" t="s">
        <v>95</v>
      </c>
    </row>
    <row r="525" spans="1:11" ht="19" customHeight="1" x14ac:dyDescent="0.25">
      <c r="A525" s="91" t="s">
        <v>55</v>
      </c>
      <c r="B525" s="47">
        <v>1</v>
      </c>
      <c r="C525" s="38">
        <f>D525/B525</f>
        <v>2</v>
      </c>
      <c r="D525" s="54">
        <v>2</v>
      </c>
      <c r="E525" s="32">
        <v>316</v>
      </c>
      <c r="F525" s="38">
        <v>1.6272151898734175</v>
      </c>
      <c r="G525" s="54">
        <v>514</v>
      </c>
      <c r="H525" s="32">
        <v>317</v>
      </c>
      <c r="I525" s="38">
        <f>J525/H525</f>
        <v>1.6277602523659307</v>
      </c>
      <c r="J525" s="54">
        <v>516</v>
      </c>
      <c r="K525" s="68" t="s">
        <v>14</v>
      </c>
    </row>
    <row r="526" spans="1:11" ht="19" customHeight="1" x14ac:dyDescent="0.25">
      <c r="A526" s="91" t="s">
        <v>64</v>
      </c>
      <c r="B526" s="47">
        <v>16</v>
      </c>
      <c r="C526" s="38">
        <f>D526/B526</f>
        <v>1.3125</v>
      </c>
      <c r="D526" s="54">
        <v>21</v>
      </c>
      <c r="E526" s="32" t="s">
        <v>144</v>
      </c>
      <c r="F526" s="38" t="s">
        <v>144</v>
      </c>
      <c r="G526" s="54" t="s">
        <v>144</v>
      </c>
      <c r="H526" s="32">
        <v>16</v>
      </c>
      <c r="I526" s="38">
        <f>J526/H526</f>
        <v>1.3125</v>
      </c>
      <c r="J526" s="54">
        <v>21</v>
      </c>
      <c r="K526" s="68" t="s">
        <v>15</v>
      </c>
    </row>
    <row r="527" spans="1:11" ht="19" customHeight="1" x14ac:dyDescent="0.25">
      <c r="A527" s="86" t="s">
        <v>40</v>
      </c>
      <c r="B527" s="47">
        <v>3622</v>
      </c>
      <c r="C527" s="38">
        <f>D527/B527</f>
        <v>1.72170071783545</v>
      </c>
      <c r="D527" s="54">
        <v>6236</v>
      </c>
      <c r="E527" s="32">
        <v>9624</v>
      </c>
      <c r="F527" s="38">
        <v>1.556783042394015</v>
      </c>
      <c r="G527" s="54">
        <v>14982</v>
      </c>
      <c r="H527" s="32">
        <v>13246</v>
      </c>
      <c r="I527" s="38">
        <v>1.6018360259701041</v>
      </c>
      <c r="J527" s="54">
        <v>21218</v>
      </c>
      <c r="K527" s="69" t="s">
        <v>16</v>
      </c>
    </row>
    <row r="528" spans="1:11" ht="19" customHeight="1" x14ac:dyDescent="0.25">
      <c r="A528" s="86" t="s">
        <v>51</v>
      </c>
      <c r="B528" s="47">
        <v>1679</v>
      </c>
      <c r="C528" s="38">
        <f>D528/B528</f>
        <v>1.5026801667659322</v>
      </c>
      <c r="D528" s="54">
        <v>2523</v>
      </c>
      <c r="E528" s="32">
        <v>3075</v>
      </c>
      <c r="F528" s="38">
        <v>1.2553756097560975</v>
      </c>
      <c r="G528" s="54">
        <v>3860</v>
      </c>
      <c r="H528" s="32">
        <v>4754</v>
      </c>
      <c r="I528" s="38">
        <f>J528/H528</f>
        <v>1.3426588136306268</v>
      </c>
      <c r="J528" s="54">
        <v>6383</v>
      </c>
      <c r="K528" s="69" t="s">
        <v>18</v>
      </c>
    </row>
    <row r="529" spans="1:11" ht="19" customHeight="1" x14ac:dyDescent="0.25">
      <c r="A529" s="86" t="s">
        <v>41</v>
      </c>
      <c r="B529" s="32" t="s">
        <v>144</v>
      </c>
      <c r="C529" s="38" t="s">
        <v>144</v>
      </c>
      <c r="D529" s="54" t="s">
        <v>144</v>
      </c>
      <c r="E529" s="32">
        <v>7870</v>
      </c>
      <c r="F529" s="38">
        <v>1.6128030495552732</v>
      </c>
      <c r="G529" s="54">
        <v>12693</v>
      </c>
      <c r="H529" s="32">
        <v>7870</v>
      </c>
      <c r="I529" s="38">
        <v>1.6128030495552732</v>
      </c>
      <c r="J529" s="54">
        <v>12693</v>
      </c>
      <c r="K529" s="69" t="s">
        <v>17</v>
      </c>
    </row>
    <row r="530" spans="1:11" ht="19" customHeight="1" x14ac:dyDescent="0.25">
      <c r="A530" s="86" t="s">
        <v>42</v>
      </c>
      <c r="B530" s="47">
        <v>530</v>
      </c>
      <c r="C530" s="38">
        <v>1.437509433962264</v>
      </c>
      <c r="D530" s="54">
        <v>762</v>
      </c>
      <c r="E530" s="32">
        <v>117</v>
      </c>
      <c r="F530" s="38">
        <v>1.2717948717948717</v>
      </c>
      <c r="G530" s="54">
        <v>149</v>
      </c>
      <c r="H530" s="32">
        <v>647</v>
      </c>
      <c r="I530" s="38">
        <v>1.4075425038639875</v>
      </c>
      <c r="J530" s="54">
        <v>911</v>
      </c>
      <c r="K530" s="68" t="s">
        <v>19</v>
      </c>
    </row>
    <row r="531" spans="1:11" ht="19" customHeight="1" x14ac:dyDescent="0.25">
      <c r="A531" s="8" t="s">
        <v>44</v>
      </c>
      <c r="B531" s="32">
        <v>85</v>
      </c>
      <c r="C531" s="38">
        <f>D531/B531</f>
        <v>1.7411764705882353</v>
      </c>
      <c r="D531" s="54">
        <v>148</v>
      </c>
      <c r="E531" s="32" t="s">
        <v>144</v>
      </c>
      <c r="F531" s="38" t="s">
        <v>144</v>
      </c>
      <c r="G531" s="54" t="s">
        <v>144</v>
      </c>
      <c r="H531" s="32">
        <v>85</v>
      </c>
      <c r="I531" s="38">
        <v>1.7463529411764707</v>
      </c>
      <c r="J531" s="54">
        <v>148</v>
      </c>
      <c r="K531" s="17" t="s">
        <v>21</v>
      </c>
    </row>
    <row r="532" spans="1:11" ht="19" customHeight="1" x14ac:dyDescent="0.25">
      <c r="A532" s="104" t="s">
        <v>145</v>
      </c>
      <c r="B532" s="51">
        <v>10139</v>
      </c>
      <c r="C532" s="39">
        <v>1.678745438406154</v>
      </c>
      <c r="D532" s="51">
        <f>SUM(D521:D531)</f>
        <v>17021</v>
      </c>
      <c r="E532" s="51">
        <v>23339</v>
      </c>
      <c r="F532" s="39">
        <v>1.5125686618963967</v>
      </c>
      <c r="G532" s="51">
        <f>SUM(G521:G531)</f>
        <v>35302</v>
      </c>
      <c r="H532" s="51">
        <v>33478</v>
      </c>
      <c r="I532" s="39">
        <v>1.5628962303602365</v>
      </c>
      <c r="J532" s="51">
        <f>SUM(J521:J531)</f>
        <v>52323</v>
      </c>
      <c r="K532" s="117" t="s">
        <v>23</v>
      </c>
    </row>
    <row r="533" spans="1:11" ht="19" customHeight="1" x14ac:dyDescent="0.25">
      <c r="A533" s="8" t="s">
        <v>46</v>
      </c>
      <c r="B533" s="32">
        <v>200</v>
      </c>
      <c r="C533" s="38">
        <f>D533/B533</f>
        <v>2.125</v>
      </c>
      <c r="D533" s="54">
        <v>425</v>
      </c>
      <c r="E533" s="32">
        <v>1100</v>
      </c>
      <c r="F533" s="38">
        <v>1.519090909090909</v>
      </c>
      <c r="G533" s="54">
        <v>1671</v>
      </c>
      <c r="H533" s="32">
        <v>1300</v>
      </c>
      <c r="I533" s="38">
        <f>J533/H533</f>
        <v>1.6123076923076922</v>
      </c>
      <c r="J533" s="54">
        <v>2096</v>
      </c>
      <c r="K533" s="17" t="s">
        <v>24</v>
      </c>
    </row>
    <row r="534" spans="1:11" ht="19" customHeight="1" x14ac:dyDescent="0.25">
      <c r="A534" s="86" t="s">
        <v>8</v>
      </c>
      <c r="B534" s="32" t="s">
        <v>144</v>
      </c>
      <c r="C534" s="38" t="s">
        <v>144</v>
      </c>
      <c r="D534" s="54" t="s">
        <v>144</v>
      </c>
      <c r="E534" s="32">
        <v>75</v>
      </c>
      <c r="F534" s="38">
        <f>G534/E534</f>
        <v>1.8666666666666667</v>
      </c>
      <c r="G534" s="54">
        <v>140</v>
      </c>
      <c r="H534" s="32">
        <v>75</v>
      </c>
      <c r="I534" s="38">
        <f>J534/H534</f>
        <v>1.8666666666666667</v>
      </c>
      <c r="J534" s="54">
        <v>140</v>
      </c>
      <c r="K534" s="68" t="s">
        <v>25</v>
      </c>
    </row>
    <row r="535" spans="1:11" ht="19" customHeight="1" x14ac:dyDescent="0.25">
      <c r="A535" s="86" t="s">
        <v>47</v>
      </c>
      <c r="B535" s="32">
        <v>4285</v>
      </c>
      <c r="C535" s="38">
        <v>1.4259136522753793</v>
      </c>
      <c r="D535" s="54">
        <v>6110</v>
      </c>
      <c r="E535" s="32">
        <v>618</v>
      </c>
      <c r="F535" s="38">
        <f>G535/E535</f>
        <v>1.1699029126213591</v>
      </c>
      <c r="G535" s="54">
        <v>723</v>
      </c>
      <c r="H535" s="32">
        <v>4903</v>
      </c>
      <c r="I535" s="38">
        <v>1.3935468080766877</v>
      </c>
      <c r="J535" s="54">
        <v>6833</v>
      </c>
      <c r="K535" s="68" t="s">
        <v>26</v>
      </c>
    </row>
    <row r="536" spans="1:11" ht="19" customHeight="1" x14ac:dyDescent="0.25">
      <c r="A536" s="86" t="s">
        <v>48</v>
      </c>
      <c r="B536" s="32">
        <v>26</v>
      </c>
      <c r="C536" s="38">
        <f>D536/B536</f>
        <v>2.1153846153846154</v>
      </c>
      <c r="D536" s="54">
        <v>55</v>
      </c>
      <c r="E536" s="32">
        <v>792</v>
      </c>
      <c r="F536" s="38">
        <v>1.8619696969696968</v>
      </c>
      <c r="G536" s="54">
        <v>1475</v>
      </c>
      <c r="H536" s="32">
        <v>818</v>
      </c>
      <c r="I536" s="38">
        <v>1.8701222493887528</v>
      </c>
      <c r="J536" s="54">
        <v>1530</v>
      </c>
      <c r="K536" s="68" t="s">
        <v>27</v>
      </c>
    </row>
    <row r="537" spans="1:11" ht="19" customHeight="1" x14ac:dyDescent="0.25">
      <c r="A537" s="105" t="s">
        <v>160</v>
      </c>
      <c r="B537" s="51">
        <v>4511</v>
      </c>
      <c r="C537" s="39">
        <v>1.4609620926623808</v>
      </c>
      <c r="D537" s="51">
        <f>SUM(D533:D536)</f>
        <v>6590</v>
      </c>
      <c r="E537" s="51">
        <v>2585</v>
      </c>
      <c r="F537" s="39">
        <v>1.550715667311412</v>
      </c>
      <c r="G537" s="51">
        <f>SUM(G533:G536)</f>
        <v>4009</v>
      </c>
      <c r="H537" s="51">
        <v>7096</v>
      </c>
      <c r="I537" s="39">
        <v>1.4936583990980834</v>
      </c>
      <c r="J537" s="51">
        <f>SUM(J533:J536)</f>
        <v>10599</v>
      </c>
      <c r="K537" s="118" t="s">
        <v>28</v>
      </c>
    </row>
    <row r="538" spans="1:11" ht="19" customHeight="1" x14ac:dyDescent="0.25">
      <c r="A538" s="86" t="s">
        <v>65</v>
      </c>
      <c r="B538" s="49">
        <v>57</v>
      </c>
      <c r="C538" s="52">
        <f>D538/B538</f>
        <v>1.2807017543859649</v>
      </c>
      <c r="D538" s="54">
        <v>73</v>
      </c>
      <c r="E538" s="32">
        <v>37</v>
      </c>
      <c r="F538" s="38">
        <f>G538/E538</f>
        <v>0.86486486486486491</v>
      </c>
      <c r="G538" s="54">
        <v>32</v>
      </c>
      <c r="H538" s="32">
        <v>94</v>
      </c>
      <c r="I538" s="38">
        <f>J538/H538</f>
        <v>1.1170212765957446</v>
      </c>
      <c r="J538" s="54">
        <v>105</v>
      </c>
      <c r="K538" s="68" t="s">
        <v>29</v>
      </c>
    </row>
    <row r="539" spans="1:11" ht="19" customHeight="1" x14ac:dyDescent="0.25">
      <c r="A539" s="86" t="s">
        <v>66</v>
      </c>
      <c r="B539" s="47">
        <v>90</v>
      </c>
      <c r="C539" s="48">
        <f>D539/B539</f>
        <v>1.1888888888888889</v>
      </c>
      <c r="D539" s="54">
        <v>107</v>
      </c>
      <c r="E539" s="47">
        <v>180</v>
      </c>
      <c r="F539" s="38">
        <f>G539/E539</f>
        <v>0.96111111111111114</v>
      </c>
      <c r="G539" s="54">
        <v>173</v>
      </c>
      <c r="H539" s="32">
        <v>270</v>
      </c>
      <c r="I539" s="38">
        <f>J539/H539</f>
        <v>1.037037037037037</v>
      </c>
      <c r="J539" s="54">
        <v>280</v>
      </c>
      <c r="K539" s="68" t="s">
        <v>30</v>
      </c>
    </row>
    <row r="540" spans="1:11" ht="19" customHeight="1" x14ac:dyDescent="0.25">
      <c r="A540" s="86" t="s">
        <v>49</v>
      </c>
      <c r="B540" s="47">
        <v>44</v>
      </c>
      <c r="C540" s="48">
        <f>D540/B540</f>
        <v>1.3181818181818181</v>
      </c>
      <c r="D540" s="54">
        <v>58</v>
      </c>
      <c r="E540" s="47">
        <v>117</v>
      </c>
      <c r="F540" s="38">
        <f>G540/E540</f>
        <v>1.2222222222222223</v>
      </c>
      <c r="G540" s="54">
        <v>143</v>
      </c>
      <c r="H540" s="32">
        <v>161</v>
      </c>
      <c r="I540" s="38">
        <f>J540/H540</f>
        <v>1.2484472049689441</v>
      </c>
      <c r="J540" s="54">
        <v>201</v>
      </c>
      <c r="K540" s="68" t="s">
        <v>31</v>
      </c>
    </row>
    <row r="541" spans="1:11" ht="19" customHeight="1" x14ac:dyDescent="0.25">
      <c r="A541" s="85" t="s">
        <v>82</v>
      </c>
      <c r="B541" s="32">
        <v>142</v>
      </c>
      <c r="C541" s="48">
        <f>D541/B541</f>
        <v>1.4647887323943662</v>
      </c>
      <c r="D541" s="54">
        <v>208</v>
      </c>
      <c r="E541" s="32">
        <v>128</v>
      </c>
      <c r="F541" s="38">
        <f>G541/E541</f>
        <v>1.1484375</v>
      </c>
      <c r="G541" s="54">
        <v>147</v>
      </c>
      <c r="H541" s="32">
        <v>270</v>
      </c>
      <c r="I541" s="38">
        <f>J541/H541</f>
        <v>1.3148148148148149</v>
      </c>
      <c r="J541" s="54">
        <v>355</v>
      </c>
      <c r="K541" s="7" t="s">
        <v>83</v>
      </c>
    </row>
    <row r="542" spans="1:11" ht="19" customHeight="1" x14ac:dyDescent="0.25">
      <c r="A542" s="86" t="s">
        <v>50</v>
      </c>
      <c r="B542" s="50">
        <v>136</v>
      </c>
      <c r="C542" s="48">
        <f>D542/B542</f>
        <v>1.5735294117647058</v>
      </c>
      <c r="D542" s="54">
        <v>214</v>
      </c>
      <c r="E542" s="50">
        <v>1636</v>
      </c>
      <c r="F542" s="38">
        <f>G542/E542</f>
        <v>1.2328850855745721</v>
      </c>
      <c r="G542" s="54">
        <v>2017</v>
      </c>
      <c r="H542" s="32">
        <v>1772</v>
      </c>
      <c r="I542" s="38">
        <f>J542/H542</f>
        <v>1.2590293453724606</v>
      </c>
      <c r="J542" s="54">
        <f>D542+G542</f>
        <v>2231</v>
      </c>
      <c r="K542" s="68" t="s">
        <v>32</v>
      </c>
    </row>
    <row r="543" spans="1:11" ht="19" customHeight="1" x14ac:dyDescent="0.25">
      <c r="A543" s="105" t="s">
        <v>148</v>
      </c>
      <c r="B543" s="51">
        <v>469</v>
      </c>
      <c r="C543" s="39">
        <v>1.4085287846481875</v>
      </c>
      <c r="D543" s="51">
        <f>SUM(D538:D542)</f>
        <v>660</v>
      </c>
      <c r="E543" s="51">
        <v>2098</v>
      </c>
      <c r="F543" s="39">
        <v>1.1971401334604386</v>
      </c>
      <c r="G543" s="51">
        <f>SUM(G538:G542)</f>
        <v>2512</v>
      </c>
      <c r="H543" s="51">
        <v>2567</v>
      </c>
      <c r="I543" s="39">
        <v>1.2357615894039735</v>
      </c>
      <c r="J543" s="51">
        <f>SUM(J538:J542)</f>
        <v>3172</v>
      </c>
      <c r="K543" s="117" t="s">
        <v>33</v>
      </c>
    </row>
    <row r="544" spans="1:11" ht="30" customHeight="1" x14ac:dyDescent="0.25">
      <c r="A544" s="108" t="s">
        <v>161</v>
      </c>
      <c r="B544" s="51">
        <v>15119</v>
      </c>
      <c r="C544" s="39">
        <v>1.6053839539652091</v>
      </c>
      <c r="D544" s="51">
        <f>SUM(D532+D537+D543)</f>
        <v>24271</v>
      </c>
      <c r="E544" s="51">
        <f>SUM(E532+E537+E543)</f>
        <v>28022</v>
      </c>
      <c r="F544" s="39">
        <v>1.4924716294340161</v>
      </c>
      <c r="G544" s="51">
        <f>SUM(G532+G537+G543)</f>
        <v>41823</v>
      </c>
      <c r="H544" s="51">
        <v>43141</v>
      </c>
      <c r="I544" s="39">
        <v>1.5320423726849168</v>
      </c>
      <c r="J544" s="51">
        <f>SUM(J532+J537+J543)</f>
        <v>66094</v>
      </c>
      <c r="K544" s="119" t="s">
        <v>86</v>
      </c>
    </row>
    <row r="545" spans="1:14" ht="19" customHeight="1" x14ac:dyDescent="0.25">
      <c r="A545" s="86" t="s">
        <v>9</v>
      </c>
      <c r="B545" s="53">
        <v>762</v>
      </c>
      <c r="C545" s="52">
        <v>1.2681889763779528</v>
      </c>
      <c r="D545" s="54">
        <v>966</v>
      </c>
      <c r="E545" s="49">
        <v>16946</v>
      </c>
      <c r="F545" s="38">
        <v>1.8809677800070812</v>
      </c>
      <c r="G545" s="54">
        <v>31875</v>
      </c>
      <c r="H545" s="32">
        <v>17708</v>
      </c>
      <c r="I545" s="38">
        <v>1.8809677800070812</v>
      </c>
      <c r="J545" s="54">
        <v>32841</v>
      </c>
      <c r="K545" s="68" t="s">
        <v>35</v>
      </c>
    </row>
    <row r="546" spans="1:14" ht="19" customHeight="1" x14ac:dyDescent="0.25">
      <c r="A546" s="95" t="s">
        <v>143</v>
      </c>
      <c r="B546" s="32" t="s">
        <v>144</v>
      </c>
      <c r="C546" s="38" t="s">
        <v>144</v>
      </c>
      <c r="D546" s="54" t="s">
        <v>144</v>
      </c>
      <c r="E546" s="47">
        <v>500</v>
      </c>
      <c r="F546" s="38">
        <f>G546/E546</f>
        <v>1.48</v>
      </c>
      <c r="G546" s="54">
        <v>740</v>
      </c>
      <c r="H546" s="32">
        <v>500</v>
      </c>
      <c r="I546" s="38">
        <f>J546/H546</f>
        <v>1.48</v>
      </c>
      <c r="J546" s="54">
        <v>740</v>
      </c>
      <c r="K546" s="102" t="s">
        <v>102</v>
      </c>
    </row>
    <row r="547" spans="1:14" ht="19" customHeight="1" x14ac:dyDescent="0.25">
      <c r="A547" s="95" t="s">
        <v>154</v>
      </c>
      <c r="B547" s="32" t="s">
        <v>144</v>
      </c>
      <c r="C547" s="38" t="s">
        <v>144</v>
      </c>
      <c r="D547" s="54" t="s">
        <v>144</v>
      </c>
      <c r="E547" s="47">
        <v>139</v>
      </c>
      <c r="F547" s="38">
        <f>G547/E547</f>
        <v>0.62589928057553956</v>
      </c>
      <c r="G547" s="54">
        <v>87</v>
      </c>
      <c r="H547" s="32">
        <v>139</v>
      </c>
      <c r="I547" s="38">
        <f>J547/H547</f>
        <v>0.62589928057553956</v>
      </c>
      <c r="J547" s="54">
        <v>87</v>
      </c>
      <c r="K547" s="120" t="s">
        <v>155</v>
      </c>
    </row>
    <row r="548" spans="1:14" ht="19" customHeight="1" x14ac:dyDescent="0.25">
      <c r="A548" s="86" t="s">
        <v>11</v>
      </c>
      <c r="B548" s="32" t="s">
        <v>144</v>
      </c>
      <c r="C548" s="38" t="s">
        <v>144</v>
      </c>
      <c r="D548" s="54" t="s">
        <v>144</v>
      </c>
      <c r="E548" s="47">
        <v>272</v>
      </c>
      <c r="F548" s="38">
        <f>G548/E548</f>
        <v>1.625</v>
      </c>
      <c r="G548" s="54">
        <v>442</v>
      </c>
      <c r="H548" s="32">
        <v>272</v>
      </c>
      <c r="I548" s="38">
        <f>J548/H548</f>
        <v>1.625</v>
      </c>
      <c r="J548" s="54">
        <v>442</v>
      </c>
      <c r="K548" s="68" t="s">
        <v>38</v>
      </c>
    </row>
    <row r="549" spans="1:14" ht="19" customHeight="1" x14ac:dyDescent="0.25">
      <c r="A549" s="86" t="s">
        <v>70</v>
      </c>
      <c r="B549" s="32" t="s">
        <v>144</v>
      </c>
      <c r="C549" s="38" t="s">
        <v>144</v>
      </c>
      <c r="D549" s="54" t="s">
        <v>144</v>
      </c>
      <c r="E549" s="50">
        <v>4335</v>
      </c>
      <c r="F549" s="38">
        <v>1.7053287197231832</v>
      </c>
      <c r="G549" s="54">
        <v>7393</v>
      </c>
      <c r="H549" s="32">
        <v>4335</v>
      </c>
      <c r="I549" s="38">
        <v>1.7053287197231832</v>
      </c>
      <c r="J549" s="54">
        <v>7393</v>
      </c>
      <c r="K549" s="68" t="s">
        <v>39</v>
      </c>
    </row>
    <row r="550" spans="1:14" ht="31.5" customHeight="1" x14ac:dyDescent="0.25">
      <c r="A550" s="108" t="s">
        <v>147</v>
      </c>
      <c r="B550" s="51">
        <v>762</v>
      </c>
      <c r="C550" s="39">
        <v>1.2681889763779528</v>
      </c>
      <c r="D550" s="51">
        <f>SUM(D545:D549)</f>
        <v>966</v>
      </c>
      <c r="E550" s="51">
        <f>SUM(E545:E549)</f>
        <v>22192</v>
      </c>
      <c r="F550" s="39">
        <f>G550/E550</f>
        <v>1.8266492429704397</v>
      </c>
      <c r="G550" s="51">
        <f>SUM(G545:G549)</f>
        <v>40537</v>
      </c>
      <c r="H550" s="51">
        <f>SUM(H545:H549)</f>
        <v>22954</v>
      </c>
      <c r="I550" s="39">
        <f>J550/H550</f>
        <v>1.8080944497691034</v>
      </c>
      <c r="J550" s="51">
        <f>SUM(J545:J549)</f>
        <v>41503</v>
      </c>
      <c r="K550" s="119" t="s">
        <v>87</v>
      </c>
      <c r="N550" s="125"/>
    </row>
    <row r="551" spans="1:14" ht="19" customHeight="1" x14ac:dyDescent="0.25">
      <c r="A551" s="92" t="s">
        <v>79</v>
      </c>
      <c r="B551" s="51">
        <v>15881</v>
      </c>
      <c r="C551" s="39">
        <v>1.5892047100308542</v>
      </c>
      <c r="D551" s="51">
        <f>SUM(D544+D550)</f>
        <v>25237</v>
      </c>
      <c r="E551" s="51">
        <f>E550+E544</f>
        <v>50214</v>
      </c>
      <c r="F551" s="39">
        <f>G551/E551</f>
        <v>1.640180029473852</v>
      </c>
      <c r="G551" s="51">
        <f>SUM(G550+G544)</f>
        <v>82360</v>
      </c>
      <c r="H551" s="51">
        <f>SUM(H550+H544)</f>
        <v>66095</v>
      </c>
      <c r="I551" s="39">
        <f>J551/H551</f>
        <v>1.6279143656857553</v>
      </c>
      <c r="J551" s="51">
        <f>SUM(J544+J550)</f>
        <v>107597</v>
      </c>
      <c r="K551" s="70" t="s">
        <v>34</v>
      </c>
      <c r="N551" s="125"/>
    </row>
    <row r="552" spans="1:14" s="64" customFormat="1" ht="15.75" customHeight="1" x14ac:dyDescent="0.3">
      <c r="A552" s="156" t="s">
        <v>97</v>
      </c>
      <c r="B552" s="156"/>
      <c r="C552" s="156"/>
      <c r="D552" s="156"/>
      <c r="E552" s="139" t="s">
        <v>156</v>
      </c>
      <c r="F552" s="139"/>
      <c r="G552" s="139"/>
      <c r="H552" s="139"/>
      <c r="I552" s="139"/>
      <c r="J552" s="139"/>
      <c r="K552" s="139"/>
    </row>
    <row r="553" spans="1:14" s="64" customFormat="1" ht="14.25" customHeight="1" x14ac:dyDescent="0.3">
      <c r="A553" s="167" t="s">
        <v>164</v>
      </c>
      <c r="B553" s="167"/>
      <c r="C553" s="167"/>
      <c r="D553" s="167"/>
      <c r="E553" s="167"/>
      <c r="F553" s="168" t="s">
        <v>169</v>
      </c>
      <c r="G553" s="168"/>
      <c r="H553" s="168"/>
      <c r="I553" s="168"/>
      <c r="J553" s="168"/>
      <c r="K553" s="168"/>
    </row>
    <row r="554" spans="1:14" s="40" customFormat="1" ht="14.25" customHeight="1" x14ac:dyDescent="0.25">
      <c r="A554" s="167" t="s">
        <v>165</v>
      </c>
      <c r="B554" s="167"/>
      <c r="C554" s="167"/>
      <c r="D554" s="167"/>
      <c r="E554" s="167"/>
      <c r="F554" s="167"/>
      <c r="G554" s="168" t="s">
        <v>168</v>
      </c>
      <c r="H554" s="168"/>
      <c r="I554" s="168"/>
      <c r="J554" s="168"/>
      <c r="K554" s="168"/>
    </row>
    <row r="555" spans="1:14" ht="13.5" customHeight="1" x14ac:dyDescent="0.25">
      <c r="A555" s="148" t="s">
        <v>80</v>
      </c>
      <c r="B555" s="148"/>
      <c r="C555" s="148"/>
      <c r="D555" s="148"/>
      <c r="E555" s="148"/>
      <c r="F555" s="151" t="s">
        <v>81</v>
      </c>
      <c r="G555" s="151"/>
      <c r="H555" s="151"/>
      <c r="I555" s="151"/>
      <c r="J555" s="151"/>
      <c r="K555" s="151"/>
    </row>
    <row r="556" spans="1:14" ht="15.75" customHeight="1" x14ac:dyDescent="0.25">
      <c r="A556" s="152" t="s">
        <v>77</v>
      </c>
      <c r="B556" s="152"/>
      <c r="C556" s="152"/>
      <c r="D556" s="152"/>
      <c r="E556" s="153" t="s">
        <v>78</v>
      </c>
      <c r="F556" s="153"/>
      <c r="G556" s="153"/>
      <c r="H556" s="153"/>
      <c r="I556" s="153"/>
      <c r="J556" s="153"/>
      <c r="K556" s="153"/>
    </row>
    <row r="557" spans="1:14" ht="19" customHeight="1" x14ac:dyDescent="0.25">
      <c r="A557" s="150" t="s">
        <v>113</v>
      </c>
      <c r="B557" s="150"/>
      <c r="C557" s="150"/>
      <c r="D557" s="150"/>
      <c r="E557" s="150"/>
      <c r="F557" s="122"/>
      <c r="G557" s="133" t="s">
        <v>114</v>
      </c>
      <c r="H557" s="133"/>
      <c r="I557" s="133"/>
      <c r="J557" s="133"/>
      <c r="K557" s="133"/>
    </row>
    <row r="558" spans="1:14" ht="19" customHeight="1" x14ac:dyDescent="0.25">
      <c r="A558" s="150" t="s">
        <v>69</v>
      </c>
      <c r="B558" s="150"/>
      <c r="C558" s="150"/>
      <c r="D558" s="150"/>
      <c r="E558" s="133" t="s">
        <v>56</v>
      </c>
      <c r="F558" s="133"/>
      <c r="G558" s="133"/>
      <c r="H558" s="133"/>
      <c r="I558" s="133"/>
      <c r="J558" s="133"/>
      <c r="K558" s="133"/>
    </row>
    <row r="559" spans="1:14" s="2" customFormat="1" ht="19" customHeight="1" x14ac:dyDescent="0.25">
      <c r="A559" s="150" t="s">
        <v>119</v>
      </c>
      <c r="B559" s="150"/>
      <c r="C559" s="150"/>
      <c r="D559" s="150"/>
      <c r="E559" s="150"/>
      <c r="F559" s="133" t="s">
        <v>120</v>
      </c>
      <c r="G559" s="133"/>
      <c r="H559" s="133"/>
      <c r="I559" s="133"/>
      <c r="J559" s="133"/>
      <c r="K559" s="133"/>
    </row>
    <row r="560" spans="1:14" s="2" customFormat="1" ht="19" customHeight="1" x14ac:dyDescent="0.25">
      <c r="A560" s="173" t="s">
        <v>72</v>
      </c>
      <c r="B560" s="145" t="s">
        <v>6</v>
      </c>
      <c r="C560" s="155"/>
      <c r="D560" s="155"/>
      <c r="E560" s="145" t="s">
        <v>129</v>
      </c>
      <c r="F560" s="155"/>
      <c r="G560" s="155"/>
      <c r="H560" s="145" t="s">
        <v>7</v>
      </c>
      <c r="I560" s="155"/>
      <c r="J560" s="155"/>
      <c r="K560" s="170" t="s">
        <v>71</v>
      </c>
    </row>
    <row r="561" spans="1:11" s="3" customFormat="1" ht="19" customHeight="1" x14ac:dyDescent="0.25">
      <c r="A561" s="174"/>
      <c r="B561" s="123" t="s">
        <v>0</v>
      </c>
      <c r="C561" s="123" t="s">
        <v>1</v>
      </c>
      <c r="D561" s="123" t="s">
        <v>2</v>
      </c>
      <c r="E561" s="123" t="s">
        <v>0</v>
      </c>
      <c r="F561" s="123" t="s">
        <v>1</v>
      </c>
      <c r="G561" s="123" t="s">
        <v>2</v>
      </c>
      <c r="H561" s="123" t="s">
        <v>0</v>
      </c>
      <c r="I561" s="123" t="s">
        <v>1</v>
      </c>
      <c r="J561" s="123" t="s">
        <v>2</v>
      </c>
      <c r="K561" s="171"/>
    </row>
    <row r="562" spans="1:11" s="3" customFormat="1" ht="19" customHeight="1" x14ac:dyDescent="0.25">
      <c r="A562" s="174"/>
      <c r="B562" s="121" t="s">
        <v>57</v>
      </c>
      <c r="C562" s="121" t="s">
        <v>67</v>
      </c>
      <c r="D562" s="121" t="s">
        <v>68</v>
      </c>
      <c r="E562" s="121" t="s">
        <v>57</v>
      </c>
      <c r="F562" s="121" t="s">
        <v>67</v>
      </c>
      <c r="G562" s="121" t="s">
        <v>68</v>
      </c>
      <c r="H562" s="121" t="s">
        <v>57</v>
      </c>
      <c r="I562" s="121" t="s">
        <v>67</v>
      </c>
      <c r="J562" s="121" t="s">
        <v>68</v>
      </c>
      <c r="K562" s="171"/>
    </row>
    <row r="563" spans="1:11" ht="19" customHeight="1" x14ac:dyDescent="0.25">
      <c r="A563" s="174"/>
      <c r="B563" s="26" t="s">
        <v>3</v>
      </c>
      <c r="C563" s="26" t="s">
        <v>4</v>
      </c>
      <c r="D563" s="26" t="s">
        <v>5</v>
      </c>
      <c r="E563" s="26" t="s">
        <v>3</v>
      </c>
      <c r="F563" s="26" t="s">
        <v>4</v>
      </c>
      <c r="G563" s="26" t="s">
        <v>5</v>
      </c>
      <c r="H563" s="26" t="s">
        <v>3</v>
      </c>
      <c r="I563" s="26" t="s">
        <v>4</v>
      </c>
      <c r="J563" s="26" t="s">
        <v>5</v>
      </c>
      <c r="K563" s="171"/>
    </row>
    <row r="564" spans="1:11" ht="19" customHeight="1" x14ac:dyDescent="0.25">
      <c r="A564" s="175"/>
      <c r="B564" s="27" t="s">
        <v>60</v>
      </c>
      <c r="C564" s="27" t="s">
        <v>153</v>
      </c>
      <c r="D564" s="27" t="s">
        <v>73</v>
      </c>
      <c r="E564" s="27" t="s">
        <v>60</v>
      </c>
      <c r="F564" s="27" t="s">
        <v>153</v>
      </c>
      <c r="G564" s="27" t="s">
        <v>73</v>
      </c>
      <c r="H564" s="27" t="s">
        <v>60</v>
      </c>
      <c r="I564" s="27" t="s">
        <v>153</v>
      </c>
      <c r="J564" s="27" t="s">
        <v>73</v>
      </c>
      <c r="K564" s="172"/>
    </row>
    <row r="565" spans="1:11" ht="19" customHeight="1" x14ac:dyDescent="0.25">
      <c r="A565" s="91" t="s">
        <v>75</v>
      </c>
      <c r="B565" s="49">
        <v>111</v>
      </c>
      <c r="C565" s="77">
        <v>14.477477477477477</v>
      </c>
      <c r="D565" s="66">
        <v>1607</v>
      </c>
      <c r="E565" s="66">
        <v>2037</v>
      </c>
      <c r="F565" s="77">
        <v>10.570446735395189</v>
      </c>
      <c r="G565" s="66">
        <v>21532</v>
      </c>
      <c r="H565" s="66">
        <v>2148</v>
      </c>
      <c r="I565" s="77">
        <v>10.772346368715084</v>
      </c>
      <c r="J565" s="66">
        <v>23139</v>
      </c>
      <c r="K565" s="68" t="s">
        <v>12</v>
      </c>
    </row>
    <row r="566" spans="1:11" ht="19" customHeight="1" x14ac:dyDescent="0.25">
      <c r="A566" s="91" t="s">
        <v>62</v>
      </c>
      <c r="B566" s="47">
        <v>1805</v>
      </c>
      <c r="C566" s="33">
        <v>14.470360110803323</v>
      </c>
      <c r="D566" s="32">
        <v>26119</v>
      </c>
      <c r="E566" s="32">
        <v>300</v>
      </c>
      <c r="F566" s="33">
        <v>14.43</v>
      </c>
      <c r="G566" s="32">
        <v>4329</v>
      </c>
      <c r="H566" s="32">
        <v>2105</v>
      </c>
      <c r="I566" s="33">
        <v>14.464608076009501</v>
      </c>
      <c r="J566" s="32">
        <v>30448</v>
      </c>
      <c r="K566" s="68" t="s">
        <v>76</v>
      </c>
    </row>
    <row r="567" spans="1:11" ht="19" customHeight="1" x14ac:dyDescent="0.25">
      <c r="A567" s="91" t="s">
        <v>54</v>
      </c>
      <c r="B567" s="47">
        <v>161</v>
      </c>
      <c r="C567" s="33">
        <v>17.93167701863354</v>
      </c>
      <c r="D567" s="32">
        <v>2887</v>
      </c>
      <c r="E567" s="32" t="s">
        <v>144</v>
      </c>
      <c r="F567" s="33" t="s">
        <v>144</v>
      </c>
      <c r="G567" s="32" t="s">
        <v>144</v>
      </c>
      <c r="H567" s="32">
        <v>161</v>
      </c>
      <c r="I567" s="33">
        <v>17.93167701863354</v>
      </c>
      <c r="J567" s="32">
        <v>2887</v>
      </c>
      <c r="K567" s="68" t="s">
        <v>13</v>
      </c>
    </row>
    <row r="568" spans="1:11" ht="19" customHeight="1" x14ac:dyDescent="0.25">
      <c r="A568" s="91" t="s">
        <v>63</v>
      </c>
      <c r="B568" s="47">
        <v>2129</v>
      </c>
      <c r="C568" s="33">
        <v>14.310944105213716</v>
      </c>
      <c r="D568" s="32">
        <v>30468</v>
      </c>
      <c r="E568" s="32" t="s">
        <v>144</v>
      </c>
      <c r="F568" s="33" t="s">
        <v>144</v>
      </c>
      <c r="G568" s="32" t="s">
        <v>144</v>
      </c>
      <c r="H568" s="32">
        <v>2129</v>
      </c>
      <c r="I568" s="33">
        <v>14.310944105213716</v>
      </c>
      <c r="J568" s="32">
        <v>30468</v>
      </c>
      <c r="K568" s="120" t="s">
        <v>95</v>
      </c>
    </row>
    <row r="569" spans="1:11" ht="19" customHeight="1" x14ac:dyDescent="0.25">
      <c r="A569" s="91" t="s">
        <v>55</v>
      </c>
      <c r="B569" s="47">
        <v>1</v>
      </c>
      <c r="C569" s="33">
        <v>14</v>
      </c>
      <c r="D569" s="32">
        <v>14</v>
      </c>
      <c r="E569" s="32">
        <v>316</v>
      </c>
      <c r="F569" s="33">
        <v>13.560126582278482</v>
      </c>
      <c r="G569" s="32">
        <v>4285</v>
      </c>
      <c r="H569" s="32">
        <v>317</v>
      </c>
      <c r="I569" s="33">
        <v>13.561514195583596</v>
      </c>
      <c r="J569" s="32">
        <v>4299</v>
      </c>
      <c r="K569" s="68" t="s">
        <v>14</v>
      </c>
    </row>
    <row r="570" spans="1:11" ht="19" customHeight="1" x14ac:dyDescent="0.25">
      <c r="A570" s="91" t="s">
        <v>64</v>
      </c>
      <c r="B570" s="47">
        <v>16</v>
      </c>
      <c r="C570" s="33">
        <v>11.0625</v>
      </c>
      <c r="D570" s="32">
        <v>177</v>
      </c>
      <c r="E570" s="32" t="s">
        <v>144</v>
      </c>
      <c r="F570" s="33" t="s">
        <v>144</v>
      </c>
      <c r="G570" s="32" t="s">
        <v>144</v>
      </c>
      <c r="H570" s="32">
        <v>16</v>
      </c>
      <c r="I570" s="33">
        <v>11.0625</v>
      </c>
      <c r="J570" s="32">
        <v>177</v>
      </c>
      <c r="K570" s="68" t="s">
        <v>15</v>
      </c>
    </row>
    <row r="571" spans="1:11" ht="19" customHeight="1" x14ac:dyDescent="0.25">
      <c r="A571" s="86" t="s">
        <v>40</v>
      </c>
      <c r="B571" s="47">
        <v>3622</v>
      </c>
      <c r="C571" s="33">
        <v>14.34621755935947</v>
      </c>
      <c r="D571" s="32">
        <v>51962</v>
      </c>
      <c r="E571" s="32">
        <v>9624</v>
      </c>
      <c r="F571" s="33">
        <v>12.973192019950124</v>
      </c>
      <c r="G571" s="32">
        <v>124854</v>
      </c>
      <c r="H571" s="32">
        <v>13246</v>
      </c>
      <c r="I571" s="33">
        <v>13.348633549750868</v>
      </c>
      <c r="J571" s="32">
        <v>176816</v>
      </c>
      <c r="K571" s="69" t="s">
        <v>16</v>
      </c>
    </row>
    <row r="572" spans="1:11" ht="19" customHeight="1" x14ac:dyDescent="0.25">
      <c r="A572" s="86" t="s">
        <v>51</v>
      </c>
      <c r="B572" s="47">
        <v>1679</v>
      </c>
      <c r="C572" s="33">
        <v>12.519356759976176</v>
      </c>
      <c r="D572" s="32">
        <v>21020</v>
      </c>
      <c r="E572" s="32">
        <v>3075</v>
      </c>
      <c r="F572" s="33">
        <v>10.461463414634146</v>
      </c>
      <c r="G572" s="32">
        <v>32169</v>
      </c>
      <c r="H572" s="32">
        <v>4754</v>
      </c>
      <c r="I572" s="33">
        <v>11.188262515776188</v>
      </c>
      <c r="J572" s="32">
        <v>53189</v>
      </c>
      <c r="K572" s="69" t="s">
        <v>18</v>
      </c>
    </row>
    <row r="573" spans="1:11" ht="19" customHeight="1" x14ac:dyDescent="0.25">
      <c r="A573" s="86" t="s">
        <v>41</v>
      </c>
      <c r="B573" s="32" t="s">
        <v>144</v>
      </c>
      <c r="C573" s="33" t="s">
        <v>144</v>
      </c>
      <c r="D573" s="32" t="s">
        <v>144</v>
      </c>
      <c r="E573" s="32">
        <v>7870</v>
      </c>
      <c r="F573" s="33">
        <v>13.44002541296061</v>
      </c>
      <c r="G573" s="32">
        <v>105773</v>
      </c>
      <c r="H573" s="32">
        <v>7870</v>
      </c>
      <c r="I573" s="33">
        <v>13.44002541296061</v>
      </c>
      <c r="J573" s="32">
        <v>105773</v>
      </c>
      <c r="K573" s="69" t="s">
        <v>17</v>
      </c>
    </row>
    <row r="574" spans="1:11" ht="19" customHeight="1" x14ac:dyDescent="0.25">
      <c r="A574" s="86" t="s">
        <v>42</v>
      </c>
      <c r="B574" s="47">
        <v>530</v>
      </c>
      <c r="C574" s="33">
        <v>11.979245283018868</v>
      </c>
      <c r="D574" s="32">
        <v>6349</v>
      </c>
      <c r="E574" s="32">
        <v>117</v>
      </c>
      <c r="F574" s="33">
        <v>10.598290598290598</v>
      </c>
      <c r="G574" s="32">
        <v>1240</v>
      </c>
      <c r="H574" s="32">
        <v>647</v>
      </c>
      <c r="I574" s="33">
        <v>11.72952086553323</v>
      </c>
      <c r="J574" s="32">
        <v>7589</v>
      </c>
      <c r="K574" s="68" t="s">
        <v>19</v>
      </c>
    </row>
    <row r="575" spans="1:11" ht="19" customHeight="1" x14ac:dyDescent="0.25">
      <c r="A575" s="8" t="s">
        <v>44</v>
      </c>
      <c r="B575" s="32">
        <v>85</v>
      </c>
      <c r="C575" s="33">
        <v>14.552941176470588</v>
      </c>
      <c r="D575" s="32">
        <v>1237</v>
      </c>
      <c r="E575" s="32" t="s">
        <v>144</v>
      </c>
      <c r="F575" s="33" t="s">
        <v>144</v>
      </c>
      <c r="G575" s="32" t="s">
        <v>144</v>
      </c>
      <c r="H575" s="32">
        <v>85</v>
      </c>
      <c r="I575" s="33">
        <v>14.552941176470588</v>
      </c>
      <c r="J575" s="32">
        <v>1237</v>
      </c>
      <c r="K575" s="17" t="s">
        <v>21</v>
      </c>
    </row>
    <row r="576" spans="1:11" ht="19" customHeight="1" x14ac:dyDescent="0.25">
      <c r="A576" s="104" t="s">
        <v>145</v>
      </c>
      <c r="B576" s="51">
        <v>10139</v>
      </c>
      <c r="C576" s="71">
        <v>13.989545320051286</v>
      </c>
      <c r="D576" s="51">
        <v>141840</v>
      </c>
      <c r="E576" s="51">
        <v>23339</v>
      </c>
      <c r="F576" s="71">
        <v>12.604738849136638</v>
      </c>
      <c r="G576" s="51">
        <v>294182</v>
      </c>
      <c r="H576" s="51">
        <v>33478</v>
      </c>
      <c r="I576" s="71">
        <v>13.024135253001971</v>
      </c>
      <c r="J576" s="51">
        <v>436022</v>
      </c>
      <c r="K576" s="117" t="s">
        <v>23</v>
      </c>
    </row>
    <row r="577" spans="1:11" ht="19" customHeight="1" x14ac:dyDescent="0.25">
      <c r="A577" s="8" t="s">
        <v>46</v>
      </c>
      <c r="B577" s="32">
        <v>200</v>
      </c>
      <c r="C577" s="33">
        <v>17.72</v>
      </c>
      <c r="D577" s="32">
        <v>3544</v>
      </c>
      <c r="E577" s="32">
        <v>1100</v>
      </c>
      <c r="F577" s="33">
        <v>12.659090909090908</v>
      </c>
      <c r="G577" s="32">
        <v>13925</v>
      </c>
      <c r="H577" s="32">
        <v>1300</v>
      </c>
      <c r="I577" s="33">
        <v>13.437692307692307</v>
      </c>
      <c r="J577" s="32">
        <v>17469</v>
      </c>
      <c r="K577" s="17" t="s">
        <v>24</v>
      </c>
    </row>
    <row r="578" spans="1:11" ht="19" customHeight="1" x14ac:dyDescent="0.25">
      <c r="A578" s="86" t="s">
        <v>8</v>
      </c>
      <c r="B578" s="32" t="s">
        <v>144</v>
      </c>
      <c r="C578" s="33" t="s">
        <v>144</v>
      </c>
      <c r="D578" s="32" t="s">
        <v>144</v>
      </c>
      <c r="E578" s="32">
        <v>75</v>
      </c>
      <c r="F578" s="33">
        <v>15.6</v>
      </c>
      <c r="G578" s="32">
        <v>1170</v>
      </c>
      <c r="H578" s="32">
        <v>75</v>
      </c>
      <c r="I578" s="33">
        <v>15.6</v>
      </c>
      <c r="J578" s="32">
        <v>1170</v>
      </c>
      <c r="K578" s="68" t="s">
        <v>25</v>
      </c>
    </row>
    <row r="579" spans="1:11" ht="19" customHeight="1" x14ac:dyDescent="0.25">
      <c r="A579" s="86" t="s">
        <v>47</v>
      </c>
      <c r="B579" s="32">
        <v>4285</v>
      </c>
      <c r="C579" s="33">
        <v>11.882613768961493</v>
      </c>
      <c r="D579" s="32">
        <v>50917</v>
      </c>
      <c r="E579" s="32">
        <v>618</v>
      </c>
      <c r="F579" s="33">
        <v>9.7427184466019412</v>
      </c>
      <c r="G579" s="32">
        <v>6021</v>
      </c>
      <c r="H579" s="32">
        <v>4903</v>
      </c>
      <c r="I579" s="33">
        <v>11.612890067305731</v>
      </c>
      <c r="J579" s="32">
        <v>56938</v>
      </c>
      <c r="K579" s="68" t="s">
        <v>26</v>
      </c>
    </row>
    <row r="580" spans="1:11" ht="19" customHeight="1" x14ac:dyDescent="0.25">
      <c r="A580" s="86" t="s">
        <v>48</v>
      </c>
      <c r="B580" s="32">
        <v>26</v>
      </c>
      <c r="C580" s="33">
        <v>17.653846153846153</v>
      </c>
      <c r="D580" s="32">
        <v>459</v>
      </c>
      <c r="E580" s="32">
        <v>792</v>
      </c>
      <c r="F580" s="33">
        <v>15.516414141414142</v>
      </c>
      <c r="G580" s="32">
        <v>12289</v>
      </c>
      <c r="H580" s="32">
        <v>818</v>
      </c>
      <c r="I580" s="33">
        <v>15.584352078239609</v>
      </c>
      <c r="J580" s="32">
        <v>12748</v>
      </c>
      <c r="K580" s="68" t="s">
        <v>27</v>
      </c>
    </row>
    <row r="581" spans="1:11" ht="19" customHeight="1" x14ac:dyDescent="0.25">
      <c r="A581" s="105" t="s">
        <v>160</v>
      </c>
      <c r="B581" s="51">
        <v>4511</v>
      </c>
      <c r="C581" s="71">
        <v>12.174684105519841</v>
      </c>
      <c r="D581" s="51">
        <v>54920</v>
      </c>
      <c r="E581" s="51">
        <v>2585</v>
      </c>
      <c r="F581" s="71">
        <v>12.922630560928432</v>
      </c>
      <c r="G581" s="51">
        <v>33405</v>
      </c>
      <c r="H581" s="51">
        <v>7096</v>
      </c>
      <c r="I581" s="71">
        <v>12.447153325817363</v>
      </c>
      <c r="J581" s="51">
        <v>88325</v>
      </c>
      <c r="K581" s="118" t="s">
        <v>28</v>
      </c>
    </row>
    <row r="582" spans="1:11" ht="19" customHeight="1" x14ac:dyDescent="0.25">
      <c r="A582" s="86" t="s">
        <v>65</v>
      </c>
      <c r="B582" s="49">
        <v>57</v>
      </c>
      <c r="C582" s="72">
        <v>10.614035087719298</v>
      </c>
      <c r="D582" s="49">
        <v>605</v>
      </c>
      <c r="E582" s="32">
        <v>37</v>
      </c>
      <c r="F582" s="33">
        <v>7.2162162162162158</v>
      </c>
      <c r="G582" s="32">
        <v>267</v>
      </c>
      <c r="H582" s="32">
        <v>94</v>
      </c>
      <c r="I582" s="33">
        <v>9.2765957446808507</v>
      </c>
      <c r="J582" s="32">
        <v>872</v>
      </c>
      <c r="K582" s="68" t="s">
        <v>29</v>
      </c>
    </row>
    <row r="583" spans="1:11" ht="19" customHeight="1" x14ac:dyDescent="0.25">
      <c r="A583" s="86" t="s">
        <v>66</v>
      </c>
      <c r="B583" s="47">
        <v>90</v>
      </c>
      <c r="C583" s="73">
        <v>9.9222222222222225</v>
      </c>
      <c r="D583" s="47">
        <v>893</v>
      </c>
      <c r="E583" s="47">
        <v>180</v>
      </c>
      <c r="F583" s="33">
        <v>8</v>
      </c>
      <c r="G583" s="32">
        <v>1440</v>
      </c>
      <c r="H583" s="32">
        <v>270</v>
      </c>
      <c r="I583" s="33">
        <v>8.6407407407407408</v>
      </c>
      <c r="J583" s="32">
        <v>2333</v>
      </c>
      <c r="K583" s="68" t="s">
        <v>30</v>
      </c>
    </row>
    <row r="584" spans="1:11" ht="19" customHeight="1" x14ac:dyDescent="0.25">
      <c r="A584" s="86" t="s">
        <v>49</v>
      </c>
      <c r="B584" s="47">
        <v>44</v>
      </c>
      <c r="C584" s="73">
        <v>11</v>
      </c>
      <c r="D584" s="47">
        <v>484</v>
      </c>
      <c r="E584" s="47">
        <v>117</v>
      </c>
      <c r="F584" s="33">
        <v>10.162393162393162</v>
      </c>
      <c r="G584" s="32">
        <v>1189</v>
      </c>
      <c r="H584" s="32">
        <v>161</v>
      </c>
      <c r="I584" s="33">
        <v>10.391304347826088</v>
      </c>
      <c r="J584" s="32">
        <v>1673</v>
      </c>
      <c r="K584" s="68" t="s">
        <v>31</v>
      </c>
    </row>
    <row r="585" spans="1:11" ht="19" customHeight="1" x14ac:dyDescent="0.25">
      <c r="A585" s="85" t="s">
        <v>82</v>
      </c>
      <c r="B585" s="32">
        <v>142</v>
      </c>
      <c r="C585" s="73">
        <v>12.23943661971831</v>
      </c>
      <c r="D585" s="32">
        <v>1738</v>
      </c>
      <c r="E585" s="32">
        <v>128</v>
      </c>
      <c r="F585" s="33">
        <v>9.546875</v>
      </c>
      <c r="G585" s="32">
        <v>1222</v>
      </c>
      <c r="H585" s="32">
        <v>270</v>
      </c>
      <c r="I585" s="33">
        <v>10.962962962962964</v>
      </c>
      <c r="J585" s="32">
        <v>2960</v>
      </c>
      <c r="K585" s="7" t="s">
        <v>83</v>
      </c>
    </row>
    <row r="586" spans="1:11" ht="19" customHeight="1" x14ac:dyDescent="0.25">
      <c r="A586" s="86" t="s">
        <v>50</v>
      </c>
      <c r="B586" s="50">
        <v>136</v>
      </c>
      <c r="C586" s="74">
        <v>13.125</v>
      </c>
      <c r="D586" s="50">
        <v>1785</v>
      </c>
      <c r="E586" s="50">
        <v>1636</v>
      </c>
      <c r="F586" s="33">
        <v>10.276283618581907</v>
      </c>
      <c r="G586" s="32">
        <v>16812</v>
      </c>
      <c r="H586" s="32">
        <v>1772</v>
      </c>
      <c r="I586" s="33">
        <v>10.494920993227991</v>
      </c>
      <c r="J586" s="32">
        <v>18597</v>
      </c>
      <c r="K586" s="68" t="s">
        <v>32</v>
      </c>
    </row>
    <row r="587" spans="1:11" ht="19" customHeight="1" x14ac:dyDescent="0.25">
      <c r="A587" s="105" t="s">
        <v>148</v>
      </c>
      <c r="B587" s="51">
        <v>469</v>
      </c>
      <c r="C587" s="71">
        <v>11.73773987206823</v>
      </c>
      <c r="D587" s="51">
        <v>5505</v>
      </c>
      <c r="E587" s="51">
        <v>2098</v>
      </c>
      <c r="F587" s="71">
        <v>9.976167778836988</v>
      </c>
      <c r="G587" s="51">
        <v>20930</v>
      </c>
      <c r="H587" s="51">
        <v>2567</v>
      </c>
      <c r="I587" s="71">
        <v>10.298013245033113</v>
      </c>
      <c r="J587" s="51">
        <v>26435</v>
      </c>
      <c r="K587" s="118" t="s">
        <v>33</v>
      </c>
    </row>
    <row r="588" spans="1:11" ht="27" customHeight="1" x14ac:dyDescent="0.25">
      <c r="A588" s="108" t="s">
        <v>149</v>
      </c>
      <c r="B588" s="51">
        <v>15119</v>
      </c>
      <c r="C588" s="71">
        <v>13.378199616376744</v>
      </c>
      <c r="D588" s="51">
        <v>202265</v>
      </c>
      <c r="E588" s="51">
        <v>28022</v>
      </c>
      <c r="F588" s="71">
        <v>12.4372635786168</v>
      </c>
      <c r="G588" s="51">
        <v>348517</v>
      </c>
      <c r="H588" s="51">
        <v>43141</v>
      </c>
      <c r="I588" s="71">
        <v>12.767019772374308</v>
      </c>
      <c r="J588" s="51">
        <v>550782</v>
      </c>
      <c r="K588" s="119" t="s">
        <v>86</v>
      </c>
    </row>
    <row r="589" spans="1:11" ht="19" customHeight="1" x14ac:dyDescent="0.25">
      <c r="A589" s="86" t="s">
        <v>9</v>
      </c>
      <c r="B589" s="53">
        <v>762</v>
      </c>
      <c r="C589" s="72">
        <v>10.568241469816273</v>
      </c>
      <c r="D589" s="53">
        <v>8053</v>
      </c>
      <c r="E589" s="49">
        <v>16946</v>
      </c>
      <c r="F589" s="33">
        <v>15.674731500059011</v>
      </c>
      <c r="G589" s="32">
        <v>265624</v>
      </c>
      <c r="H589" s="32">
        <v>17708</v>
      </c>
      <c r="I589" s="33">
        <v>15.454992093968828</v>
      </c>
      <c r="J589" s="32">
        <v>273677</v>
      </c>
      <c r="K589" s="68" t="s">
        <v>35</v>
      </c>
    </row>
    <row r="590" spans="1:11" ht="19" customHeight="1" x14ac:dyDescent="0.25">
      <c r="A590" s="86" t="s">
        <v>143</v>
      </c>
      <c r="B590" s="32" t="s">
        <v>144</v>
      </c>
      <c r="C590" s="33" t="s">
        <v>144</v>
      </c>
      <c r="D590" s="32" t="s">
        <v>144</v>
      </c>
      <c r="E590" s="47">
        <v>500</v>
      </c>
      <c r="F590" s="33">
        <v>12.34</v>
      </c>
      <c r="G590" s="32">
        <v>6170</v>
      </c>
      <c r="H590" s="32">
        <v>500</v>
      </c>
      <c r="I590" s="33">
        <v>12.34</v>
      </c>
      <c r="J590" s="32">
        <v>6170</v>
      </c>
      <c r="K590" s="68" t="s">
        <v>102</v>
      </c>
    </row>
    <row r="591" spans="1:11" ht="19" customHeight="1" x14ac:dyDescent="0.25">
      <c r="A591" s="95" t="s">
        <v>154</v>
      </c>
      <c r="B591" s="32" t="s">
        <v>144</v>
      </c>
      <c r="C591" s="33" t="s">
        <v>144</v>
      </c>
      <c r="D591" s="32" t="s">
        <v>144</v>
      </c>
      <c r="E591" s="47">
        <v>139</v>
      </c>
      <c r="F591" s="33">
        <v>5.19</v>
      </c>
      <c r="G591" s="32">
        <v>721</v>
      </c>
      <c r="H591" s="32">
        <v>139</v>
      </c>
      <c r="I591" s="33">
        <v>5.19</v>
      </c>
      <c r="J591" s="32">
        <v>721</v>
      </c>
      <c r="K591" s="120" t="s">
        <v>155</v>
      </c>
    </row>
    <row r="592" spans="1:11" ht="19" customHeight="1" x14ac:dyDescent="0.25">
      <c r="A592" s="86" t="s">
        <v>11</v>
      </c>
      <c r="B592" s="32" t="s">
        <v>144</v>
      </c>
      <c r="C592" s="33" t="s">
        <v>144</v>
      </c>
      <c r="D592" s="32" t="s">
        <v>144</v>
      </c>
      <c r="E592" s="47">
        <v>272</v>
      </c>
      <c r="F592" s="33">
        <v>13.551470588235293</v>
      </c>
      <c r="G592" s="32">
        <v>3686</v>
      </c>
      <c r="H592" s="32">
        <v>272</v>
      </c>
      <c r="I592" s="33">
        <v>13.551470588235293</v>
      </c>
      <c r="J592" s="32">
        <v>3686</v>
      </c>
      <c r="K592" s="68" t="s">
        <v>38</v>
      </c>
    </row>
    <row r="593" spans="1:14" ht="19" customHeight="1" x14ac:dyDescent="0.25">
      <c r="A593" s="86" t="s">
        <v>70</v>
      </c>
      <c r="B593" s="32" t="s">
        <v>144</v>
      </c>
      <c r="C593" s="33" t="s">
        <v>144</v>
      </c>
      <c r="D593" s="32" t="s">
        <v>144</v>
      </c>
      <c r="E593" s="50">
        <v>4335</v>
      </c>
      <c r="F593" s="33">
        <v>14.211072664359861</v>
      </c>
      <c r="G593" s="32">
        <v>61605</v>
      </c>
      <c r="H593" s="32">
        <v>4335</v>
      </c>
      <c r="I593" s="33">
        <v>14.211072664359861</v>
      </c>
      <c r="J593" s="32">
        <v>61605</v>
      </c>
      <c r="K593" s="68" t="s">
        <v>39</v>
      </c>
      <c r="M593" s="125"/>
    </row>
    <row r="594" spans="1:14" s="64" customFormat="1" ht="27.75" customHeight="1" x14ac:dyDescent="0.3">
      <c r="A594" s="108" t="s">
        <v>162</v>
      </c>
      <c r="B594" s="51">
        <v>762</v>
      </c>
      <c r="C594" s="71">
        <v>10.568241469816273</v>
      </c>
      <c r="D594" s="51">
        <v>8053</v>
      </c>
      <c r="E594" s="51">
        <f>SUM(E589:E593)</f>
        <v>22192</v>
      </c>
      <c r="F594" s="71">
        <f>G594/E594</f>
        <v>15.221971881759192</v>
      </c>
      <c r="G594" s="51">
        <f>SUM(G589:G593)</f>
        <v>337806</v>
      </c>
      <c r="H594" s="51">
        <f>SUM(H589:H593)</f>
        <v>22954</v>
      </c>
      <c r="I594" s="71">
        <f>J594/H594</f>
        <v>15.067482791670297</v>
      </c>
      <c r="J594" s="51">
        <f>SUM(J589:J593)</f>
        <v>345859</v>
      </c>
      <c r="K594" s="119" t="s">
        <v>87</v>
      </c>
      <c r="N594" s="126"/>
    </row>
    <row r="595" spans="1:14" s="40" customFormat="1" ht="19" customHeight="1" x14ac:dyDescent="0.25">
      <c r="A595" s="92" t="s">
        <v>79</v>
      </c>
      <c r="B595" s="51">
        <v>15881</v>
      </c>
      <c r="C595" s="71">
        <v>13.243372583590453</v>
      </c>
      <c r="D595" s="51">
        <v>210318</v>
      </c>
      <c r="E595" s="51">
        <f>E594+E588</f>
        <v>50214</v>
      </c>
      <c r="F595" s="71">
        <f>G595/E595</f>
        <v>13.667961126379097</v>
      </c>
      <c r="G595" s="51">
        <f>G594+G588</f>
        <v>686323</v>
      </c>
      <c r="H595" s="51">
        <f>B595+E595</f>
        <v>66095</v>
      </c>
      <c r="I595" s="71">
        <f>J595/H595</f>
        <v>13.565942960889629</v>
      </c>
      <c r="J595" s="51">
        <f>D595+G595</f>
        <v>896641</v>
      </c>
      <c r="K595" s="70" t="s">
        <v>34</v>
      </c>
      <c r="N595" s="127"/>
    </row>
    <row r="596" spans="1:14" s="40" customFormat="1" ht="16.5" customHeight="1" x14ac:dyDescent="0.25">
      <c r="A596" s="156" t="s">
        <v>97</v>
      </c>
      <c r="B596" s="156"/>
      <c r="C596" s="156"/>
      <c r="D596" s="156"/>
      <c r="E596" s="139" t="s">
        <v>156</v>
      </c>
      <c r="F596" s="139"/>
      <c r="G596" s="139"/>
      <c r="H596" s="139"/>
      <c r="I596" s="139"/>
      <c r="J596" s="139"/>
      <c r="K596" s="139"/>
    </row>
    <row r="597" spans="1:14" s="40" customFormat="1" ht="17.25" customHeight="1" x14ac:dyDescent="0.25">
      <c r="A597" s="167" t="s">
        <v>164</v>
      </c>
      <c r="B597" s="167"/>
      <c r="C597" s="167"/>
      <c r="D597" s="167"/>
      <c r="E597" s="167"/>
      <c r="F597" s="168" t="s">
        <v>169</v>
      </c>
      <c r="G597" s="168"/>
      <c r="H597" s="168"/>
      <c r="I597" s="168"/>
      <c r="J597" s="168"/>
      <c r="K597" s="168"/>
    </row>
    <row r="598" spans="1:14" s="41" customFormat="1" ht="15.75" customHeight="1" x14ac:dyDescent="0.25">
      <c r="A598" s="167" t="s">
        <v>165</v>
      </c>
      <c r="B598" s="167"/>
      <c r="C598" s="167"/>
      <c r="D598" s="167"/>
      <c r="E598" s="167"/>
      <c r="F598" s="167"/>
      <c r="G598" s="169" t="s">
        <v>168</v>
      </c>
      <c r="H598" s="169"/>
      <c r="I598" s="169"/>
      <c r="J598" s="169"/>
      <c r="K598" s="169"/>
    </row>
    <row r="599" spans="1:14" ht="16.5" customHeight="1" x14ac:dyDescent="0.25">
      <c r="A599" s="148" t="s">
        <v>80</v>
      </c>
      <c r="B599" s="148"/>
      <c r="C599" s="148"/>
      <c r="D599" s="148"/>
      <c r="E599" s="148"/>
      <c r="F599" s="151" t="s">
        <v>81</v>
      </c>
      <c r="G599" s="151"/>
      <c r="H599" s="151"/>
      <c r="I599" s="151"/>
      <c r="J599" s="151"/>
      <c r="K599" s="151"/>
    </row>
    <row r="600" spans="1:14" ht="16.5" customHeight="1" x14ac:dyDescent="0.25">
      <c r="A600" s="152" t="s">
        <v>77</v>
      </c>
      <c r="B600" s="152"/>
      <c r="C600" s="152"/>
      <c r="D600" s="152"/>
      <c r="E600" s="153" t="s">
        <v>78</v>
      </c>
      <c r="F600" s="153"/>
      <c r="G600" s="153"/>
      <c r="H600" s="153"/>
      <c r="I600" s="153"/>
      <c r="J600" s="153"/>
      <c r="K600" s="153"/>
    </row>
  </sheetData>
  <mergeCells count="326">
    <mergeCell ref="E474:K474"/>
    <mergeCell ref="A552:D552"/>
    <mergeCell ref="E552:K552"/>
    <mergeCell ref="A510:D510"/>
    <mergeCell ref="E510:K510"/>
    <mergeCell ref="A553:E553"/>
    <mergeCell ref="F553:K553"/>
    <mergeCell ref="G513:K513"/>
    <mergeCell ref="A513:E513"/>
    <mergeCell ref="E512:K512"/>
    <mergeCell ref="A512:D512"/>
    <mergeCell ref="A511:E511"/>
    <mergeCell ref="F515:K515"/>
    <mergeCell ref="A514:D514"/>
    <mergeCell ref="E514:K514"/>
    <mergeCell ref="F511:K511"/>
    <mergeCell ref="A515:E515"/>
    <mergeCell ref="K516:K520"/>
    <mergeCell ref="A516:A520"/>
    <mergeCell ref="E516:G516"/>
    <mergeCell ref="H516:J516"/>
    <mergeCell ref="B516:D516"/>
    <mergeCell ref="A555:E555"/>
    <mergeCell ref="F555:K555"/>
    <mergeCell ref="B560:D560"/>
    <mergeCell ref="A554:F554"/>
    <mergeCell ref="G554:K554"/>
    <mergeCell ref="E275:K275"/>
    <mergeCell ref="E396:K396"/>
    <mergeCell ref="A397:E397"/>
    <mergeCell ref="F397:K397"/>
    <mergeCell ref="A388:D388"/>
    <mergeCell ref="E388:K388"/>
    <mergeCell ref="A389:E389"/>
    <mergeCell ref="F389:K389"/>
    <mergeCell ref="A390:D390"/>
    <mergeCell ref="E390:K390"/>
    <mergeCell ref="A395:E395"/>
    <mergeCell ref="G395:K395"/>
    <mergeCell ref="A396:D396"/>
    <mergeCell ref="B374:J374"/>
    <mergeCell ref="B375:D375"/>
    <mergeCell ref="F358:K358"/>
    <mergeCell ref="A361:D361"/>
    <mergeCell ref="E361:K361"/>
    <mergeCell ref="K363:K368"/>
    <mergeCell ref="K319:K324"/>
    <mergeCell ref="E320:G320"/>
    <mergeCell ref="K435:K440"/>
    <mergeCell ref="E463:K463"/>
    <mergeCell ref="A464:E464"/>
    <mergeCell ref="B409:J409"/>
    <mergeCell ref="E410:G410"/>
    <mergeCell ref="H410:J410"/>
    <mergeCell ref="B410:D410"/>
    <mergeCell ref="K398:K403"/>
    <mergeCell ref="A432:E432"/>
    <mergeCell ref="G432:K432"/>
    <mergeCell ref="A433:D433"/>
    <mergeCell ref="E433:K433"/>
    <mergeCell ref="F464:K464"/>
    <mergeCell ref="B436:D436"/>
    <mergeCell ref="H436:J436"/>
    <mergeCell ref="F434:K434"/>
    <mergeCell ref="E436:G436"/>
    <mergeCell ref="B435:J435"/>
    <mergeCell ref="A435:A440"/>
    <mergeCell ref="A434:E434"/>
    <mergeCell ref="E420:K420"/>
    <mergeCell ref="A420:D420"/>
    <mergeCell ref="A419:E419"/>
    <mergeCell ref="F419:K419"/>
    <mergeCell ref="A495:A500"/>
    <mergeCell ref="B495:J495"/>
    <mergeCell ref="K495:K500"/>
    <mergeCell ref="H496:J496"/>
    <mergeCell ref="B496:D496"/>
    <mergeCell ref="E496:G496"/>
    <mergeCell ref="H477:J477"/>
    <mergeCell ref="B477:D477"/>
    <mergeCell ref="K476:K481"/>
    <mergeCell ref="A476:A481"/>
    <mergeCell ref="F494:K494"/>
    <mergeCell ref="B476:J476"/>
    <mergeCell ref="E477:G477"/>
    <mergeCell ref="A494:E494"/>
    <mergeCell ref="A475:E475"/>
    <mergeCell ref="F475:K475"/>
    <mergeCell ref="A463:D463"/>
    <mergeCell ref="A465:D465"/>
    <mergeCell ref="E465:K465"/>
    <mergeCell ref="A473:E473"/>
    <mergeCell ref="G473:K473"/>
    <mergeCell ref="A474:D474"/>
    <mergeCell ref="B4:J4"/>
    <mergeCell ref="E40:K40"/>
    <mergeCell ref="E44:K44"/>
    <mergeCell ref="F45:K45"/>
    <mergeCell ref="A43:E43"/>
    <mergeCell ref="A44:D44"/>
    <mergeCell ref="G43:K43"/>
    <mergeCell ref="B46:J46"/>
    <mergeCell ref="K46:K51"/>
    <mergeCell ref="E47:G47"/>
    <mergeCell ref="B47:D47"/>
    <mergeCell ref="A239:E239"/>
    <mergeCell ref="A116:E116"/>
    <mergeCell ref="A188:D188"/>
    <mergeCell ref="K164:K169"/>
    <mergeCell ref="A319:A324"/>
    <mergeCell ref="B319:J319"/>
    <mergeCell ref="E165:G165"/>
    <mergeCell ref="H165:J165"/>
    <mergeCell ref="B164:J164"/>
    <mergeCell ref="B165:D165"/>
    <mergeCell ref="A202:A207"/>
    <mergeCell ref="A224:E224"/>
    <mergeCell ref="F239:K239"/>
    <mergeCell ref="A225:D225"/>
    <mergeCell ref="F224:K224"/>
    <mergeCell ref="F189:K189"/>
    <mergeCell ref="E188:K188"/>
    <mergeCell ref="A238:D238"/>
    <mergeCell ref="E238:K238"/>
    <mergeCell ref="E190:K190"/>
    <mergeCell ref="G199:K199"/>
    <mergeCell ref="A201:E201"/>
    <mergeCell ref="A199:E199"/>
    <mergeCell ref="E200:K200"/>
    <mergeCell ref="F274:K274"/>
    <mergeCell ref="A124:E124"/>
    <mergeCell ref="E225:K225"/>
    <mergeCell ref="G237:K237"/>
    <mergeCell ref="A88:A93"/>
    <mergeCell ref="F87:K87"/>
    <mergeCell ref="B88:J88"/>
    <mergeCell ref="K88:K93"/>
    <mergeCell ref="H89:J89"/>
    <mergeCell ref="B89:D89"/>
    <mergeCell ref="A87:E87"/>
    <mergeCell ref="E89:G89"/>
    <mergeCell ref="A125:A130"/>
    <mergeCell ref="A237:E237"/>
    <mergeCell ref="F124:K124"/>
    <mergeCell ref="B125:J125"/>
    <mergeCell ref="B126:D126"/>
    <mergeCell ref="B203:D203"/>
    <mergeCell ref="E126:G126"/>
    <mergeCell ref="A189:E189"/>
    <mergeCell ref="A223:D223"/>
    <mergeCell ref="A200:D200"/>
    <mergeCell ref="E223:K223"/>
    <mergeCell ref="A190:D190"/>
    <mergeCell ref="B241:D241"/>
    <mergeCell ref="K240:K245"/>
    <mergeCell ref="H257:J257"/>
    <mergeCell ref="B257:D257"/>
    <mergeCell ref="A255:E255"/>
    <mergeCell ref="G276:K276"/>
    <mergeCell ref="E273:K273"/>
    <mergeCell ref="A274:E274"/>
    <mergeCell ref="B347:D347"/>
    <mergeCell ref="A276:E276"/>
    <mergeCell ref="E280:G280"/>
    <mergeCell ref="B279:J279"/>
    <mergeCell ref="B320:D320"/>
    <mergeCell ref="E331:G331"/>
    <mergeCell ref="H331:J331"/>
    <mergeCell ref="H241:J241"/>
    <mergeCell ref="B331:D331"/>
    <mergeCell ref="E317:K317"/>
    <mergeCell ref="A329:E329"/>
    <mergeCell ref="B330:J330"/>
    <mergeCell ref="F329:K329"/>
    <mergeCell ref="A330:A335"/>
    <mergeCell ref="E347:G347"/>
    <mergeCell ref="K330:K335"/>
    <mergeCell ref="K409:K414"/>
    <mergeCell ref="A398:A403"/>
    <mergeCell ref="H399:J399"/>
    <mergeCell ref="K374:K379"/>
    <mergeCell ref="B398:J398"/>
    <mergeCell ref="E375:G375"/>
    <mergeCell ref="H375:J375"/>
    <mergeCell ref="E399:G399"/>
    <mergeCell ref="B399:D399"/>
    <mergeCell ref="A409:A414"/>
    <mergeCell ref="A600:D600"/>
    <mergeCell ref="E600:K600"/>
    <mergeCell ref="E558:K558"/>
    <mergeCell ref="A599:E599"/>
    <mergeCell ref="F599:K599"/>
    <mergeCell ref="A597:E597"/>
    <mergeCell ref="F597:K597"/>
    <mergeCell ref="A556:D556"/>
    <mergeCell ref="E556:K556"/>
    <mergeCell ref="A596:D596"/>
    <mergeCell ref="E596:K596"/>
    <mergeCell ref="G598:K598"/>
    <mergeCell ref="A598:F598"/>
    <mergeCell ref="E560:G560"/>
    <mergeCell ref="K560:K564"/>
    <mergeCell ref="H560:J560"/>
    <mergeCell ref="A559:E559"/>
    <mergeCell ref="A560:A564"/>
    <mergeCell ref="G557:K557"/>
    <mergeCell ref="F559:K559"/>
    <mergeCell ref="A557:E557"/>
    <mergeCell ref="A558:D558"/>
    <mergeCell ref="A358:E358"/>
    <mergeCell ref="A357:D357"/>
    <mergeCell ref="E357:K357"/>
    <mergeCell ref="F345:K345"/>
    <mergeCell ref="A374:A379"/>
    <mergeCell ref="H347:J347"/>
    <mergeCell ref="K346:K351"/>
    <mergeCell ref="A345:E345"/>
    <mergeCell ref="A359:D359"/>
    <mergeCell ref="E359:K359"/>
    <mergeCell ref="E364:G364"/>
    <mergeCell ref="A360:E360"/>
    <mergeCell ref="G360:K360"/>
    <mergeCell ref="F362:K362"/>
    <mergeCell ref="A362:E362"/>
    <mergeCell ref="A373:E373"/>
    <mergeCell ref="F373:K373"/>
    <mergeCell ref="H364:J364"/>
    <mergeCell ref="A363:A368"/>
    <mergeCell ref="B363:J363"/>
    <mergeCell ref="B364:D364"/>
    <mergeCell ref="A275:D275"/>
    <mergeCell ref="A273:D273"/>
    <mergeCell ref="F255:K255"/>
    <mergeCell ref="A278:E278"/>
    <mergeCell ref="F163:K163"/>
    <mergeCell ref="A164:A169"/>
    <mergeCell ref="B240:J240"/>
    <mergeCell ref="A346:A351"/>
    <mergeCell ref="B346:J346"/>
    <mergeCell ref="B280:D280"/>
    <mergeCell ref="A277:D277"/>
    <mergeCell ref="E277:K277"/>
    <mergeCell ref="A279:A284"/>
    <mergeCell ref="A240:A245"/>
    <mergeCell ref="E241:G241"/>
    <mergeCell ref="B256:J256"/>
    <mergeCell ref="A256:A261"/>
    <mergeCell ref="E257:G257"/>
    <mergeCell ref="F278:K278"/>
    <mergeCell ref="F318:K318"/>
    <mergeCell ref="H320:J320"/>
    <mergeCell ref="K279:K284"/>
    <mergeCell ref="G316:K316"/>
    <mergeCell ref="K256:K261"/>
    <mergeCell ref="A1:E1"/>
    <mergeCell ref="E2:K2"/>
    <mergeCell ref="A117:D117"/>
    <mergeCell ref="E117:K117"/>
    <mergeCell ref="A45:E45"/>
    <mergeCell ref="A40:D40"/>
    <mergeCell ref="E84:K84"/>
    <mergeCell ref="A82:D82"/>
    <mergeCell ref="F83:K83"/>
    <mergeCell ref="A83:E83"/>
    <mergeCell ref="E82:K82"/>
    <mergeCell ref="A85:E85"/>
    <mergeCell ref="E115:K115"/>
    <mergeCell ref="F3:K3"/>
    <mergeCell ref="G1:K1"/>
    <mergeCell ref="A2:D2"/>
    <mergeCell ref="A46:A51"/>
    <mergeCell ref="H47:J47"/>
    <mergeCell ref="A84:D84"/>
    <mergeCell ref="H5:J5"/>
    <mergeCell ref="A42:D42"/>
    <mergeCell ref="F41:K41"/>
    <mergeCell ref="E42:K42"/>
    <mergeCell ref="A41:E41"/>
    <mergeCell ref="B138:D138"/>
    <mergeCell ref="K137:K142"/>
    <mergeCell ref="A3:E3"/>
    <mergeCell ref="K125:K130"/>
    <mergeCell ref="H126:J126"/>
    <mergeCell ref="G122:K122"/>
    <mergeCell ref="E123:K123"/>
    <mergeCell ref="A122:E122"/>
    <mergeCell ref="A123:D123"/>
    <mergeCell ref="A115:D115"/>
    <mergeCell ref="F116:K116"/>
    <mergeCell ref="E138:G138"/>
    <mergeCell ref="K4:K9"/>
    <mergeCell ref="E86:K86"/>
    <mergeCell ref="G85:K85"/>
    <mergeCell ref="A86:D86"/>
    <mergeCell ref="A136:E136"/>
    <mergeCell ref="B5:D5"/>
    <mergeCell ref="E5:G5"/>
    <mergeCell ref="F136:K136"/>
    <mergeCell ref="B137:J137"/>
    <mergeCell ref="H138:J138"/>
    <mergeCell ref="A137:A142"/>
    <mergeCell ref="A4:A9"/>
    <mergeCell ref="A147:E147"/>
    <mergeCell ref="G161:K161"/>
    <mergeCell ref="A162:D162"/>
    <mergeCell ref="F147:K147"/>
    <mergeCell ref="A148:D148"/>
    <mergeCell ref="E148:K148"/>
    <mergeCell ref="A161:E161"/>
    <mergeCell ref="A318:E318"/>
    <mergeCell ref="H280:J280"/>
    <mergeCell ref="A304:D304"/>
    <mergeCell ref="A317:D317"/>
    <mergeCell ref="E306:K306"/>
    <mergeCell ref="A306:D306"/>
    <mergeCell ref="F305:K305"/>
    <mergeCell ref="A305:E305"/>
    <mergeCell ref="E304:K304"/>
    <mergeCell ref="A316:E316"/>
    <mergeCell ref="F201:K201"/>
    <mergeCell ref="B202:J202"/>
    <mergeCell ref="E162:K162"/>
    <mergeCell ref="K202:K207"/>
    <mergeCell ref="E203:G203"/>
    <mergeCell ref="H203:J203"/>
    <mergeCell ref="A163:E163"/>
  </mergeCells>
  <phoneticPr fontId="2" type="noConversion"/>
  <printOptions horizontalCentered="1"/>
  <pageMargins left="0" right="0.59055118110236227" top="0.19685039370078741" bottom="0.19685039370078741" header="0.11811023622047245" footer="0.11811023622047245"/>
  <pageSetup paperSize="9" firstPageNumber="9" orientation="portrait" useFirstPageNumber="1" r:id="rId1"/>
  <headerFooter alignWithMargins="0">
    <oddFooter>&amp;C&amp;"Times New Roman,Bold"&amp;14-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Wheat-Total</vt:lpstr>
      <vt:lpstr>Wheat-Varities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nadia111</dc:creator>
  <cp:lastModifiedBy>Omar, Mohie El Din (ICARDA)</cp:lastModifiedBy>
  <cp:lastPrinted>2013-06-26T13:07:53Z</cp:lastPrinted>
  <dcterms:created xsi:type="dcterms:W3CDTF">2008-03-16T09:54:43Z</dcterms:created>
  <dcterms:modified xsi:type="dcterms:W3CDTF">2020-12-06T06:31:01Z</dcterms:modified>
</cp:coreProperties>
</file>