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KiCAD\6.0\projects\diff-probe\"/>
    </mc:Choice>
  </mc:AlternateContent>
  <xr:revisionPtr revIDLastSave="0" documentId="13_ncr:1_{9D38FB15-A0D3-4413-B4BD-BF296D865F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icense" sheetId="2" r:id="rId1"/>
    <sheet name="diff-probe-bom" sheetId="1" r:id="rId2"/>
  </sheets>
  <definedNames>
    <definedName name="_xlnm._FilterDatabase" localSheetId="1" hidden="1">'diff-probe-bom'!$A$5:$J$25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<sst xmlns="http://schemas.openxmlformats.org/spreadsheetml/2006/main" count="205" uniqueCount="155">
  <si>
    <t>Value</t>
  </si>
  <si>
    <t>Footprint</t>
  </si>
  <si>
    <t>Description</t>
  </si>
  <si>
    <t>Vendor</t>
  </si>
  <si>
    <t>3.3pF</t>
  </si>
  <si>
    <t>Capacitor_SMD:C_0603_1608Metric</t>
  </si>
  <si>
    <t xml:space="preserve">C2, C4, </t>
  </si>
  <si>
    <t>68pF</t>
  </si>
  <si>
    <t xml:space="preserve">C10, C11, C20, C21, C30, C31, </t>
  </si>
  <si>
    <t>1nF</t>
  </si>
  <si>
    <t xml:space="preserve">C12, C13, C22, C23, C32, C33, </t>
  </si>
  <si>
    <t>10nF</t>
  </si>
  <si>
    <t xml:space="preserve">C40, C41, </t>
  </si>
  <si>
    <t>1uF</t>
  </si>
  <si>
    <t>Capacitor_SMD:C_1206_3216Metric</t>
  </si>
  <si>
    <t xml:space="preserve">D1, D2, </t>
  </si>
  <si>
    <t>BAT54W</t>
  </si>
  <si>
    <t>Package_TO_SOT_SMD:SOT-323_SC-70_Handsoldering</t>
  </si>
  <si>
    <t>Schottky barrier diode, SOT-323</t>
  </si>
  <si>
    <t xml:space="preserve">D20, D21, </t>
  </si>
  <si>
    <t>LED</t>
  </si>
  <si>
    <t>Diode_SMD:D_0603_1608Metric</t>
  </si>
  <si>
    <t xml:space="preserve">J1, </t>
  </si>
  <si>
    <t>Conn_01x02</t>
  </si>
  <si>
    <t>Library:PinHeader_1x02_P2.54mm_Vertical</t>
  </si>
  <si>
    <t xml:space="preserve">J2, </t>
  </si>
  <si>
    <t>73100-0167</t>
  </si>
  <si>
    <t>Conn_Coaxial</t>
  </si>
  <si>
    <t>Library:BNC_Molex_73100-0167_Horizontal</t>
  </si>
  <si>
    <t xml:space="preserve">J3, </t>
  </si>
  <si>
    <t>Conn_01x03</t>
  </si>
  <si>
    <t>Library:PinHeader_1x03_P2.54mm_Horizontal</t>
  </si>
  <si>
    <t xml:space="preserve">R1, R3, </t>
  </si>
  <si>
    <t>Resistor_SMD:R_0603_1608Metric</t>
  </si>
  <si>
    <t xml:space="preserve">R2, R4, </t>
  </si>
  <si>
    <t xml:space="preserve">R5, R7, </t>
  </si>
  <si>
    <t xml:space="preserve">R6, </t>
  </si>
  <si>
    <t xml:space="preserve">R8, R9, R10, R11, </t>
  </si>
  <si>
    <t xml:space="preserve">R12, </t>
  </si>
  <si>
    <t xml:space="preserve">R20, R21, </t>
  </si>
  <si>
    <t xml:space="preserve">U1, U2, U3, </t>
  </si>
  <si>
    <t>LTC6228HS8</t>
  </si>
  <si>
    <t>Library:SO-8_3.9x4.9mm_P1.27mm</t>
  </si>
  <si>
    <t>PCB 102 Rev A</t>
  </si>
  <si>
    <t>MIT License</t>
  </si>
  <si>
    <t>Qty</t>
  </si>
  <si>
    <t>Digikey PN</t>
  </si>
  <si>
    <t>Vendor PN</t>
  </si>
  <si>
    <t>CONN BNC RCPT R/A 50 OHM PCB</t>
  </si>
  <si>
    <t>WM4089-ND</t>
  </si>
  <si>
    <t>Molex</t>
  </si>
  <si>
    <t>Buy?</t>
  </si>
  <si>
    <t>N</t>
  </si>
  <si>
    <t>505-LTC6228HS8#PBF-ND</t>
  </si>
  <si>
    <t>LTC6228HS8#PBF</t>
  </si>
  <si>
    <t>Analog</t>
  </si>
  <si>
    <t>BAT54WT1GOSCT-ND</t>
  </si>
  <si>
    <t>BAT54WT1G</t>
  </si>
  <si>
    <t>onsemi</t>
  </si>
  <si>
    <t>399-8147-1-ND</t>
  </si>
  <si>
    <t>C1206C105K5RACTU</t>
  </si>
  <si>
    <t>Kemet</t>
  </si>
  <si>
    <t>399-1091-1-ND</t>
  </si>
  <si>
    <t>C0603C103K5RACTU</t>
  </si>
  <si>
    <t>CAP CER 1UF 50V X7R 1206</t>
  </si>
  <si>
    <t>CAP CER 10,000PF (10nF) 50V X7R 0603</t>
  </si>
  <si>
    <t>CAP CER 1,000pF (1nF) 50V X7R 0603</t>
  </si>
  <si>
    <t>C0603C102K5RACTU</t>
  </si>
  <si>
    <t>399-1082-1-ND</t>
  </si>
  <si>
    <t>LTST-C190KGKT</t>
  </si>
  <si>
    <t>160-1435-1-ND</t>
  </si>
  <si>
    <t>Y</t>
  </si>
  <si>
    <t>Lite-on</t>
  </si>
  <si>
    <t>2057-PH1RB-03-UA-ND</t>
  </si>
  <si>
    <t>Adam Tech</t>
  </si>
  <si>
    <t>PH1RB-03-UA</t>
  </si>
  <si>
    <t>2057-PH1RB-02-UA-ND</t>
  </si>
  <si>
    <t xml:space="preserve">LED GREEN CLEAR CHIP SMD 0603 </t>
  </si>
  <si>
    <t>CONN HEADER R/A 2POS 2.54MM</t>
  </si>
  <si>
    <t>CONN HEADER R/A 3POS 2.54MM</t>
  </si>
  <si>
    <t>C1, C3,</t>
  </si>
  <si>
    <t>C5, C6,</t>
  </si>
  <si>
    <t>6.8pF</t>
  </si>
  <si>
    <t>OpAmp, 730MHz, RRO, 500V/uS, 12V, 1-ch, SO-8</t>
  </si>
  <si>
    <t>CAP CER 6.8PF ±0.1pF 200V NP0 0603</t>
  </si>
  <si>
    <t>KGQ15ACG2D6R8BT</t>
  </si>
  <si>
    <t>KYOCERA AVX</t>
  </si>
  <si>
    <t>478-KGQ15ACG2D6R8BTCT-ND</t>
  </si>
  <si>
    <t>CAP CER 3.3PF ±0.1pF 200V NP0 0603</t>
  </si>
  <si>
    <t>KGQ15ACG2D3R3BT</t>
  </si>
  <si>
    <t>478-KGQ15ACG2D3R3BTCT-ND</t>
  </si>
  <si>
    <t>KGQ15ACG2A680FT</t>
  </si>
  <si>
    <t>CAP CER 68PF 100V NP0 0603</t>
  </si>
  <si>
    <t>478-KGQ15ACG2A680FTCT-ND</t>
  </si>
  <si>
    <t>Cost Ea</t>
  </si>
  <si>
    <t>PCB</t>
  </si>
  <si>
    <t>3237-PCB_BARE_BOARD-ND</t>
  </si>
  <si>
    <t>PCB102_RevA</t>
  </si>
  <si>
    <t>Printed Circuit Board via DKred</t>
  </si>
  <si>
    <t>Cost Per Card</t>
  </si>
  <si>
    <t>Digi-key</t>
  </si>
  <si>
    <t>Differential Probe, 100MHz, ±40V</t>
  </si>
  <si>
    <t xml:space="preserve">Copyright (c) 2023 John Vedder </t>
  </si>
  <si>
    <t>Permission is hereby granted, free of charge, to any person obtaining a copy</t>
  </si>
  <si>
    <t>of this hardware, software, and associated documentation files (the "Product"),</t>
  </si>
  <si>
    <t>to deal in the Product without restriction, including without limitation the</t>
  </si>
  <si>
    <t>rights to use, copy, modify, merge, publish, distribute, sublicense, and/or</t>
  </si>
  <si>
    <t>sell copies of the Product, and to permit persons to whom the Product is</t>
  </si>
  <si>
    <t>furnished to do so, subject to the following conditions:</t>
  </si>
  <si>
    <t>The above copyright notice and this permission notice shall be included in all</t>
  </si>
  <si>
    <t>copies or substantial portions of the Product.</t>
  </si>
  <si>
    <t>THE PRODUCT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</si>
  <si>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</si>
  <si>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</si>
  <si>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</si>
  <si>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</si>
  <si>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PRODUCT OR THE USE OR OTHER DEALINGS IN THE</t>
  </si>
  <si>
    <t>PRODUCT.</t>
  </si>
  <si>
    <t>RES SMD 191K OHM 0.1% 1/10W 0603</t>
  </si>
  <si>
    <t>RT0603BRD07191KL</t>
  </si>
  <si>
    <t>YAG1553CT-ND</t>
  </si>
  <si>
    <t>YAGEO</t>
  </si>
  <si>
    <t>YAG4438CT-ND</t>
  </si>
  <si>
    <t>RT0603BRB0710KL</t>
  </si>
  <si>
    <t>RES SMD 10K OHM 0.1% 1/10W 0603</t>
  </si>
  <si>
    <t>YAG2179CT-ND</t>
  </si>
  <si>
    <t>RT0603BRB071KL</t>
  </si>
  <si>
    <t>RES SMD 1K OHM 0.1% 1/10W 0603</t>
  </si>
  <si>
    <t>YAG2183CT-ND</t>
  </si>
  <si>
    <t>RT0603BRB072KL</t>
  </si>
  <si>
    <t>RES SMD 2K OHM 0.1% 1/10W 0603</t>
  </si>
  <si>
    <t>13-RT0603BRC07500RLCT-ND</t>
  </si>
  <si>
    <t>RT0603BRC07500RL</t>
  </si>
  <si>
    <t>RES 500 OHM 0.1% 1/10W 0603</t>
  </si>
  <si>
    <t>500 0.1%</t>
  </si>
  <si>
    <t>2K 0.1%</t>
  </si>
  <si>
    <t>1K 0.1%</t>
  </si>
  <si>
    <t>10.0K 0.1%</t>
  </si>
  <si>
    <t>191K 0.1%</t>
  </si>
  <si>
    <t>YAG5744CT-ND</t>
  </si>
  <si>
    <t>RT0603FRE0749R9L</t>
  </si>
  <si>
    <t>RES SMD 49.9 OHM 1% 1/10W 0603</t>
  </si>
  <si>
    <t>311-698HRCT-ND</t>
  </si>
  <si>
    <t>RC0603FR-07698RL</t>
  </si>
  <si>
    <t>RES 698 OHM 1% 1/10W 0603</t>
  </si>
  <si>
    <t>Ref Des</t>
  </si>
  <si>
    <t>478-KGQ15ACG2D5R6BTCT-ND</t>
  </si>
  <si>
    <t>KGQ15ACG2D5R6BT</t>
  </si>
  <si>
    <t>CAP CER 5.6PF 200V NP0 0603</t>
  </si>
  <si>
    <t>399-C0603C111F5GAC7867CT-ND</t>
  </si>
  <si>
    <t>C0603C111F5GAC7867</t>
  </si>
  <si>
    <t>CAP CER 110PF 50V NP0 0603</t>
  </si>
  <si>
    <t>Alternate Values</t>
  </si>
  <si>
    <t>5.6pF</t>
  </si>
  <si>
    <t>110pF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</si>
</sst>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1" applyNumberFormat="1" applyFont="1"/>
    <xf numFmtId="44" fontId="16" fillId="0" borderId="0" xfId="1" applyFont="1"/>
    <xf numFmtId="0" fontId="18" fillId="0" borderId="0" xfId="0" applyFont="1"/>
    <xf numFmtId="0" fontId="19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>
      <selection activeCell="A2" sqref="A2"/>
    </sheetView>
  </sheetViews>
  <sheetFormatPr defaultRowHeight="14.4" x14ac:dyDescent="0.3"/>
  <cols>
    <col min="1" max="1" width="77.33203125" bestFit="1" customWidth="1"/>
  </cols>
  <sheetData>
    <row r="1" spans="1:1" x14ac:dyDescent="0.3">
      <c r="A1" s="4" t="s">
        <v>44</v>
      </c>
    </row>
    <row r="3" spans="1:1" x14ac:dyDescent="0.3">
      <c r="A3" t="s">
        <v>102</v>
      </c>
    </row>
    <row r="5" spans="1:1" x14ac:dyDescent="0.3">
      <c r="A5" t="s">
        <v>103</v>
      </c>
    </row>
    <row r="6" spans="1:1" x14ac:dyDescent="0.3">
      <c r="A6" t="s">
        <v>104</v>
      </c>
    </row>
    <row r="7" spans="1:1" x14ac:dyDescent="0.3">
      <c r="A7" t="s">
        <v>105</v>
      </c>
    </row>
    <row r="8" spans="1:1" x14ac:dyDescent="0.3">
      <c r="A8" t="s">
        <v>106</v>
      </c>
    </row>
    <row r="9" spans="1:1" x14ac:dyDescent="0.3">
      <c r="A9" t="s">
        <v>107</v>
      </c>
    </row>
    <row r="10" spans="1:1" x14ac:dyDescent="0.3">
      <c r="A10" t="s">
        <v>108</v>
      </c>
    </row>
    <row r="12" spans="1:1" x14ac:dyDescent="0.3">
      <c r="A12" t="s">
        <v>109</v>
      </c>
    </row>
    <row r="13" spans="1:1" x14ac:dyDescent="0.3">
      <c r="A13" t="s">
        <v>110</v>
      </c>
    </row>
    <row r="15" spans="1:1" x14ac:dyDescent="0.3">
      <c r="A15" t="s">
        <v>111</v>
      </c>
    </row>
    <row r="16" spans="1:1" x14ac:dyDescent="0.3">
      <c r="A16" t="s">
        <v>112</v>
      </c>
    </row>
    <row r="17" spans="1:1" x14ac:dyDescent="0.3">
      <c r="A17" t="s">
        <v>113</v>
      </c>
    </row>
    <row r="18" spans="1:1" x14ac:dyDescent="0.3">
      <c r="A18" t="s">
        <v>114</v>
      </c>
    </row>
    <row r="19" spans="1:1" x14ac:dyDescent="0.3">
      <c r="A19" t="s">
        <v>115</v>
      </c>
    </row>
    <row r="20" spans="1:1" x14ac:dyDescent="0.3">
      <c r="A20" t="s">
        <v>116</v>
      </c>
    </row>
    <row r="21" spans="1:1" x14ac:dyDescent="0.3">
      <c r="A2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pane ySplit="5" topLeftCell="A6" activePane="bottomLeft" state="frozen"/>
      <selection pane="bottomLeft"/>
    </sheetView>
  </sheetViews>
  <sheetFormatPr defaultRowHeight="14.4" x14ac:dyDescent="0.3"/>
  <cols>
    <col min="1" max="1" width="25.44140625" customWidth="1"/>
    <col min="2" max="2" width="4.88671875" bestFit="1" customWidth="1"/>
    <col min="3" max="3" width="12.5546875" bestFit="1" customWidth="1"/>
    <col min="4" max="4" width="29" bestFit="1" customWidth="1"/>
    <col min="5" max="5" width="5.109375" style="5" bestFit="1" customWidth="1"/>
    <col min="6" max="6" width="12.5546875" customWidth="1"/>
    <col min="7" max="7" width="19.109375" bestFit="1" customWidth="1"/>
    <col min="8" max="8" width="40.6640625" bestFit="1" customWidth="1"/>
    <col min="9" max="9" width="11" customWidth="1"/>
    <col min="10" max="10" width="46.6640625" bestFit="1" customWidth="1"/>
  </cols>
  <sheetData>
    <row r="1" spans="1:10" ht="18" x14ac:dyDescent="0.35">
      <c r="A1" s="9" t="s">
        <v>101</v>
      </c>
    </row>
    <row r="2" spans="1:10" x14ac:dyDescent="0.3">
      <c r="A2" s="4" t="s">
        <v>43</v>
      </c>
      <c r="B2" s="1"/>
    </row>
    <row r="3" spans="1:10" x14ac:dyDescent="0.3">
      <c r="A3" t="s">
        <v>44</v>
      </c>
    </row>
    <row r="5" spans="1:10" s="4" customFormat="1" x14ac:dyDescent="0.3">
      <c r="A5" s="3" t="s">
        <v>145</v>
      </c>
      <c r="B5" s="3" t="s">
        <v>45</v>
      </c>
      <c r="C5" s="3" t="s">
        <v>0</v>
      </c>
      <c r="D5" s="3" t="s">
        <v>46</v>
      </c>
      <c r="E5" s="6" t="s">
        <v>51</v>
      </c>
      <c r="F5" s="3" t="s">
        <v>3</v>
      </c>
      <c r="G5" s="3" t="s">
        <v>47</v>
      </c>
      <c r="H5" s="3" t="s">
        <v>2</v>
      </c>
      <c r="I5" s="3" t="s">
        <v>94</v>
      </c>
      <c r="J5" s="3" t="s">
        <v>1</v>
      </c>
    </row>
    <row r="6" spans="1:10" x14ac:dyDescent="0.3">
      <c r="A6" s="2" t="s">
        <v>95</v>
      </c>
      <c r="B6" s="2">
        <v>1</v>
      </c>
      <c r="C6" s="2" t="s">
        <v>95</v>
      </c>
      <c r="D6" s="10" t="s">
        <v>96</v>
      </c>
      <c r="E6" s="5" t="s">
        <v>71</v>
      </c>
      <c r="F6" s="2" t="s">
        <v>100</v>
      </c>
      <c r="G6" s="10" t="s">
        <v>97</v>
      </c>
      <c r="H6" s="2" t="s">
        <v>98</v>
      </c>
      <c r="I6" s="7">
        <v>5.14</v>
      </c>
      <c r="J6" s="2"/>
    </row>
    <row r="7" spans="1:10" x14ac:dyDescent="0.3">
      <c r="A7" s="2" t="s">
        <v>80</v>
      </c>
      <c r="B7" s="2">
        <v>2</v>
      </c>
      <c r="C7" s="2" t="s">
        <v>4</v>
      </c>
      <c r="D7" s="10" t="s">
        <v>90</v>
      </c>
      <c r="E7" s="5" t="s">
        <v>71</v>
      </c>
      <c r="F7" s="2" t="s">
        <v>86</v>
      </c>
      <c r="G7" s="10" t="s">
        <v>89</v>
      </c>
      <c r="H7" s="2" t="s">
        <v>88</v>
      </c>
      <c r="I7" s="7">
        <v>0.23300000000000001</v>
      </c>
      <c r="J7" s="2" t="s">
        <v>5</v>
      </c>
    </row>
    <row r="8" spans="1:10" x14ac:dyDescent="0.3">
      <c r="A8" s="2" t="s">
        <v>6</v>
      </c>
      <c r="B8" s="2">
        <v>2</v>
      </c>
      <c r="C8" s="2" t="s">
        <v>7</v>
      </c>
      <c r="D8" s="10" t="s">
        <v>93</v>
      </c>
      <c r="E8" s="5" t="s">
        <v>71</v>
      </c>
      <c r="F8" s="2" t="s">
        <v>86</v>
      </c>
      <c r="G8" s="10" t="s">
        <v>91</v>
      </c>
      <c r="H8" s="2" t="s">
        <v>92</v>
      </c>
      <c r="I8" s="7">
        <v>0.22700000000000001</v>
      </c>
      <c r="J8" s="2" t="s">
        <v>5</v>
      </c>
    </row>
    <row r="9" spans="1:10" x14ac:dyDescent="0.3">
      <c r="A9" s="2" t="s">
        <v>81</v>
      </c>
      <c r="B9" s="2">
        <v>4</v>
      </c>
      <c r="C9" s="2" t="s">
        <v>82</v>
      </c>
      <c r="D9" s="10" t="s">
        <v>87</v>
      </c>
      <c r="E9" s="5" t="s">
        <v>71</v>
      </c>
      <c r="F9" s="2" t="s">
        <v>86</v>
      </c>
      <c r="G9" s="10" t="s">
        <v>85</v>
      </c>
      <c r="H9" s="2" t="s">
        <v>84</v>
      </c>
      <c r="I9" s="7">
        <v>0.32100000000000001</v>
      </c>
      <c r="J9" s="2" t="s">
        <v>5</v>
      </c>
    </row>
    <row r="10" spans="1:10" x14ac:dyDescent="0.3">
      <c r="A10" s="2" t="s">
        <v>8</v>
      </c>
      <c r="B10" s="2">
        <v>6</v>
      </c>
      <c r="C10" s="2" t="s">
        <v>9</v>
      </c>
      <c r="D10" s="10" t="s">
        <v>68</v>
      </c>
      <c r="E10" s="5" t="s">
        <v>52</v>
      </c>
      <c r="F10" s="2" t="s">
        <v>61</v>
      </c>
      <c r="G10" s="10" t="s">
        <v>67</v>
      </c>
      <c r="H10" s="2" t="s">
        <v>66</v>
      </c>
      <c r="I10" s="7">
        <v>3.1600000000000003E-2</v>
      </c>
      <c r="J10" s="2" t="s">
        <v>5</v>
      </c>
    </row>
    <row r="11" spans="1:10" x14ac:dyDescent="0.3">
      <c r="A11" s="2" t="s">
        <v>10</v>
      </c>
      <c r="B11" s="2">
        <v>6</v>
      </c>
      <c r="C11" s="2" t="s">
        <v>11</v>
      </c>
      <c r="D11" s="10" t="s">
        <v>62</v>
      </c>
      <c r="E11" s="5" t="s">
        <v>52</v>
      </c>
      <c r="F11" s="2" t="s">
        <v>61</v>
      </c>
      <c r="G11" s="10" t="s">
        <v>63</v>
      </c>
      <c r="H11" s="2" t="s">
        <v>65</v>
      </c>
      <c r="I11" s="7">
        <v>3.8199999999999998E-2</v>
      </c>
      <c r="J11" s="2" t="s">
        <v>5</v>
      </c>
    </row>
    <row r="12" spans="1:10" x14ac:dyDescent="0.3">
      <c r="A12" s="2" t="s">
        <v>12</v>
      </c>
      <c r="B12" s="2">
        <v>2</v>
      </c>
      <c r="C12" s="2" t="s">
        <v>13</v>
      </c>
      <c r="D12" s="10" t="s">
        <v>59</v>
      </c>
      <c r="E12" s="5" t="s">
        <v>52</v>
      </c>
      <c r="F12" s="2" t="s">
        <v>61</v>
      </c>
      <c r="G12" s="10" t="s">
        <v>60</v>
      </c>
      <c r="H12" s="2" t="s">
        <v>64</v>
      </c>
      <c r="I12" s="7">
        <v>0.1268</v>
      </c>
      <c r="J12" s="2" t="s">
        <v>14</v>
      </c>
    </row>
    <row r="13" spans="1:10" x14ac:dyDescent="0.3">
      <c r="A13" s="2" t="s">
        <v>15</v>
      </c>
      <c r="B13" s="2">
        <v>2</v>
      </c>
      <c r="C13" s="2" t="s">
        <v>16</v>
      </c>
      <c r="D13" s="10" t="s">
        <v>56</v>
      </c>
      <c r="E13" s="5" t="s">
        <v>71</v>
      </c>
      <c r="F13" s="2" t="s">
        <v>58</v>
      </c>
      <c r="G13" s="10" t="s">
        <v>57</v>
      </c>
      <c r="H13" s="2" t="s">
        <v>18</v>
      </c>
      <c r="I13" s="7">
        <v>0.19700000000000001</v>
      </c>
      <c r="J13" s="2" t="s">
        <v>17</v>
      </c>
    </row>
    <row r="14" spans="1:10" x14ac:dyDescent="0.3">
      <c r="A14" s="2" t="s">
        <v>19</v>
      </c>
      <c r="B14" s="2">
        <v>2</v>
      </c>
      <c r="C14" s="2" t="s">
        <v>20</v>
      </c>
      <c r="D14" s="10" t="s">
        <v>70</v>
      </c>
      <c r="E14" s="5" t="s">
        <v>71</v>
      </c>
      <c r="F14" s="2" t="s">
        <v>72</v>
      </c>
      <c r="G14" s="10" t="s">
        <v>69</v>
      </c>
      <c r="H14" s="2" t="s">
        <v>77</v>
      </c>
      <c r="I14" s="7">
        <v>0.2</v>
      </c>
      <c r="J14" s="2" t="s">
        <v>21</v>
      </c>
    </row>
    <row r="15" spans="1:10" x14ac:dyDescent="0.3">
      <c r="A15" s="2" t="s">
        <v>22</v>
      </c>
      <c r="B15" s="2">
        <v>1</v>
      </c>
      <c r="C15" s="2" t="s">
        <v>23</v>
      </c>
      <c r="D15" s="10" t="s">
        <v>76</v>
      </c>
      <c r="E15" s="5" t="s">
        <v>71</v>
      </c>
      <c r="F15" s="2" t="s">
        <v>74</v>
      </c>
      <c r="G15" s="10" t="s">
        <v>23</v>
      </c>
      <c r="H15" s="2" t="s">
        <v>78</v>
      </c>
      <c r="I15" s="7">
        <v>6.5000000000000002E-2</v>
      </c>
      <c r="J15" s="2" t="s">
        <v>24</v>
      </c>
    </row>
    <row r="16" spans="1:10" x14ac:dyDescent="0.3">
      <c r="A16" s="2" t="s">
        <v>25</v>
      </c>
      <c r="B16" s="2">
        <v>1</v>
      </c>
      <c r="C16" s="2" t="s">
        <v>27</v>
      </c>
      <c r="D16" s="10" t="s">
        <v>49</v>
      </c>
      <c r="E16" s="5" t="s">
        <v>52</v>
      </c>
      <c r="F16" s="2" t="s">
        <v>50</v>
      </c>
      <c r="G16" s="10" t="s">
        <v>26</v>
      </c>
      <c r="H16" s="2" t="s">
        <v>48</v>
      </c>
      <c r="I16" s="7">
        <v>2.58</v>
      </c>
      <c r="J16" s="2" t="s">
        <v>28</v>
      </c>
    </row>
    <row r="17" spans="1:10" x14ac:dyDescent="0.3">
      <c r="A17" s="2" t="s">
        <v>29</v>
      </c>
      <c r="B17" s="2">
        <v>1</v>
      </c>
      <c r="C17" s="2" t="s">
        <v>30</v>
      </c>
      <c r="D17" s="10" t="s">
        <v>73</v>
      </c>
      <c r="E17" s="5" t="s">
        <v>71</v>
      </c>
      <c r="F17" s="2" t="s">
        <v>74</v>
      </c>
      <c r="G17" s="10" t="s">
        <v>75</v>
      </c>
      <c r="H17" s="2" t="s">
        <v>79</v>
      </c>
      <c r="I17" s="7">
        <v>9.7000000000000003E-2</v>
      </c>
      <c r="J17" s="2" t="s">
        <v>31</v>
      </c>
    </row>
    <row r="18" spans="1:10" x14ac:dyDescent="0.3">
      <c r="A18" s="2" t="s">
        <v>32</v>
      </c>
      <c r="B18" s="2">
        <v>2</v>
      </c>
      <c r="C18" s="2" t="s">
        <v>138</v>
      </c>
      <c r="D18" s="10" t="s">
        <v>120</v>
      </c>
      <c r="E18" s="5" t="s">
        <v>71</v>
      </c>
      <c r="F18" s="2" t="s">
        <v>121</v>
      </c>
      <c r="G18" s="10" t="s">
        <v>119</v>
      </c>
      <c r="H18" s="2" t="s">
        <v>118</v>
      </c>
      <c r="I18" s="7">
        <v>0.28799999999999998</v>
      </c>
      <c r="J18" s="2" t="s">
        <v>33</v>
      </c>
    </row>
    <row r="19" spans="1:10" x14ac:dyDescent="0.3">
      <c r="A19" s="2" t="s">
        <v>34</v>
      </c>
      <c r="B19" s="2">
        <v>2</v>
      </c>
      <c r="C19" s="2" t="s">
        <v>137</v>
      </c>
      <c r="D19" s="10" t="s">
        <v>122</v>
      </c>
      <c r="E19" s="5" t="s">
        <v>71</v>
      </c>
      <c r="F19" s="2" t="s">
        <v>121</v>
      </c>
      <c r="G19" s="10" t="s">
        <v>123</v>
      </c>
      <c r="H19" s="2" t="s">
        <v>124</v>
      </c>
      <c r="I19" s="7">
        <v>0.46400000000000002</v>
      </c>
      <c r="J19" s="2" t="s">
        <v>33</v>
      </c>
    </row>
    <row r="20" spans="1:10" x14ac:dyDescent="0.3">
      <c r="A20" s="2" t="s">
        <v>35</v>
      </c>
      <c r="B20" s="2">
        <v>2</v>
      </c>
      <c r="C20" s="2" t="s">
        <v>136</v>
      </c>
      <c r="D20" s="10" t="s">
        <v>125</v>
      </c>
      <c r="E20" s="5" t="s">
        <v>71</v>
      </c>
      <c r="F20" s="2" t="s">
        <v>121</v>
      </c>
      <c r="G20" s="10" t="s">
        <v>126</v>
      </c>
      <c r="H20" s="2" t="s">
        <v>127</v>
      </c>
      <c r="I20" s="7">
        <v>0.46400000000000002</v>
      </c>
      <c r="J20" s="2" t="s">
        <v>33</v>
      </c>
    </row>
    <row r="21" spans="1:10" x14ac:dyDescent="0.3">
      <c r="A21" s="2" t="s">
        <v>36</v>
      </c>
      <c r="B21" s="2">
        <v>1</v>
      </c>
      <c r="C21" s="2" t="s">
        <v>135</v>
      </c>
      <c r="D21" s="10" t="s">
        <v>128</v>
      </c>
      <c r="E21" s="5" t="s">
        <v>71</v>
      </c>
      <c r="F21" s="2" t="s">
        <v>121</v>
      </c>
      <c r="G21" s="10" t="s">
        <v>129</v>
      </c>
      <c r="H21" s="2" t="s">
        <v>130</v>
      </c>
      <c r="I21" s="7">
        <v>0.46800000000000003</v>
      </c>
      <c r="J21" s="2" t="s">
        <v>33</v>
      </c>
    </row>
    <row r="22" spans="1:10" x14ac:dyDescent="0.3">
      <c r="A22" s="2" t="s">
        <v>37</v>
      </c>
      <c r="B22" s="2">
        <v>4</v>
      </c>
      <c r="C22" s="2" t="s">
        <v>134</v>
      </c>
      <c r="D22" s="10" t="s">
        <v>131</v>
      </c>
      <c r="E22" s="5" t="s">
        <v>71</v>
      </c>
      <c r="F22" s="2" t="s">
        <v>121</v>
      </c>
      <c r="G22" s="10" t="s">
        <v>132</v>
      </c>
      <c r="H22" s="2" t="s">
        <v>133</v>
      </c>
      <c r="I22" s="7">
        <v>0.439</v>
      </c>
      <c r="J22" s="2" t="s">
        <v>33</v>
      </c>
    </row>
    <row r="23" spans="1:10" x14ac:dyDescent="0.3">
      <c r="A23" s="2" t="s">
        <v>38</v>
      </c>
      <c r="B23" s="2">
        <v>1</v>
      </c>
      <c r="C23" s="2">
        <v>49.9</v>
      </c>
      <c r="D23" s="10" t="s">
        <v>139</v>
      </c>
      <c r="E23" s="5" t="s">
        <v>71</v>
      </c>
      <c r="F23" s="2" t="s">
        <v>121</v>
      </c>
      <c r="G23" s="10" t="s">
        <v>140</v>
      </c>
      <c r="H23" s="2" t="s">
        <v>141</v>
      </c>
      <c r="I23" s="7">
        <v>5.8999999999999997E-2</v>
      </c>
      <c r="J23" s="2" t="s">
        <v>33</v>
      </c>
    </row>
    <row r="24" spans="1:10" x14ac:dyDescent="0.3">
      <c r="A24" s="2" t="s">
        <v>39</v>
      </c>
      <c r="B24" s="2">
        <v>2</v>
      </c>
      <c r="C24" s="2">
        <v>698</v>
      </c>
      <c r="D24" s="10" t="s">
        <v>142</v>
      </c>
      <c r="E24" s="5" t="s">
        <v>71</v>
      </c>
      <c r="F24" s="2" t="s">
        <v>121</v>
      </c>
      <c r="G24" s="10" t="s">
        <v>143</v>
      </c>
      <c r="H24" s="2" t="s">
        <v>144</v>
      </c>
      <c r="I24" s="7">
        <v>1.9E-2</v>
      </c>
      <c r="J24" s="2" t="s">
        <v>33</v>
      </c>
    </row>
    <row r="25" spans="1:10" x14ac:dyDescent="0.3">
      <c r="A25" s="2" t="s">
        <v>40</v>
      </c>
      <c r="B25" s="2">
        <v>3</v>
      </c>
      <c r="C25" s="2" t="s">
        <v>41</v>
      </c>
      <c r="D25" s="10" t="s">
        <v>53</v>
      </c>
      <c r="E25" s="5" t="s">
        <v>71</v>
      </c>
      <c r="F25" s="2" t="s">
        <v>55</v>
      </c>
      <c r="G25" s="10" t="s">
        <v>54</v>
      </c>
      <c r="H25" s="2" t="s">
        <v>83</v>
      </c>
      <c r="I25" s="7">
        <v>6.1050000000000004</v>
      </c>
      <c r="J25" s="2" t="s">
        <v>42</v>
      </c>
    </row>
    <row r="27" spans="1:10" x14ac:dyDescent="0.3">
      <c r="H27" s="4" t="s">
        <v>99</v>
      </c>
      <c r="I27" s="8">
        <f>SUMPRODUCT(B6:B25,I6:I25)</f>
        <v>34.620400000000004</v>
      </c>
    </row>
    <row r="28" spans="1:10" x14ac:dyDescent="0.3">
      <c r="A28" s="3" t="s">
        <v>152</v>
      </c>
      <c r="H28" s="4"/>
      <c r="I28" s="8"/>
    </row>
    <row r="29" spans="1:10" x14ac:dyDescent="0.3">
      <c r="A29" s="2" t="s">
        <v>80</v>
      </c>
      <c r="B29" s="2">
        <v>2</v>
      </c>
      <c r="C29" s="2" t="s">
        <v>153</v>
      </c>
      <c r="D29" s="10" t="s">
        <v>146</v>
      </c>
      <c r="E29" s="5" t="s">
        <v>71</v>
      </c>
      <c r="F29" s="2" t="s">
        <v>86</v>
      </c>
      <c r="G29" s="10" t="s">
        <v>147</v>
      </c>
      <c r="H29" s="2" t="s">
        <v>148</v>
      </c>
      <c r="I29" s="7">
        <v>0.32100000000000001</v>
      </c>
      <c r="J29" s="2" t="s">
        <v>5</v>
      </c>
    </row>
    <row r="30" spans="1:10" x14ac:dyDescent="0.3">
      <c r="A30" s="2" t="s">
        <v>6</v>
      </c>
      <c r="B30" s="2">
        <v>2</v>
      </c>
      <c r="C30" s="2" t="s">
        <v>154</v>
      </c>
      <c r="D30" s="10" t="s">
        <v>149</v>
      </c>
      <c r="E30" s="5" t="s">
        <v>71</v>
      </c>
      <c r="F30" s="2" t="s">
        <v>61</v>
      </c>
      <c r="G30" s="10" t="s">
        <v>150</v>
      </c>
      <c r="H30" s="2" t="s">
        <v>151</v>
      </c>
      <c r="I30" s="7">
        <v>0.79800000000000004</v>
      </c>
      <c r="J30" s="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License</vt:lpstr>
      <vt:lpstr>diff-probe-bom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2023-06-06T01:42:06Z</dcterms:created>
  <dcterms:modified xsi:type="dcterms:W3CDTF">2023-07-14T13:55:07Z</dcterms:modified>
</cp:coreProperties>
</file>