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az\Desktop\School\Jaar 3\Jaar 3 OP 4\TINHIS\"/>
    </mc:Choice>
  </mc:AlternateContent>
  <bookViews>
    <workbookView xWindow="0" yWindow="0" windowWidth="21570" windowHeight="9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P2" i="1" s="1"/>
  <c r="D2" i="1" s="1"/>
  <c r="A2" i="1" s="1"/>
  <c r="M3" i="1"/>
  <c r="P3" i="1" s="1"/>
  <c r="D3" i="1" s="1"/>
  <c r="A3" i="1" s="1"/>
  <c r="M5" i="1"/>
  <c r="P5" i="1" s="1"/>
  <c r="D5" i="1" s="1"/>
  <c r="A5" i="1" s="1"/>
  <c r="M6" i="1"/>
  <c r="P6" i="1" s="1"/>
  <c r="D6" i="1" s="1"/>
  <c r="A6" i="1" s="1"/>
  <c r="M7" i="1"/>
  <c r="P7" i="1" s="1"/>
  <c r="D7" i="1" s="1"/>
  <c r="A7" i="1" s="1"/>
  <c r="M8" i="1"/>
  <c r="P8" i="1" s="1"/>
  <c r="D8" i="1" s="1"/>
  <c r="A8" i="1" s="1"/>
  <c r="M9" i="1"/>
  <c r="P9" i="1" s="1"/>
  <c r="D9" i="1" s="1"/>
  <c r="A9" i="1" s="1"/>
  <c r="M10" i="1"/>
  <c r="P10" i="1" s="1"/>
  <c r="D10" i="1" s="1"/>
  <c r="A10" i="1" s="1"/>
  <c r="M11" i="1"/>
  <c r="P11" i="1" s="1"/>
  <c r="D11" i="1" s="1"/>
  <c r="A11" i="1" s="1"/>
  <c r="M12" i="1"/>
  <c r="P12" i="1" s="1"/>
  <c r="D12" i="1" s="1"/>
  <c r="A12" i="1" s="1"/>
  <c r="M13" i="1"/>
  <c r="P13" i="1" s="1"/>
  <c r="D13" i="1" s="1"/>
  <c r="A13" i="1" s="1"/>
  <c r="M14" i="1"/>
  <c r="P14" i="1" s="1"/>
  <c r="D14" i="1" s="1"/>
  <c r="A14" i="1" s="1"/>
  <c r="M15" i="1"/>
  <c r="P15" i="1" s="1"/>
  <c r="D15" i="1" s="1"/>
  <c r="A15" i="1" s="1"/>
  <c r="M16" i="1"/>
  <c r="P16" i="1" s="1"/>
  <c r="D16" i="1" s="1"/>
  <c r="A16" i="1" s="1"/>
  <c r="M17" i="1"/>
  <c r="P17" i="1" s="1"/>
  <c r="D17" i="1" s="1"/>
  <c r="A17" i="1" s="1"/>
  <c r="M18" i="1"/>
  <c r="P18" i="1" s="1"/>
  <c r="D18" i="1" s="1"/>
  <c r="A18" i="1" s="1"/>
  <c r="M19" i="1"/>
  <c r="P19" i="1" s="1"/>
  <c r="D19" i="1" s="1"/>
  <c r="A19" i="1" s="1"/>
  <c r="M20" i="1"/>
  <c r="P20" i="1" s="1"/>
  <c r="D20" i="1" s="1"/>
  <c r="A20" i="1" s="1"/>
  <c r="M21" i="1"/>
  <c r="P21" i="1" s="1"/>
  <c r="D21" i="1" s="1"/>
  <c r="A21" i="1" s="1"/>
  <c r="M22" i="1"/>
  <c r="P22" i="1" s="1"/>
  <c r="D22" i="1" s="1"/>
  <c r="A22" i="1" s="1"/>
  <c r="M23" i="1"/>
  <c r="P23" i="1" s="1"/>
  <c r="D23" i="1" s="1"/>
  <c r="A23" i="1" s="1"/>
  <c r="M24" i="1"/>
  <c r="P24" i="1" s="1"/>
  <c r="D24" i="1" s="1"/>
  <c r="A24" i="1" s="1"/>
  <c r="M25" i="1"/>
  <c r="P25" i="1" s="1"/>
  <c r="D25" i="1" s="1"/>
  <c r="A25" i="1" s="1"/>
  <c r="M26" i="1"/>
  <c r="P26" i="1" s="1"/>
  <c r="D26" i="1" s="1"/>
  <c r="A26" i="1" s="1"/>
  <c r="M4" i="1"/>
  <c r="P4" i="1" s="1"/>
  <c r="D4" i="1" s="1"/>
  <c r="A4" i="1" s="1"/>
</calcChain>
</file>

<file path=xl/sharedStrings.xml><?xml version="1.0" encoding="utf-8"?>
<sst xmlns="http://schemas.openxmlformats.org/spreadsheetml/2006/main" count="6" uniqueCount="6">
  <si>
    <t xml:space="preserve">Temp </t>
  </si>
  <si>
    <t>Factor</t>
  </si>
  <si>
    <t>Weerstand</t>
  </si>
  <si>
    <t>bit value</t>
  </si>
  <si>
    <t>Voltage</t>
  </si>
  <si>
    <t>inverse bit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</si>
</sst>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Referentiewaarden NTC weerstand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154.42208703790357</c:v>
                </c:pt>
                <c:pt idx="1">
                  <c:v>192.78970280609838</c:v>
                </c:pt>
                <c:pt idx="2">
                  <c:v>236.69049767474155</c:v>
                </c:pt>
                <c:pt idx="3">
                  <c:v>285.92190949998599</c:v>
                </c:pt>
                <c:pt idx="4">
                  <c:v>339.37101910828039</c:v>
                </c:pt>
                <c:pt idx="5">
                  <c:v>395.77530176415985</c:v>
                </c:pt>
                <c:pt idx="6">
                  <c:v>453.71889830132613</c:v>
                </c:pt>
                <c:pt idx="7">
                  <c:v>511.5</c:v>
                </c:pt>
                <c:pt idx="8">
                  <c:v>568.60816061096193</c:v>
                </c:pt>
                <c:pt idx="9">
                  <c:v>622.69077894173006</c:v>
                </c:pt>
                <c:pt idx="10">
                  <c:v>673.06616839154947</c:v>
                </c:pt>
                <c:pt idx="11">
                  <c:v>718.90877659013768</c:v>
                </c:pt>
                <c:pt idx="12">
                  <c:v>760.18220594027025</c:v>
                </c:pt>
                <c:pt idx="13">
                  <c:v>797.36239068418843</c:v>
                </c:pt>
                <c:pt idx="14">
                  <c:v>829.83849379851881</c:v>
                </c:pt>
                <c:pt idx="15">
                  <c:v>857.77531820697288</c:v>
                </c:pt>
                <c:pt idx="16">
                  <c:v>881.85854058014741</c:v>
                </c:pt>
                <c:pt idx="17">
                  <c:v>902.52229838816402</c:v>
                </c:pt>
                <c:pt idx="18">
                  <c:v>920.17090173150439</c:v>
                </c:pt>
                <c:pt idx="19">
                  <c:v>935.15696559390233</c:v>
                </c:pt>
                <c:pt idx="20">
                  <c:v>947.89716010752102</c:v>
                </c:pt>
                <c:pt idx="21">
                  <c:v>958.71436684553919</c:v>
                </c:pt>
                <c:pt idx="22">
                  <c:v>967.89575866753967</c:v>
                </c:pt>
                <c:pt idx="23">
                  <c:v>975.5948696870372</c:v>
                </c:pt>
                <c:pt idx="24">
                  <c:v>982.13814257804063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-10</c:v>
                </c:pt>
                <c:pt idx="1">
                  <c:v>-5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105</c:v>
                </c:pt>
                <c:pt idx="24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5D-4D7E-9FA9-F16E1A1A9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667568"/>
        <c:axId val="808286656"/>
      </c:scatterChart>
      <c:valAx>
        <c:axId val="80166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 waarde</a:t>
                </a:r>
                <a:r>
                  <a:rPr lang="en-US" baseline="0"/>
                  <a:t> (0-1023 bits is gelijk aan 0-5V)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86656"/>
        <c:crosses val="autoZero"/>
        <c:crossBetween val="midCat"/>
      </c:valAx>
      <c:valAx>
        <c:axId val="8082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Temperatuur</a:t>
                </a:r>
                <a:r>
                  <a:rPr lang="en-US" baseline="0"/>
                  <a:t> (Graden Celsius)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6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336178</xdr:colOff>
      <xdr:row>28</xdr:row>
      <xdr:rowOff>44824</xdr:rowOff>
    </xdr:from>
    <xdr:to>
      <xdr:col>11</xdr:col>
      <xdr:colOff>437031</xdr:colOff>
      <xdr:row>47</xdr:row>
      <xdr:rowOff>11205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21EC74-9E81-42E8-A6E2-BD6268088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25" zoomScale="145" zoomScaleNormal="145" workbookViewId="0">
      <selection activeCell="O45" sqref="O45"/>
    </sheetView>
  </sheetViews>
  <sheetFormatPr defaultRowHeight="15" x14ac:dyDescent="0.25"/>
  <sheetData>
    <row r="1" spans="1:16" x14ac:dyDescent="0.25">
      <c r="A1" t="s">
        <v>5</v>
      </c>
      <c r="D1" t="s">
        <v>3</v>
      </c>
      <c r="G1" t="s">
        <v>0</v>
      </c>
      <c r="J1" t="s">
        <v>1</v>
      </c>
      <c r="M1" t="s">
        <v>2</v>
      </c>
      <c r="P1" t="s">
        <v>4</v>
      </c>
    </row>
    <row r="2" spans="1:16" x14ac:dyDescent="0.25">
      <c r="A2">
        <f t="shared" ref="A2:A26" si="0">1023 - D2</f>
        <v>154.42208703790357</v>
      </c>
      <c r="D2">
        <f t="shared" ref="D2:D26" si="1">(P2/5)*1023</f>
        <v>868.57791296209643</v>
      </c>
      <c r="G2">
        <v>-10</v>
      </c>
      <c r="J2">
        <v>5.6246999999999998</v>
      </c>
      <c r="M2">
        <f>J2*15</f>
        <v>84.370499999999993</v>
      </c>
      <c r="P2">
        <f t="shared" ref="P2:P26" si="2">5/(M2+15)*M2</f>
        <v>4.2452488414569718</v>
      </c>
    </row>
    <row r="3" spans="1:16" x14ac:dyDescent="0.25">
      <c r="A3">
        <f t="shared" si="0"/>
        <v>192.78970280609838</v>
      </c>
      <c r="D3">
        <f t="shared" si="1"/>
        <v>830.21029719390162</v>
      </c>
      <c r="G3">
        <v>-5</v>
      </c>
      <c r="J3">
        <v>4.3063000000000002</v>
      </c>
      <c r="M3">
        <f>J3*15</f>
        <v>64.594500000000011</v>
      </c>
      <c r="P3">
        <f t="shared" si="2"/>
        <v>4.0577238377023539</v>
      </c>
    </row>
    <row r="4" spans="1:16" x14ac:dyDescent="0.25">
      <c r="A4">
        <f t="shared" si="0"/>
        <v>236.69049767474155</v>
      </c>
      <c r="D4">
        <f t="shared" si="1"/>
        <v>786.30950232525845</v>
      </c>
      <c r="G4">
        <v>0</v>
      </c>
      <c r="J4">
        <v>3.3220999999999998</v>
      </c>
      <c r="M4">
        <f t="shared" ref="M4:M26" si="3" xml:space="preserve"> J4*15</f>
        <v>49.831499999999998</v>
      </c>
      <c r="P4">
        <f t="shared" si="2"/>
        <v>3.8431549478262879</v>
      </c>
    </row>
    <row r="5" spans="1:16" x14ac:dyDescent="0.25">
      <c r="A5">
        <f t="shared" si="0"/>
        <v>285.92190949998599</v>
      </c>
      <c r="D5">
        <f t="shared" si="1"/>
        <v>737.07809050001401</v>
      </c>
      <c r="G5">
        <v>5</v>
      </c>
      <c r="J5">
        <v>2.5779000000000001</v>
      </c>
      <c r="M5">
        <f t="shared" si="3"/>
        <v>38.668500000000002</v>
      </c>
      <c r="P5">
        <f t="shared" si="2"/>
        <v>3.6025322116325222</v>
      </c>
    </row>
    <row r="6" spans="1:16" x14ac:dyDescent="0.25">
      <c r="A6">
        <f t="shared" si="0"/>
        <v>339.37101910828039</v>
      </c>
      <c r="D6">
        <f t="shared" si="1"/>
        <v>683.62898089171961</v>
      </c>
      <c r="G6">
        <v>10</v>
      </c>
      <c r="J6">
        <v>2.0144000000000002</v>
      </c>
      <c r="M6">
        <f t="shared" si="3"/>
        <v>30.216000000000001</v>
      </c>
      <c r="P6">
        <f t="shared" si="2"/>
        <v>3.3412951167728235</v>
      </c>
    </row>
    <row r="7" spans="1:16" x14ac:dyDescent="0.25">
      <c r="A7">
        <f t="shared" si="0"/>
        <v>395.77530176415985</v>
      </c>
      <c r="D7">
        <f t="shared" si="1"/>
        <v>627.22469823584015</v>
      </c>
      <c r="G7">
        <v>15</v>
      </c>
      <c r="J7">
        <v>1.5848</v>
      </c>
      <c r="M7">
        <f t="shared" si="3"/>
        <v>23.771999999999998</v>
      </c>
      <c r="P7">
        <f t="shared" si="2"/>
        <v>3.0656143608789845</v>
      </c>
    </row>
    <row r="8" spans="1:16" x14ac:dyDescent="0.25">
      <c r="A8">
        <f t="shared" si="0"/>
        <v>453.71889830132613</v>
      </c>
      <c r="D8">
        <f t="shared" si="1"/>
        <v>569.28110169867387</v>
      </c>
      <c r="G8">
        <v>20</v>
      </c>
      <c r="J8">
        <v>1.2546999999999999</v>
      </c>
      <c r="M8">
        <f t="shared" si="3"/>
        <v>18.820499999999999</v>
      </c>
      <c r="P8">
        <f t="shared" si="2"/>
        <v>2.7824100767286115</v>
      </c>
    </row>
    <row r="9" spans="1:16" x14ac:dyDescent="0.25">
      <c r="A9">
        <f t="shared" si="0"/>
        <v>511.5</v>
      </c>
      <c r="D9">
        <f t="shared" si="1"/>
        <v>511.5</v>
      </c>
      <c r="G9">
        <v>25</v>
      </c>
      <c r="J9">
        <v>1</v>
      </c>
      <c r="M9">
        <f t="shared" si="3"/>
        <v>15</v>
      </c>
      <c r="P9">
        <f t="shared" si="2"/>
        <v>2.5</v>
      </c>
    </row>
    <row r="10" spans="1:16" x14ac:dyDescent="0.25">
      <c r="A10">
        <f t="shared" si="0"/>
        <v>568.60816061096193</v>
      </c>
      <c r="D10">
        <f t="shared" si="1"/>
        <v>454.39183938903801</v>
      </c>
      <c r="G10">
        <v>30</v>
      </c>
      <c r="J10">
        <v>0.79913000000000001</v>
      </c>
      <c r="M10">
        <f t="shared" si="3"/>
        <v>11.98695</v>
      </c>
      <c r="P10">
        <f t="shared" si="2"/>
        <v>2.2208789803960802</v>
      </c>
    </row>
    <row r="11" spans="1:16" x14ac:dyDescent="0.25">
      <c r="A11">
        <f t="shared" si="0"/>
        <v>622.69077894173006</v>
      </c>
      <c r="D11">
        <f t="shared" si="1"/>
        <v>400.30922105826994</v>
      </c>
      <c r="G11">
        <v>35</v>
      </c>
      <c r="J11">
        <v>0.64287000000000005</v>
      </c>
      <c r="M11">
        <f t="shared" si="3"/>
        <v>9.6430500000000006</v>
      </c>
      <c r="P11">
        <f t="shared" si="2"/>
        <v>1.9565455574695501</v>
      </c>
    </row>
    <row r="12" spans="1:16" x14ac:dyDescent="0.25">
      <c r="A12">
        <f t="shared" si="0"/>
        <v>673.06616839154947</v>
      </c>
      <c r="D12">
        <f t="shared" si="1"/>
        <v>349.93383160845053</v>
      </c>
      <c r="G12">
        <v>40</v>
      </c>
      <c r="J12">
        <v>0.51990999999999998</v>
      </c>
      <c r="M12">
        <f t="shared" si="3"/>
        <v>7.7986499999999994</v>
      </c>
      <c r="P12">
        <f t="shared" si="2"/>
        <v>1.7103315327881257</v>
      </c>
    </row>
    <row r="13" spans="1:16" x14ac:dyDescent="0.25">
      <c r="A13">
        <f t="shared" si="0"/>
        <v>718.90877659013768</v>
      </c>
      <c r="D13">
        <f t="shared" si="1"/>
        <v>304.09122340986227</v>
      </c>
      <c r="G13">
        <v>45</v>
      </c>
      <c r="J13">
        <v>0.42298999999999998</v>
      </c>
      <c r="M13">
        <f t="shared" si="3"/>
        <v>6.3448499999999992</v>
      </c>
      <c r="P13">
        <f t="shared" si="2"/>
        <v>1.486271864173325</v>
      </c>
    </row>
    <row r="14" spans="1:16" x14ac:dyDescent="0.25">
      <c r="A14">
        <f t="shared" si="0"/>
        <v>760.18220594027025</v>
      </c>
      <c r="D14">
        <f t="shared" si="1"/>
        <v>262.81779405972969</v>
      </c>
      <c r="G14">
        <v>50</v>
      </c>
      <c r="J14">
        <v>0.34572999999999998</v>
      </c>
      <c r="M14">
        <f t="shared" si="3"/>
        <v>5.1859500000000001</v>
      </c>
      <c r="P14">
        <f t="shared" si="2"/>
        <v>1.2845444479947687</v>
      </c>
    </row>
    <row r="15" spans="1:16" x14ac:dyDescent="0.25">
      <c r="A15">
        <f t="shared" si="0"/>
        <v>797.36239068418843</v>
      </c>
      <c r="D15">
        <f t="shared" si="1"/>
        <v>225.6376093158116</v>
      </c>
      <c r="G15">
        <v>55</v>
      </c>
      <c r="J15">
        <v>0.28298000000000001</v>
      </c>
      <c r="M15">
        <f t="shared" si="3"/>
        <v>4.2446999999999999</v>
      </c>
      <c r="P15">
        <f t="shared" si="2"/>
        <v>1.1028231149355405</v>
      </c>
    </row>
    <row r="16" spans="1:16" x14ac:dyDescent="0.25">
      <c r="A16">
        <f t="shared" si="0"/>
        <v>829.83849379851881</v>
      </c>
      <c r="D16">
        <f t="shared" si="1"/>
        <v>193.16150620148122</v>
      </c>
      <c r="G16">
        <v>60</v>
      </c>
      <c r="J16">
        <v>0.23277</v>
      </c>
      <c r="M16">
        <f t="shared" si="3"/>
        <v>3.4915500000000002</v>
      </c>
      <c r="P16">
        <f t="shared" si="2"/>
        <v>0.94409338319394531</v>
      </c>
    </row>
    <row r="17" spans="1:16" x14ac:dyDescent="0.25">
      <c r="A17">
        <f t="shared" si="0"/>
        <v>857.77531820697288</v>
      </c>
      <c r="D17">
        <f t="shared" si="1"/>
        <v>165.22468179302714</v>
      </c>
      <c r="G17">
        <v>65</v>
      </c>
      <c r="J17">
        <v>0.19262000000000001</v>
      </c>
      <c r="M17">
        <f t="shared" si="3"/>
        <v>2.8893000000000004</v>
      </c>
      <c r="P17">
        <f t="shared" si="2"/>
        <v>0.80754976438429693</v>
      </c>
    </row>
    <row r="18" spans="1:16" x14ac:dyDescent="0.25">
      <c r="A18">
        <f t="shared" si="0"/>
        <v>881.85854058014741</v>
      </c>
      <c r="D18">
        <f t="shared" si="1"/>
        <v>141.14145941985257</v>
      </c>
      <c r="G18">
        <v>70</v>
      </c>
      <c r="J18">
        <v>0.16005</v>
      </c>
      <c r="M18">
        <f t="shared" si="3"/>
        <v>2.4007499999999999</v>
      </c>
      <c r="P18">
        <f t="shared" si="2"/>
        <v>0.68984095513124433</v>
      </c>
    </row>
    <row r="19" spans="1:16" x14ac:dyDescent="0.25">
      <c r="A19">
        <f t="shared" si="0"/>
        <v>902.52229838816402</v>
      </c>
      <c r="D19">
        <f t="shared" si="1"/>
        <v>120.477701611836</v>
      </c>
      <c r="G19">
        <v>75</v>
      </c>
      <c r="J19">
        <v>0.13349</v>
      </c>
      <c r="M19">
        <f t="shared" si="3"/>
        <v>2.0023499999999999</v>
      </c>
      <c r="P19">
        <f t="shared" si="2"/>
        <v>0.58884507141659825</v>
      </c>
    </row>
    <row r="20" spans="1:16" x14ac:dyDescent="0.25">
      <c r="A20">
        <f t="shared" si="0"/>
        <v>920.17090173150439</v>
      </c>
      <c r="D20">
        <f t="shared" si="1"/>
        <v>102.8290982684956</v>
      </c>
      <c r="G20">
        <v>80</v>
      </c>
      <c r="J20">
        <v>0.11175</v>
      </c>
      <c r="M20">
        <f t="shared" si="3"/>
        <v>1.67625</v>
      </c>
      <c r="P20">
        <f t="shared" si="2"/>
        <v>0.5025860130425005</v>
      </c>
    </row>
    <row r="21" spans="1:16" x14ac:dyDescent="0.25">
      <c r="A21">
        <f t="shared" si="0"/>
        <v>935.15696559390233</v>
      </c>
      <c r="D21">
        <f t="shared" si="1"/>
        <v>87.843034406097644</v>
      </c>
      <c r="G21">
        <v>85</v>
      </c>
      <c r="J21">
        <v>9.3934000000000004E-2</v>
      </c>
      <c r="M21">
        <f t="shared" si="3"/>
        <v>1.4090100000000001</v>
      </c>
      <c r="P21">
        <f t="shared" si="2"/>
        <v>0.42934034411582422</v>
      </c>
    </row>
    <row r="22" spans="1:16" x14ac:dyDescent="0.25">
      <c r="A22">
        <f t="shared" si="0"/>
        <v>947.89716010752102</v>
      </c>
      <c r="D22">
        <f t="shared" si="1"/>
        <v>75.102839892478983</v>
      </c>
      <c r="G22">
        <v>90</v>
      </c>
      <c r="J22">
        <v>7.9230999999999996E-2</v>
      </c>
      <c r="M22">
        <f t="shared" si="3"/>
        <v>1.1884649999999999</v>
      </c>
      <c r="P22">
        <f t="shared" si="2"/>
        <v>0.36707155372668121</v>
      </c>
    </row>
    <row r="23" spans="1:16" x14ac:dyDescent="0.25">
      <c r="A23">
        <f t="shared" si="0"/>
        <v>958.71436684553919</v>
      </c>
      <c r="D23">
        <f t="shared" si="1"/>
        <v>64.285633154460797</v>
      </c>
      <c r="G23">
        <v>95</v>
      </c>
      <c r="J23">
        <v>6.7054000000000002E-2</v>
      </c>
      <c r="M23">
        <f t="shared" si="3"/>
        <v>1.0058100000000001</v>
      </c>
      <c r="P23">
        <f t="shared" si="2"/>
        <v>0.31420153056921207</v>
      </c>
    </row>
    <row r="24" spans="1:16" x14ac:dyDescent="0.25">
      <c r="A24">
        <f t="shared" si="0"/>
        <v>967.89575866753967</v>
      </c>
      <c r="D24">
        <f t="shared" si="1"/>
        <v>55.104241332460376</v>
      </c>
      <c r="G24">
        <v>100</v>
      </c>
      <c r="J24">
        <v>5.6932000000000003E-2</v>
      </c>
      <c r="M24">
        <f t="shared" si="3"/>
        <v>0.85398000000000007</v>
      </c>
      <c r="P24">
        <f t="shared" si="2"/>
        <v>0.26932669272952287</v>
      </c>
    </row>
    <row r="25" spans="1:16" x14ac:dyDescent="0.25">
      <c r="A25">
        <f t="shared" si="0"/>
        <v>975.5948696870372</v>
      </c>
      <c r="D25">
        <f t="shared" si="1"/>
        <v>47.405130312962818</v>
      </c>
      <c r="G25">
        <v>105</v>
      </c>
      <c r="J25">
        <v>4.8591000000000002E-2</v>
      </c>
      <c r="M25">
        <f t="shared" si="3"/>
        <v>0.72886499999999999</v>
      </c>
      <c r="P25">
        <f t="shared" si="2"/>
        <v>0.23169662909561495</v>
      </c>
    </row>
    <row r="26" spans="1:16" x14ac:dyDescent="0.25">
      <c r="A26">
        <f t="shared" si="0"/>
        <v>982.13814257804063</v>
      </c>
      <c r="D26">
        <f t="shared" si="1"/>
        <v>40.861857421959385</v>
      </c>
      <c r="G26">
        <v>110</v>
      </c>
      <c r="J26">
        <v>4.1605000000000003E-2</v>
      </c>
      <c r="M26">
        <f t="shared" si="3"/>
        <v>0.62407500000000005</v>
      </c>
      <c r="P26">
        <f t="shared" si="2"/>
        <v>0.19971582317673209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Sheet1!K4:K14</xm:f>
              <xm:sqref>K34</xm:sqref>
            </x14:sparkline>
            <x14:sparkline>
              <xm:sqref>M34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van eijk</dc:creator>
  <cp:lastModifiedBy>joey van eijk</cp:lastModifiedBy>
  <dcterms:created xsi:type="dcterms:W3CDTF">2017-05-19T13:43:37Z</dcterms:created>
  <dcterms:modified xsi:type="dcterms:W3CDTF">2017-06-21T18:14:29Z</dcterms:modified>
</cp:coreProperties>
</file>