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 Work Files\02 Work Trainings &amp; Apps\Project SPARTA ft LINANG\20231117 SPCapstone002 Data Scientist Capstone Course\"/>
    </mc:Choice>
  </mc:AlternateContent>
  <xr:revisionPtr revIDLastSave="0" documentId="13_ncr:1_{59C6F56A-9424-498F-9A60-F41AB2DA61D9}" xr6:coauthVersionLast="47" xr6:coauthVersionMax="47" xr10:uidLastSave="{00000000-0000-0000-0000-000000000000}"/>
  <bookViews>
    <workbookView xWindow="-24120" yWindow="-120" windowWidth="24240" windowHeight="13140" activeTab="1" xr2:uid="{68863B90-B8F8-4C16-8D31-D3AA65225A0C}"/>
  </bookViews>
  <sheets>
    <sheet name="lfs_2021_january_dictionary" sheetId="2" r:id="rId1"/>
    <sheet name="lfs_2021_dictionary (Train)" sheetId="4" r:id="rId2"/>
    <sheet name="lfs_2021_january_valueset" sheetId="1" r:id="rId3"/>
    <sheet name="lfs_2021_valueset (Train)" sheetId="3" r:id="rId4"/>
    <sheet name="lfs_2021_valueset (Train) v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5" l="1"/>
  <c r="C434" i="5" s="1"/>
  <c r="D433" i="5"/>
  <c r="C433" i="5" s="1"/>
  <c r="D432" i="5"/>
  <c r="C432" i="5" s="1"/>
  <c r="D431" i="5"/>
  <c r="C431" i="5" s="1"/>
  <c r="D430" i="5"/>
  <c r="C430" i="5" s="1"/>
  <c r="D429" i="5"/>
  <c r="C429" i="5" s="1"/>
  <c r="D428" i="5"/>
  <c r="C428" i="5" s="1"/>
  <c r="D427" i="5"/>
  <c r="C427" i="5" s="1"/>
  <c r="D426" i="5"/>
  <c r="C426" i="5" s="1"/>
  <c r="D425" i="5"/>
  <c r="C425" i="5" s="1"/>
  <c r="D424" i="5"/>
  <c r="C424" i="5" s="1"/>
  <c r="D423" i="5"/>
  <c r="C423" i="5" s="1"/>
  <c r="D422" i="5"/>
  <c r="C422" i="5" s="1"/>
  <c r="D421" i="5"/>
  <c r="C421" i="5" s="1"/>
  <c r="D420" i="5"/>
  <c r="C420" i="5" s="1"/>
  <c r="D419" i="5"/>
  <c r="C419" i="5" s="1"/>
  <c r="D418" i="5"/>
  <c r="C418" i="5" s="1"/>
  <c r="D417" i="5"/>
  <c r="C417" i="5" s="1"/>
  <c r="D416" i="5"/>
  <c r="C416" i="5" s="1"/>
  <c r="D415" i="5"/>
  <c r="C415" i="5" s="1"/>
  <c r="D414" i="5"/>
  <c r="C414" i="5" s="1"/>
  <c r="D413" i="5"/>
  <c r="C413" i="5" s="1"/>
  <c r="D412" i="5"/>
  <c r="C412" i="5" s="1"/>
  <c r="D411" i="5"/>
  <c r="C411" i="5" s="1"/>
  <c r="D410" i="5"/>
  <c r="C410" i="5" s="1"/>
  <c r="D409" i="5"/>
  <c r="C409" i="5" s="1"/>
  <c r="D408" i="5"/>
  <c r="C408" i="5" s="1"/>
  <c r="D407" i="5"/>
  <c r="C407" i="5" s="1"/>
  <c r="D406" i="5"/>
  <c r="C406" i="5" s="1"/>
  <c r="D405" i="5"/>
  <c r="C405" i="5" s="1"/>
  <c r="D404" i="5"/>
  <c r="C404" i="5" s="1"/>
  <c r="D403" i="5"/>
  <c r="C403" i="5" s="1"/>
  <c r="D402" i="5"/>
  <c r="C402" i="5" s="1"/>
  <c r="D401" i="5"/>
  <c r="C401" i="5" s="1"/>
  <c r="D400" i="5"/>
  <c r="C400" i="5" s="1"/>
  <c r="D399" i="5"/>
  <c r="C399" i="5" s="1"/>
  <c r="D398" i="5"/>
  <c r="C398" i="5" s="1"/>
  <c r="D397" i="5"/>
  <c r="C397" i="5" s="1"/>
  <c r="D396" i="5"/>
  <c r="C396" i="5" s="1"/>
  <c r="D395" i="5"/>
  <c r="C395" i="5" s="1"/>
  <c r="D394" i="5"/>
  <c r="C394" i="5" s="1"/>
  <c r="D393" i="5"/>
  <c r="C393" i="5" s="1"/>
  <c r="D392" i="5"/>
  <c r="C392" i="5" s="1"/>
  <c r="D391" i="5"/>
  <c r="C391" i="5" s="1"/>
  <c r="D390" i="5"/>
  <c r="C390" i="5" s="1"/>
  <c r="D389" i="5"/>
  <c r="C389" i="5" s="1"/>
  <c r="D388" i="5"/>
  <c r="C388" i="5" s="1"/>
  <c r="D387" i="5"/>
  <c r="C387" i="5" s="1"/>
  <c r="D386" i="5"/>
  <c r="C386" i="5" s="1"/>
  <c r="D385" i="5"/>
  <c r="C385" i="5" s="1"/>
  <c r="D384" i="5"/>
  <c r="C384" i="5" s="1"/>
  <c r="D383" i="5"/>
  <c r="C383" i="5" s="1"/>
  <c r="D382" i="5"/>
  <c r="C382" i="5" s="1"/>
  <c r="D381" i="5"/>
  <c r="C381" i="5" s="1"/>
  <c r="D380" i="5"/>
  <c r="C380" i="5" s="1"/>
  <c r="D379" i="5"/>
  <c r="C379" i="5" s="1"/>
  <c r="D378" i="5"/>
  <c r="C378" i="5" s="1"/>
  <c r="D377" i="5"/>
  <c r="C377" i="5" s="1"/>
  <c r="D376" i="5"/>
  <c r="C376" i="5" s="1"/>
  <c r="D375" i="5"/>
  <c r="C375" i="5" s="1"/>
  <c r="D374" i="5"/>
  <c r="C374" i="5" s="1"/>
  <c r="D373" i="5"/>
  <c r="C373" i="5" s="1"/>
  <c r="D372" i="5"/>
  <c r="C372" i="5" s="1"/>
  <c r="D371" i="5"/>
  <c r="C371" i="5" s="1"/>
  <c r="D370" i="5"/>
  <c r="C370" i="5" s="1"/>
  <c r="D369" i="5"/>
  <c r="C369" i="5" s="1"/>
  <c r="D368" i="5"/>
  <c r="C368" i="5" s="1"/>
  <c r="D367" i="5"/>
  <c r="C367" i="5" s="1"/>
  <c r="D366" i="5"/>
  <c r="C366" i="5" s="1"/>
  <c r="D365" i="5"/>
  <c r="C365" i="5" s="1"/>
  <c r="D364" i="5"/>
  <c r="C364" i="5" s="1"/>
  <c r="D363" i="5"/>
  <c r="C363" i="5" s="1"/>
  <c r="D362" i="5"/>
  <c r="C362" i="5" s="1"/>
  <c r="D361" i="5"/>
  <c r="C361" i="5" s="1"/>
  <c r="D360" i="5"/>
  <c r="C360" i="5" s="1"/>
  <c r="D359" i="5"/>
  <c r="C359" i="5" s="1"/>
  <c r="D358" i="5"/>
  <c r="C358" i="5" s="1"/>
  <c r="D357" i="5"/>
  <c r="C357" i="5" s="1"/>
  <c r="D356" i="5"/>
  <c r="C356" i="5" s="1"/>
  <c r="D355" i="5"/>
  <c r="C355" i="5" s="1"/>
  <c r="D354" i="5"/>
  <c r="C354" i="5" s="1"/>
  <c r="D353" i="5"/>
  <c r="C353" i="5" s="1"/>
  <c r="D352" i="5"/>
  <c r="C352" i="5" s="1"/>
  <c r="D351" i="5"/>
  <c r="C351" i="5" s="1"/>
  <c r="D350" i="5"/>
  <c r="C350" i="5" s="1"/>
  <c r="D349" i="5"/>
  <c r="C349" i="5" s="1"/>
  <c r="D348" i="5"/>
  <c r="C348" i="5" s="1"/>
  <c r="D347" i="5"/>
  <c r="C347" i="5" s="1"/>
  <c r="D346" i="5"/>
  <c r="C346" i="5" s="1"/>
  <c r="D345" i="5"/>
  <c r="C345" i="5" s="1"/>
  <c r="D344" i="5"/>
  <c r="C344" i="5" s="1"/>
  <c r="D343" i="5"/>
  <c r="C343" i="5" s="1"/>
  <c r="D342" i="5"/>
  <c r="C342" i="5" s="1"/>
  <c r="D341" i="5"/>
  <c r="C341" i="5" s="1"/>
  <c r="D340" i="5"/>
  <c r="C340" i="5" s="1"/>
  <c r="D339" i="5"/>
  <c r="C339" i="5" s="1"/>
  <c r="D338" i="5"/>
  <c r="C338" i="5" s="1"/>
  <c r="D337" i="5"/>
  <c r="C337" i="5" s="1"/>
  <c r="D336" i="5"/>
  <c r="C336" i="5" s="1"/>
  <c r="D335" i="5"/>
  <c r="C335" i="5" s="1"/>
  <c r="D334" i="5"/>
  <c r="C334" i="5" s="1"/>
  <c r="D333" i="5"/>
  <c r="C333" i="5" s="1"/>
  <c r="D332" i="5"/>
  <c r="C332" i="5" s="1"/>
  <c r="D331" i="5"/>
  <c r="C331" i="5" s="1"/>
  <c r="D330" i="5"/>
  <c r="C330" i="5" s="1"/>
  <c r="D329" i="5"/>
  <c r="C329" i="5" s="1"/>
  <c r="D328" i="5"/>
  <c r="C328" i="5" s="1"/>
  <c r="D327" i="5"/>
  <c r="C327" i="5" s="1"/>
  <c r="D326" i="5"/>
  <c r="C326" i="5" s="1"/>
  <c r="D325" i="5"/>
  <c r="C325" i="5" s="1"/>
  <c r="D324" i="5"/>
  <c r="C324" i="5" s="1"/>
  <c r="D323" i="5"/>
  <c r="C323" i="5" s="1"/>
  <c r="D322" i="5"/>
  <c r="C322" i="5" s="1"/>
  <c r="D321" i="5"/>
  <c r="C321" i="5" s="1"/>
  <c r="D320" i="5"/>
  <c r="C320" i="5" s="1"/>
  <c r="D319" i="5"/>
  <c r="C319" i="5" s="1"/>
  <c r="D318" i="5"/>
  <c r="C318" i="5" s="1"/>
  <c r="D317" i="5"/>
  <c r="C317" i="5" s="1"/>
  <c r="D316" i="5"/>
  <c r="C316" i="5" s="1"/>
  <c r="D315" i="5"/>
  <c r="C315" i="5" s="1"/>
  <c r="D314" i="5"/>
  <c r="C314" i="5" s="1"/>
  <c r="D313" i="5"/>
  <c r="C313" i="5" s="1"/>
  <c r="D312" i="5"/>
  <c r="C312" i="5" s="1"/>
  <c r="D311" i="5"/>
  <c r="C311" i="5" s="1"/>
  <c r="D310" i="5"/>
  <c r="C310" i="5" s="1"/>
  <c r="D309" i="5"/>
  <c r="C309" i="5" s="1"/>
  <c r="D308" i="5"/>
  <c r="C308" i="5" s="1"/>
  <c r="D307" i="5"/>
  <c r="C307" i="5" s="1"/>
  <c r="D306" i="5"/>
  <c r="C306" i="5" s="1"/>
  <c r="D305" i="5"/>
  <c r="C305" i="5" s="1"/>
  <c r="D304" i="5"/>
  <c r="C304" i="5" s="1"/>
  <c r="D303" i="5"/>
  <c r="C303" i="5" s="1"/>
  <c r="D302" i="5"/>
  <c r="C302" i="5" s="1"/>
  <c r="D301" i="5"/>
  <c r="C301" i="5" s="1"/>
  <c r="D300" i="5"/>
  <c r="C300" i="5" s="1"/>
  <c r="D299" i="5"/>
  <c r="C299" i="5" s="1"/>
  <c r="D298" i="5"/>
  <c r="C298" i="5" s="1"/>
  <c r="D297" i="5"/>
  <c r="C297" i="5" s="1"/>
  <c r="D296" i="5"/>
  <c r="C296" i="5" s="1"/>
  <c r="D295" i="5"/>
  <c r="C295" i="5" s="1"/>
  <c r="D294" i="5"/>
  <c r="C294" i="5" s="1"/>
  <c r="D293" i="5"/>
  <c r="C293" i="5" s="1"/>
  <c r="D292" i="5"/>
  <c r="C292" i="5" s="1"/>
  <c r="D291" i="5"/>
  <c r="C291" i="5" s="1"/>
  <c r="D290" i="5"/>
  <c r="C290" i="5" s="1"/>
  <c r="D289" i="5"/>
  <c r="C289" i="5" s="1"/>
  <c r="D288" i="5"/>
  <c r="C288" i="5" s="1"/>
  <c r="D287" i="5"/>
  <c r="C287" i="5" s="1"/>
  <c r="D286" i="5"/>
  <c r="C286" i="5" s="1"/>
  <c r="D285" i="5"/>
  <c r="C285" i="5" s="1"/>
  <c r="D284" i="5"/>
  <c r="C284" i="5" s="1"/>
  <c r="D283" i="5"/>
  <c r="C283" i="5" s="1"/>
  <c r="D282" i="5"/>
  <c r="C282" i="5" s="1"/>
  <c r="D281" i="5"/>
  <c r="C281" i="5" s="1"/>
  <c r="D280" i="5"/>
  <c r="C280" i="5" s="1"/>
  <c r="D279" i="5"/>
  <c r="C279" i="5" s="1"/>
  <c r="D278" i="5"/>
  <c r="C278" i="5" s="1"/>
  <c r="D277" i="5"/>
  <c r="C277" i="5" s="1"/>
  <c r="D276" i="5"/>
  <c r="C276" i="5" s="1"/>
  <c r="D275" i="5"/>
  <c r="C275" i="5" s="1"/>
  <c r="D274" i="5"/>
  <c r="C274" i="5" s="1"/>
  <c r="D273" i="5"/>
  <c r="C273" i="5" s="1"/>
  <c r="D272" i="5"/>
  <c r="C272" i="5" s="1"/>
  <c r="D271" i="5"/>
  <c r="C271" i="5" s="1"/>
  <c r="D270" i="5"/>
  <c r="C270" i="5" s="1"/>
  <c r="D269" i="5"/>
  <c r="C269" i="5" s="1"/>
  <c r="D268" i="5"/>
  <c r="C268" i="5" s="1"/>
  <c r="D267" i="5"/>
  <c r="C267" i="5" s="1"/>
  <c r="D266" i="5"/>
  <c r="C266" i="5" s="1"/>
  <c r="D265" i="5"/>
  <c r="C265" i="5" s="1"/>
  <c r="D264" i="5"/>
  <c r="C264" i="5" s="1"/>
  <c r="D263" i="5"/>
  <c r="C263" i="5" s="1"/>
  <c r="D262" i="5"/>
  <c r="C262" i="5" s="1"/>
  <c r="D261" i="5"/>
  <c r="C261" i="5" s="1"/>
  <c r="D260" i="5"/>
  <c r="C260" i="5" s="1"/>
  <c r="D259" i="5"/>
  <c r="C259" i="5" s="1"/>
  <c r="D258" i="5"/>
  <c r="C258" i="5" s="1"/>
  <c r="D257" i="5"/>
  <c r="C257" i="5" s="1"/>
  <c r="D256" i="5"/>
  <c r="C256" i="5" s="1"/>
  <c r="D255" i="5"/>
  <c r="C255" i="5" s="1"/>
  <c r="D254" i="5"/>
  <c r="C254" i="5" s="1"/>
  <c r="D253" i="5"/>
  <c r="C253" i="5" s="1"/>
  <c r="D252" i="5"/>
  <c r="C252" i="5" s="1"/>
  <c r="D251" i="5"/>
  <c r="C251" i="5" s="1"/>
  <c r="D250" i="5"/>
  <c r="C250" i="5" s="1"/>
  <c r="D249" i="5"/>
  <c r="C249" i="5" s="1"/>
  <c r="D248" i="5"/>
  <c r="C248" i="5" s="1"/>
  <c r="D247" i="5"/>
  <c r="C247" i="5" s="1"/>
  <c r="D246" i="5"/>
  <c r="C246" i="5" s="1"/>
  <c r="D245" i="5"/>
  <c r="C245" i="5" s="1"/>
  <c r="D244" i="5"/>
  <c r="C244" i="5" s="1"/>
  <c r="D243" i="5"/>
  <c r="C243" i="5" s="1"/>
  <c r="D242" i="5"/>
  <c r="C242" i="5" s="1"/>
  <c r="D241" i="5"/>
  <c r="C241" i="5" s="1"/>
  <c r="D240" i="5"/>
  <c r="C240" i="5" s="1"/>
  <c r="D239" i="5"/>
  <c r="C239" i="5" s="1"/>
  <c r="D238" i="5"/>
  <c r="C238" i="5" s="1"/>
  <c r="D237" i="5"/>
  <c r="C237" i="5" s="1"/>
  <c r="D236" i="5"/>
  <c r="C236" i="5" s="1"/>
  <c r="D235" i="5"/>
  <c r="C235" i="5" s="1"/>
  <c r="D234" i="5"/>
  <c r="C234" i="5" s="1"/>
  <c r="D233" i="5"/>
  <c r="C233" i="5" s="1"/>
  <c r="D232" i="5"/>
  <c r="C232" i="5" s="1"/>
  <c r="D231" i="5"/>
  <c r="C231" i="5" s="1"/>
  <c r="D230" i="5"/>
  <c r="C230" i="5" s="1"/>
  <c r="D229" i="5"/>
  <c r="C229" i="5" s="1"/>
  <c r="D228" i="5"/>
  <c r="C228" i="5" s="1"/>
  <c r="D227" i="5"/>
  <c r="C227" i="5" s="1"/>
  <c r="D226" i="5"/>
  <c r="C226" i="5" s="1"/>
  <c r="D225" i="5"/>
  <c r="C225" i="5" s="1"/>
  <c r="D224" i="5"/>
  <c r="C224" i="5" s="1"/>
  <c r="D223" i="5"/>
  <c r="C223" i="5" s="1"/>
  <c r="D222" i="5"/>
  <c r="C222" i="5" s="1"/>
  <c r="D221" i="5"/>
  <c r="C221" i="5" s="1"/>
  <c r="D220" i="5"/>
  <c r="C220" i="5" s="1"/>
  <c r="D219" i="5"/>
  <c r="C219" i="5" s="1"/>
  <c r="D218" i="5"/>
  <c r="C218" i="5" s="1"/>
  <c r="D217" i="5"/>
  <c r="C217" i="5" s="1"/>
  <c r="D216" i="5"/>
  <c r="C216" i="5" s="1"/>
  <c r="D215" i="5"/>
  <c r="C215" i="5" s="1"/>
  <c r="D214" i="5"/>
  <c r="C214" i="5" s="1"/>
  <c r="D213" i="5"/>
  <c r="C213" i="5" s="1"/>
  <c r="D212" i="5"/>
  <c r="C212" i="5" s="1"/>
  <c r="D211" i="5"/>
  <c r="C211" i="5" s="1"/>
  <c r="D210" i="5"/>
  <c r="C210" i="5" s="1"/>
  <c r="D209" i="5"/>
  <c r="C209" i="5" s="1"/>
  <c r="D208" i="5"/>
  <c r="C208" i="5" s="1"/>
  <c r="D207" i="5"/>
  <c r="C207" i="5" s="1"/>
  <c r="D206" i="5"/>
  <c r="C206" i="5" s="1"/>
  <c r="D205" i="5"/>
  <c r="C205" i="5" s="1"/>
  <c r="D204" i="5"/>
  <c r="C204" i="5" s="1"/>
  <c r="D203" i="5"/>
  <c r="C203" i="5" s="1"/>
  <c r="D202" i="5"/>
  <c r="C202" i="5" s="1"/>
  <c r="D201" i="5"/>
  <c r="C201" i="5" s="1"/>
  <c r="D200" i="5"/>
  <c r="C200" i="5" s="1"/>
  <c r="D199" i="5"/>
  <c r="C199" i="5" s="1"/>
  <c r="D198" i="5"/>
  <c r="C198" i="5" s="1"/>
  <c r="D197" i="5"/>
  <c r="C197" i="5" s="1"/>
  <c r="D196" i="5"/>
  <c r="C196" i="5" s="1"/>
  <c r="D195" i="5"/>
  <c r="C195" i="5" s="1"/>
  <c r="D194" i="5"/>
  <c r="C194" i="5" s="1"/>
  <c r="D193" i="5"/>
  <c r="C193" i="5" s="1"/>
  <c r="D192" i="5"/>
  <c r="C192" i="5" s="1"/>
  <c r="D191" i="5"/>
  <c r="C191" i="5" s="1"/>
  <c r="D190" i="5"/>
  <c r="C190" i="5" s="1"/>
  <c r="D189" i="5"/>
  <c r="C189" i="5" s="1"/>
  <c r="D188" i="5"/>
  <c r="C188" i="5" s="1"/>
  <c r="D187" i="5"/>
  <c r="C187" i="5" s="1"/>
  <c r="D186" i="5"/>
  <c r="C186" i="5" s="1"/>
  <c r="D185" i="5"/>
  <c r="C185" i="5" s="1"/>
  <c r="D184" i="5"/>
  <c r="C184" i="5" s="1"/>
  <c r="D183" i="5"/>
  <c r="C183" i="5" s="1"/>
  <c r="D182" i="5"/>
  <c r="C182" i="5" s="1"/>
  <c r="D181" i="5"/>
  <c r="C181" i="5" s="1"/>
  <c r="D180" i="5"/>
  <c r="C180" i="5" s="1"/>
  <c r="D179" i="5"/>
  <c r="C179" i="5" s="1"/>
  <c r="D178" i="5"/>
  <c r="C178" i="5" s="1"/>
  <c r="D177" i="5"/>
  <c r="C177" i="5" s="1"/>
  <c r="D176" i="5"/>
  <c r="C176" i="5" s="1"/>
  <c r="D175" i="5"/>
  <c r="C175" i="5" s="1"/>
  <c r="D174" i="5"/>
  <c r="C174" i="5" s="1"/>
  <c r="D173" i="5"/>
  <c r="C173" i="5" s="1"/>
  <c r="D172" i="5"/>
  <c r="C172" i="5" s="1"/>
  <c r="D171" i="5"/>
  <c r="C171" i="5" s="1"/>
  <c r="D170" i="5"/>
  <c r="C170" i="5" s="1"/>
  <c r="D169" i="5"/>
  <c r="C169" i="5" s="1"/>
  <c r="D168" i="5"/>
  <c r="C168" i="5" s="1"/>
  <c r="D167" i="5"/>
  <c r="C167" i="5" s="1"/>
  <c r="D166" i="5"/>
  <c r="C166" i="5" s="1"/>
  <c r="D165" i="5"/>
  <c r="C165" i="5" s="1"/>
  <c r="D164" i="5"/>
  <c r="C164" i="5" s="1"/>
  <c r="D163" i="5"/>
  <c r="C163" i="5" s="1"/>
  <c r="D162" i="5"/>
  <c r="C162" i="5" s="1"/>
  <c r="D161" i="5"/>
  <c r="C161" i="5" s="1"/>
  <c r="D160" i="5"/>
  <c r="C160" i="5" s="1"/>
  <c r="D159" i="5"/>
  <c r="C159" i="5" s="1"/>
  <c r="D158" i="5"/>
  <c r="C158" i="5" s="1"/>
  <c r="D157" i="5"/>
  <c r="C157" i="5" s="1"/>
  <c r="D156" i="5"/>
  <c r="C156" i="5" s="1"/>
  <c r="D155" i="5"/>
  <c r="C155" i="5" s="1"/>
  <c r="D154" i="5"/>
  <c r="C154" i="5" s="1"/>
  <c r="D153" i="5"/>
  <c r="C153" i="5" s="1"/>
  <c r="D152" i="5"/>
  <c r="C152" i="5" s="1"/>
  <c r="D151" i="5"/>
  <c r="C151" i="5" s="1"/>
  <c r="D150" i="5"/>
  <c r="C150" i="5" s="1"/>
  <c r="D149" i="5"/>
  <c r="C149" i="5" s="1"/>
  <c r="D148" i="5"/>
  <c r="C148" i="5" s="1"/>
  <c r="D147" i="5"/>
  <c r="C147" i="5" s="1"/>
  <c r="D146" i="5"/>
  <c r="C146" i="5" s="1"/>
  <c r="D145" i="5"/>
  <c r="C145" i="5" s="1"/>
  <c r="D144" i="5"/>
  <c r="C144" i="5" s="1"/>
  <c r="D143" i="5"/>
  <c r="C143" i="5" s="1"/>
  <c r="D142" i="5"/>
  <c r="C142" i="5" s="1"/>
  <c r="D141" i="5"/>
  <c r="C141" i="5" s="1"/>
  <c r="D140" i="5"/>
  <c r="C140" i="5" s="1"/>
  <c r="D139" i="5"/>
  <c r="C139" i="5" s="1"/>
  <c r="D138" i="5"/>
  <c r="C138" i="5" s="1"/>
  <c r="D137" i="5"/>
  <c r="C137" i="5" s="1"/>
  <c r="D136" i="5"/>
  <c r="C136" i="5" s="1"/>
  <c r="D135" i="5"/>
  <c r="C135" i="5" s="1"/>
  <c r="D134" i="5"/>
  <c r="C134" i="5" s="1"/>
  <c r="D133" i="5"/>
  <c r="C133" i="5" s="1"/>
  <c r="D132" i="5"/>
  <c r="C132" i="5" s="1"/>
  <c r="D131" i="5"/>
  <c r="C131" i="5" s="1"/>
  <c r="D130" i="5"/>
  <c r="C130" i="5" s="1"/>
  <c r="D129" i="5"/>
  <c r="C129" i="5" s="1"/>
  <c r="D128" i="5"/>
  <c r="C128" i="5" s="1"/>
  <c r="D127" i="5"/>
  <c r="C127" i="5" s="1"/>
  <c r="D126" i="5"/>
  <c r="C126" i="5" s="1"/>
  <c r="D125" i="5"/>
  <c r="C125" i="5" s="1"/>
  <c r="D124" i="5"/>
  <c r="C124" i="5" s="1"/>
  <c r="D123" i="5"/>
  <c r="C123" i="5" s="1"/>
  <c r="D122" i="5"/>
  <c r="C122" i="5" s="1"/>
  <c r="D121" i="5"/>
  <c r="C121" i="5" s="1"/>
  <c r="D120" i="5"/>
  <c r="C120" i="5" s="1"/>
  <c r="D119" i="5"/>
  <c r="C119" i="5" s="1"/>
  <c r="D118" i="5"/>
  <c r="C118" i="5" s="1"/>
  <c r="D117" i="5"/>
  <c r="C117" i="5" s="1"/>
  <c r="D116" i="5"/>
  <c r="C116" i="5" s="1"/>
  <c r="D115" i="5"/>
  <c r="C115" i="5" s="1"/>
  <c r="D114" i="5"/>
  <c r="C114" i="5" s="1"/>
  <c r="D113" i="5"/>
  <c r="C113" i="5" s="1"/>
  <c r="D112" i="5"/>
  <c r="C112" i="5" s="1"/>
  <c r="D111" i="5"/>
  <c r="C111" i="5" s="1"/>
  <c r="D110" i="5"/>
  <c r="C110" i="5" s="1"/>
  <c r="D109" i="5"/>
  <c r="C109" i="5" s="1"/>
  <c r="D108" i="5"/>
  <c r="C108" i="5" s="1"/>
  <c r="D107" i="5"/>
  <c r="C107" i="5" s="1"/>
  <c r="D106" i="5"/>
  <c r="C106" i="5" s="1"/>
  <c r="D105" i="5"/>
  <c r="C105" i="5" s="1"/>
  <c r="D104" i="5"/>
  <c r="C104" i="5" s="1"/>
  <c r="D103" i="5"/>
  <c r="C103" i="5" s="1"/>
  <c r="D102" i="5"/>
  <c r="C102" i="5" s="1"/>
  <c r="D101" i="5"/>
  <c r="C101" i="5" s="1"/>
  <c r="D100" i="5"/>
  <c r="C100" i="5" s="1"/>
  <c r="D99" i="5"/>
  <c r="C99" i="5" s="1"/>
  <c r="D98" i="5"/>
  <c r="C98" i="5" s="1"/>
  <c r="D97" i="5"/>
  <c r="C97" i="5" s="1"/>
  <c r="D96" i="5"/>
  <c r="C96" i="5" s="1"/>
  <c r="D95" i="5"/>
  <c r="C95" i="5" s="1"/>
  <c r="D94" i="5"/>
  <c r="C94" i="5" s="1"/>
  <c r="D93" i="5"/>
  <c r="C93" i="5" s="1"/>
  <c r="D92" i="5"/>
  <c r="C92" i="5" s="1"/>
  <c r="D91" i="5"/>
  <c r="C91" i="5" s="1"/>
  <c r="D90" i="5"/>
  <c r="C90" i="5" s="1"/>
  <c r="D89" i="5"/>
  <c r="C89" i="5" s="1"/>
  <c r="D88" i="5"/>
  <c r="C88" i="5" s="1"/>
  <c r="D87" i="5"/>
  <c r="C87" i="5" s="1"/>
  <c r="D86" i="5"/>
  <c r="C86" i="5" s="1"/>
  <c r="D85" i="5"/>
  <c r="C85" i="5" s="1"/>
  <c r="D84" i="5"/>
  <c r="C84" i="5" s="1"/>
  <c r="D83" i="5"/>
  <c r="C83" i="5" s="1"/>
  <c r="D82" i="5"/>
  <c r="C82" i="5" s="1"/>
  <c r="D81" i="5"/>
  <c r="C81" i="5" s="1"/>
  <c r="D80" i="5"/>
  <c r="C80" i="5" s="1"/>
  <c r="D79" i="5"/>
  <c r="C79" i="5" s="1"/>
  <c r="D78" i="5"/>
  <c r="C78" i="5" s="1"/>
  <c r="D77" i="5"/>
  <c r="C77" i="5" s="1"/>
  <c r="D76" i="5"/>
  <c r="C76" i="5" s="1"/>
  <c r="D75" i="5"/>
  <c r="C75" i="5" s="1"/>
  <c r="D74" i="5"/>
  <c r="C74" i="5" s="1"/>
  <c r="D73" i="5"/>
  <c r="C73" i="5" s="1"/>
  <c r="D72" i="5"/>
  <c r="C72" i="5" s="1"/>
  <c r="D71" i="5"/>
  <c r="C71" i="5" s="1"/>
  <c r="D70" i="5"/>
  <c r="C70" i="5" s="1"/>
  <c r="D69" i="5"/>
  <c r="C69" i="5" s="1"/>
  <c r="D68" i="5"/>
  <c r="C68" i="5" s="1"/>
  <c r="D67" i="5"/>
  <c r="C67" i="5" s="1"/>
  <c r="D66" i="5"/>
  <c r="C66" i="5" s="1"/>
  <c r="D65" i="5"/>
  <c r="C65" i="5" s="1"/>
  <c r="D64" i="5"/>
  <c r="C64" i="5" s="1"/>
  <c r="D63" i="5"/>
  <c r="C63" i="5" s="1"/>
  <c r="D62" i="5"/>
  <c r="C62" i="5" s="1"/>
  <c r="D61" i="5"/>
  <c r="C61" i="5" s="1"/>
  <c r="D60" i="5"/>
  <c r="C60" i="5" s="1"/>
  <c r="D59" i="5"/>
  <c r="C59" i="5" s="1"/>
  <c r="D58" i="5"/>
  <c r="C58" i="5" s="1"/>
  <c r="D57" i="5"/>
  <c r="C57" i="5" s="1"/>
  <c r="D56" i="5"/>
  <c r="C56" i="5" s="1"/>
  <c r="D55" i="5"/>
  <c r="C55" i="5" s="1"/>
  <c r="D54" i="5"/>
  <c r="C54" i="5" s="1"/>
  <c r="D53" i="5"/>
  <c r="C53" i="5" s="1"/>
  <c r="D52" i="5"/>
  <c r="C52" i="5" s="1"/>
  <c r="D51" i="5"/>
  <c r="C51" i="5" s="1"/>
  <c r="D50" i="5"/>
  <c r="C50" i="5" s="1"/>
  <c r="D49" i="5"/>
  <c r="C49" i="5" s="1"/>
  <c r="D48" i="5"/>
  <c r="C48" i="5" s="1"/>
  <c r="D47" i="5"/>
  <c r="C47" i="5" s="1"/>
  <c r="D46" i="5"/>
  <c r="C46" i="5" s="1"/>
  <c r="D45" i="5"/>
  <c r="C45" i="5" s="1"/>
  <c r="D44" i="5"/>
  <c r="C44" i="5" s="1"/>
  <c r="D43" i="5"/>
  <c r="C43" i="5" s="1"/>
  <c r="D42" i="5"/>
  <c r="C42" i="5" s="1"/>
  <c r="D41" i="5"/>
  <c r="C41" i="5" s="1"/>
  <c r="D40" i="5"/>
  <c r="C40" i="5" s="1"/>
  <c r="D39" i="5"/>
  <c r="C39" i="5" s="1"/>
  <c r="D38" i="5"/>
  <c r="C38" i="5" s="1"/>
  <c r="D37" i="5"/>
  <c r="C37" i="5" s="1"/>
  <c r="D36" i="5"/>
  <c r="C36" i="5" s="1"/>
  <c r="D35" i="5"/>
  <c r="C35" i="5" s="1"/>
  <c r="D34" i="5"/>
  <c r="C34" i="5" s="1"/>
  <c r="D33" i="5"/>
  <c r="C33" i="5" s="1"/>
  <c r="D32" i="5"/>
  <c r="C32" i="5" s="1"/>
  <c r="D31" i="5"/>
  <c r="C31" i="5" s="1"/>
  <c r="D30" i="5"/>
  <c r="C30" i="5" s="1"/>
  <c r="D29" i="5"/>
  <c r="C29" i="5" s="1"/>
  <c r="D28" i="5"/>
  <c r="C28" i="5" s="1"/>
  <c r="D27" i="5"/>
  <c r="C27" i="5" s="1"/>
  <c r="D26" i="5"/>
  <c r="C26" i="5" s="1"/>
  <c r="D25" i="5"/>
  <c r="C25" i="5" s="1"/>
  <c r="D24" i="5"/>
  <c r="C24" i="5" s="1"/>
  <c r="D23" i="5"/>
  <c r="C23" i="5" s="1"/>
  <c r="D22" i="5"/>
  <c r="C22" i="5" s="1"/>
  <c r="D21" i="5"/>
  <c r="C21" i="5" s="1"/>
  <c r="D20" i="5"/>
  <c r="C20" i="5" s="1"/>
  <c r="D19" i="5"/>
  <c r="C19" i="5" s="1"/>
  <c r="D18" i="5"/>
  <c r="C18" i="5" s="1"/>
  <c r="D17" i="5"/>
  <c r="C17" i="5" s="1"/>
  <c r="D16" i="5"/>
  <c r="C16" i="5" s="1"/>
  <c r="D15" i="5"/>
  <c r="C15" i="5" s="1"/>
  <c r="D14" i="5"/>
  <c r="C14" i="5" s="1"/>
  <c r="D13" i="5"/>
  <c r="C13" i="5" s="1"/>
  <c r="D12" i="5"/>
  <c r="C12" i="5" s="1"/>
  <c r="D11" i="5"/>
  <c r="C11" i="5" s="1"/>
  <c r="D10" i="5"/>
  <c r="C10" i="5" s="1"/>
  <c r="D9" i="5"/>
  <c r="C9" i="5" s="1"/>
  <c r="D8" i="5"/>
  <c r="C8" i="5" s="1"/>
  <c r="D7" i="5"/>
  <c r="C7" i="5" s="1"/>
  <c r="D6" i="5"/>
  <c r="C6" i="5" s="1"/>
  <c r="D5" i="5"/>
  <c r="C5" i="5" s="1"/>
  <c r="D4" i="5"/>
  <c r="C4" i="5" s="1"/>
  <c r="D3" i="5"/>
  <c r="C3" i="5" s="1"/>
  <c r="D2" i="5"/>
  <c r="C2" i="5" s="1"/>
  <c r="U15" i="4" l="1"/>
  <c r="U16" i="4"/>
  <c r="U4" i="4"/>
  <c r="U5" i="4"/>
  <c r="U6" i="4"/>
  <c r="U7" i="4"/>
  <c r="U8" i="4"/>
  <c r="U9" i="4"/>
  <c r="U10" i="4"/>
  <c r="U11" i="4"/>
  <c r="U12" i="4"/>
  <c r="U13" i="4"/>
  <c r="U14" i="4"/>
  <c r="U17" i="4"/>
  <c r="U18" i="4"/>
  <c r="U19" i="4"/>
  <c r="U20" i="4"/>
  <c r="U21" i="4"/>
  <c r="U22" i="4"/>
  <c r="U23" i="4"/>
  <c r="U24" i="4"/>
  <c r="U25" i="4"/>
  <c r="U26" i="4"/>
  <c r="U27" i="4"/>
  <c r="U3" i="4"/>
  <c r="U29" i="4"/>
  <c r="U28" i="4"/>
  <c r="D3" i="3" l="1"/>
  <c r="C3" i="3" s="1"/>
  <c r="D4" i="3"/>
  <c r="C4" i="3" s="1"/>
  <c r="D5" i="3"/>
  <c r="C5" i="3" s="1"/>
  <c r="D6" i="3"/>
  <c r="C6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14" i="3"/>
  <c r="C14" i="3" s="1"/>
  <c r="D15" i="3"/>
  <c r="C15" i="3" s="1"/>
  <c r="D16" i="3"/>
  <c r="C16" i="3" s="1"/>
  <c r="D17" i="3"/>
  <c r="C17" i="3" s="1"/>
  <c r="D18" i="3"/>
  <c r="C18" i="3" s="1"/>
  <c r="D19" i="3"/>
  <c r="C19" i="3" s="1"/>
  <c r="D20" i="3"/>
  <c r="C20" i="3" s="1"/>
  <c r="D21" i="3"/>
  <c r="C21" i="3" s="1"/>
  <c r="D22" i="3"/>
  <c r="C22" i="3" s="1"/>
  <c r="D23" i="3"/>
  <c r="C23" i="3" s="1"/>
  <c r="D24" i="3"/>
  <c r="C24" i="3" s="1"/>
  <c r="D25" i="3"/>
  <c r="C25" i="3" s="1"/>
  <c r="D26" i="3"/>
  <c r="C26" i="3" s="1"/>
  <c r="D27" i="3"/>
  <c r="C27" i="3" s="1"/>
  <c r="D28" i="3"/>
  <c r="C28" i="3" s="1"/>
  <c r="D29" i="3"/>
  <c r="C29" i="3" s="1"/>
  <c r="D30" i="3"/>
  <c r="C30" i="3" s="1"/>
  <c r="D31" i="3"/>
  <c r="C31" i="3" s="1"/>
  <c r="D32" i="3"/>
  <c r="C32" i="3" s="1"/>
  <c r="D33" i="3"/>
  <c r="C33" i="3" s="1"/>
  <c r="D34" i="3"/>
  <c r="C34" i="3" s="1"/>
  <c r="D35" i="3"/>
  <c r="C35" i="3" s="1"/>
  <c r="D36" i="3"/>
  <c r="C36" i="3" s="1"/>
  <c r="D37" i="3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D47" i="3"/>
  <c r="C47" i="3" s="1"/>
  <c r="D48" i="3"/>
  <c r="C48" i="3" s="1"/>
  <c r="D49" i="3"/>
  <c r="C49" i="3" s="1"/>
  <c r="D50" i="3"/>
  <c r="C50" i="3" s="1"/>
  <c r="D51" i="3"/>
  <c r="C51" i="3" s="1"/>
  <c r="D52" i="3"/>
  <c r="C52" i="3" s="1"/>
  <c r="D53" i="3"/>
  <c r="C53" i="3" s="1"/>
  <c r="D54" i="3"/>
  <c r="C54" i="3" s="1"/>
  <c r="D55" i="3"/>
  <c r="C55" i="3" s="1"/>
  <c r="D56" i="3"/>
  <c r="C56" i="3" s="1"/>
  <c r="D57" i="3"/>
  <c r="C57" i="3" s="1"/>
  <c r="D58" i="3"/>
  <c r="C58" i="3" s="1"/>
  <c r="D59" i="3"/>
  <c r="C59" i="3" s="1"/>
  <c r="D60" i="3"/>
  <c r="C60" i="3" s="1"/>
  <c r="D61" i="3"/>
  <c r="C61" i="3" s="1"/>
  <c r="D62" i="3"/>
  <c r="C62" i="3" s="1"/>
  <c r="D63" i="3"/>
  <c r="C63" i="3" s="1"/>
  <c r="D64" i="3"/>
  <c r="C64" i="3" s="1"/>
  <c r="D65" i="3"/>
  <c r="C65" i="3" s="1"/>
  <c r="D66" i="3"/>
  <c r="C66" i="3" s="1"/>
  <c r="D67" i="3"/>
  <c r="C67" i="3" s="1"/>
  <c r="D68" i="3"/>
  <c r="C68" i="3" s="1"/>
  <c r="D69" i="3"/>
  <c r="C69" i="3" s="1"/>
  <c r="D70" i="3"/>
  <c r="C70" i="3" s="1"/>
  <c r="D71" i="3"/>
  <c r="C71" i="3" s="1"/>
  <c r="D72" i="3"/>
  <c r="C72" i="3" s="1"/>
  <c r="D73" i="3"/>
  <c r="C73" i="3" s="1"/>
  <c r="D74" i="3"/>
  <c r="C74" i="3" s="1"/>
  <c r="D75" i="3"/>
  <c r="C75" i="3" s="1"/>
  <c r="D76" i="3"/>
  <c r="C76" i="3" s="1"/>
  <c r="D77" i="3"/>
  <c r="C77" i="3" s="1"/>
  <c r="D78" i="3"/>
  <c r="C78" i="3" s="1"/>
  <c r="D79" i="3"/>
  <c r="C79" i="3" s="1"/>
  <c r="D80" i="3"/>
  <c r="C80" i="3" s="1"/>
  <c r="D81" i="3"/>
  <c r="C81" i="3" s="1"/>
  <c r="D82" i="3"/>
  <c r="C82" i="3" s="1"/>
  <c r="D83" i="3"/>
  <c r="C83" i="3" s="1"/>
  <c r="D84" i="3"/>
  <c r="C84" i="3" s="1"/>
  <c r="D85" i="3"/>
  <c r="C85" i="3" s="1"/>
  <c r="D86" i="3"/>
  <c r="C86" i="3" s="1"/>
  <c r="D87" i="3"/>
  <c r="C87" i="3" s="1"/>
  <c r="D88" i="3"/>
  <c r="C88" i="3" s="1"/>
  <c r="D89" i="3"/>
  <c r="C89" i="3" s="1"/>
  <c r="D90" i="3"/>
  <c r="C90" i="3" s="1"/>
  <c r="D91" i="3"/>
  <c r="C91" i="3" s="1"/>
  <c r="D92" i="3"/>
  <c r="C92" i="3" s="1"/>
  <c r="D93" i="3"/>
  <c r="C93" i="3" s="1"/>
  <c r="D94" i="3"/>
  <c r="C94" i="3" s="1"/>
  <c r="D95" i="3"/>
  <c r="C95" i="3" s="1"/>
  <c r="D96" i="3"/>
  <c r="C96" i="3" s="1"/>
  <c r="D97" i="3"/>
  <c r="C97" i="3" s="1"/>
  <c r="D98" i="3"/>
  <c r="C98" i="3" s="1"/>
  <c r="D99" i="3"/>
  <c r="C99" i="3" s="1"/>
  <c r="D100" i="3"/>
  <c r="C100" i="3" s="1"/>
  <c r="D101" i="3"/>
  <c r="C101" i="3" s="1"/>
  <c r="D102" i="3"/>
  <c r="C102" i="3" s="1"/>
  <c r="D103" i="3"/>
  <c r="C103" i="3" s="1"/>
  <c r="D104" i="3"/>
  <c r="C104" i="3" s="1"/>
  <c r="D105" i="3"/>
  <c r="C105" i="3" s="1"/>
  <c r="D106" i="3"/>
  <c r="C106" i="3" s="1"/>
  <c r="D107" i="3"/>
  <c r="C107" i="3" s="1"/>
  <c r="D108" i="3"/>
  <c r="C108" i="3" s="1"/>
  <c r="D109" i="3"/>
  <c r="C109" i="3" s="1"/>
  <c r="D110" i="3"/>
  <c r="C110" i="3" s="1"/>
  <c r="D111" i="3"/>
  <c r="C111" i="3" s="1"/>
  <c r="D112" i="3"/>
  <c r="C112" i="3" s="1"/>
  <c r="D113" i="3"/>
  <c r="C113" i="3" s="1"/>
  <c r="D114" i="3"/>
  <c r="C114" i="3" s="1"/>
  <c r="D115" i="3"/>
  <c r="C115" i="3" s="1"/>
  <c r="D116" i="3"/>
  <c r="C116" i="3" s="1"/>
  <c r="D117" i="3"/>
  <c r="C117" i="3" s="1"/>
  <c r="D118" i="3"/>
  <c r="C118" i="3" s="1"/>
  <c r="D119" i="3"/>
  <c r="C119" i="3" s="1"/>
  <c r="D120" i="3"/>
  <c r="C120" i="3" s="1"/>
  <c r="D121" i="3"/>
  <c r="C121" i="3" s="1"/>
  <c r="D122" i="3"/>
  <c r="C122" i="3" s="1"/>
  <c r="D123" i="3"/>
  <c r="C123" i="3" s="1"/>
  <c r="D124" i="3"/>
  <c r="C124" i="3" s="1"/>
  <c r="D125" i="3"/>
  <c r="C125" i="3" s="1"/>
  <c r="D126" i="3"/>
  <c r="C126" i="3" s="1"/>
  <c r="D127" i="3"/>
  <c r="C127" i="3" s="1"/>
  <c r="D128" i="3"/>
  <c r="C128" i="3" s="1"/>
  <c r="D129" i="3"/>
  <c r="C129" i="3" s="1"/>
  <c r="D130" i="3"/>
  <c r="C130" i="3" s="1"/>
  <c r="D131" i="3"/>
  <c r="C131" i="3" s="1"/>
  <c r="D132" i="3"/>
  <c r="C132" i="3" s="1"/>
  <c r="D133" i="3"/>
  <c r="C133" i="3" s="1"/>
  <c r="D134" i="3"/>
  <c r="C134" i="3" s="1"/>
  <c r="D135" i="3"/>
  <c r="C135" i="3" s="1"/>
  <c r="D136" i="3"/>
  <c r="C136" i="3" s="1"/>
  <c r="D137" i="3"/>
  <c r="C137" i="3" s="1"/>
  <c r="D138" i="3"/>
  <c r="C138" i="3" s="1"/>
  <c r="D139" i="3"/>
  <c r="C139" i="3" s="1"/>
  <c r="D140" i="3"/>
  <c r="C140" i="3" s="1"/>
  <c r="D141" i="3"/>
  <c r="C141" i="3" s="1"/>
  <c r="D142" i="3"/>
  <c r="C142" i="3" s="1"/>
  <c r="D143" i="3"/>
  <c r="C143" i="3" s="1"/>
  <c r="D144" i="3"/>
  <c r="C144" i="3" s="1"/>
  <c r="D145" i="3"/>
  <c r="C145" i="3" s="1"/>
  <c r="D146" i="3"/>
  <c r="C146" i="3" s="1"/>
  <c r="D147" i="3"/>
  <c r="C147" i="3" s="1"/>
  <c r="D148" i="3"/>
  <c r="C148" i="3" s="1"/>
  <c r="D149" i="3"/>
  <c r="C149" i="3" s="1"/>
  <c r="D150" i="3"/>
  <c r="C150" i="3" s="1"/>
  <c r="D151" i="3"/>
  <c r="C151" i="3" s="1"/>
  <c r="D152" i="3"/>
  <c r="C152" i="3" s="1"/>
  <c r="D153" i="3"/>
  <c r="C153" i="3" s="1"/>
  <c r="D154" i="3"/>
  <c r="C154" i="3" s="1"/>
  <c r="D155" i="3"/>
  <c r="C155" i="3" s="1"/>
  <c r="D156" i="3"/>
  <c r="C156" i="3" s="1"/>
  <c r="D157" i="3"/>
  <c r="C157" i="3" s="1"/>
  <c r="D158" i="3"/>
  <c r="C158" i="3" s="1"/>
  <c r="D159" i="3"/>
  <c r="D160" i="3"/>
  <c r="C160" i="3" s="1"/>
  <c r="D161" i="3"/>
  <c r="C161" i="3" s="1"/>
  <c r="D162" i="3"/>
  <c r="C162" i="3" s="1"/>
  <c r="D163" i="3"/>
  <c r="C163" i="3" s="1"/>
  <c r="D164" i="3"/>
  <c r="C164" i="3" s="1"/>
  <c r="D165" i="3"/>
  <c r="C165" i="3" s="1"/>
  <c r="D166" i="3"/>
  <c r="C166" i="3" s="1"/>
  <c r="D167" i="3"/>
  <c r="C167" i="3" s="1"/>
  <c r="D168" i="3"/>
  <c r="C168" i="3" s="1"/>
  <c r="D169" i="3"/>
  <c r="C169" i="3" s="1"/>
  <c r="D170" i="3"/>
  <c r="C170" i="3" s="1"/>
  <c r="D171" i="3"/>
  <c r="C171" i="3" s="1"/>
  <c r="D172" i="3"/>
  <c r="C172" i="3" s="1"/>
  <c r="D173" i="3"/>
  <c r="C173" i="3" s="1"/>
  <c r="D174" i="3"/>
  <c r="C174" i="3" s="1"/>
  <c r="D175" i="3"/>
  <c r="C175" i="3" s="1"/>
  <c r="D176" i="3"/>
  <c r="C176" i="3" s="1"/>
  <c r="D177" i="3"/>
  <c r="C177" i="3" s="1"/>
  <c r="D178" i="3"/>
  <c r="C178" i="3" s="1"/>
  <c r="D179" i="3"/>
  <c r="C179" i="3" s="1"/>
  <c r="D180" i="3"/>
  <c r="C180" i="3" s="1"/>
  <c r="D181" i="3"/>
  <c r="C181" i="3" s="1"/>
  <c r="D182" i="3"/>
  <c r="C182" i="3" s="1"/>
  <c r="D183" i="3"/>
  <c r="C183" i="3" s="1"/>
  <c r="D184" i="3"/>
  <c r="C184" i="3" s="1"/>
  <c r="D185" i="3"/>
  <c r="C185" i="3" s="1"/>
  <c r="D186" i="3"/>
  <c r="C186" i="3" s="1"/>
  <c r="D187" i="3"/>
  <c r="C187" i="3" s="1"/>
  <c r="D188" i="3"/>
  <c r="C188" i="3" s="1"/>
  <c r="D189" i="3"/>
  <c r="C189" i="3" s="1"/>
  <c r="D190" i="3"/>
  <c r="C190" i="3" s="1"/>
  <c r="D191" i="3"/>
  <c r="C191" i="3" s="1"/>
  <c r="D192" i="3"/>
  <c r="C192" i="3" s="1"/>
  <c r="D193" i="3"/>
  <c r="C193" i="3" s="1"/>
  <c r="D194" i="3"/>
  <c r="C194" i="3" s="1"/>
  <c r="D195" i="3"/>
  <c r="C195" i="3" s="1"/>
  <c r="D196" i="3"/>
  <c r="C196" i="3" s="1"/>
  <c r="D197" i="3"/>
  <c r="C197" i="3" s="1"/>
  <c r="D198" i="3"/>
  <c r="C198" i="3" s="1"/>
  <c r="D199" i="3"/>
  <c r="C199" i="3" s="1"/>
  <c r="D200" i="3"/>
  <c r="C200" i="3" s="1"/>
  <c r="D201" i="3"/>
  <c r="C201" i="3" s="1"/>
  <c r="D202" i="3"/>
  <c r="C202" i="3" s="1"/>
  <c r="D203" i="3"/>
  <c r="C203" i="3" s="1"/>
  <c r="D204" i="3"/>
  <c r="C204" i="3" s="1"/>
  <c r="D205" i="3"/>
  <c r="C205" i="3" s="1"/>
  <c r="D206" i="3"/>
  <c r="C206" i="3" s="1"/>
  <c r="D207" i="3"/>
  <c r="C207" i="3" s="1"/>
  <c r="D208" i="3"/>
  <c r="C208" i="3" s="1"/>
  <c r="D209" i="3"/>
  <c r="C209" i="3" s="1"/>
  <c r="D210" i="3"/>
  <c r="C210" i="3" s="1"/>
  <c r="D211" i="3"/>
  <c r="C211" i="3" s="1"/>
  <c r="D212" i="3"/>
  <c r="C212" i="3" s="1"/>
  <c r="D213" i="3"/>
  <c r="C213" i="3" s="1"/>
  <c r="D214" i="3"/>
  <c r="C214" i="3" s="1"/>
  <c r="D215" i="3"/>
  <c r="C215" i="3" s="1"/>
  <c r="D216" i="3"/>
  <c r="C216" i="3" s="1"/>
  <c r="D217" i="3"/>
  <c r="C217" i="3" s="1"/>
  <c r="D218" i="3"/>
  <c r="C218" i="3" s="1"/>
  <c r="D219" i="3"/>
  <c r="C219" i="3" s="1"/>
  <c r="D220" i="3"/>
  <c r="C220" i="3" s="1"/>
  <c r="D221" i="3"/>
  <c r="C221" i="3" s="1"/>
  <c r="D222" i="3"/>
  <c r="C222" i="3" s="1"/>
  <c r="D223" i="3"/>
  <c r="C223" i="3" s="1"/>
  <c r="D224" i="3"/>
  <c r="C224" i="3" s="1"/>
  <c r="D225" i="3"/>
  <c r="C225" i="3" s="1"/>
  <c r="D226" i="3"/>
  <c r="C226" i="3" s="1"/>
  <c r="D227" i="3"/>
  <c r="C227" i="3" s="1"/>
  <c r="D228" i="3"/>
  <c r="C228" i="3" s="1"/>
  <c r="D229" i="3"/>
  <c r="C229" i="3" s="1"/>
  <c r="D230" i="3"/>
  <c r="C230" i="3" s="1"/>
  <c r="D231" i="3"/>
  <c r="C231" i="3" s="1"/>
  <c r="D232" i="3"/>
  <c r="C232" i="3" s="1"/>
  <c r="D233" i="3"/>
  <c r="C233" i="3" s="1"/>
  <c r="D234" i="3"/>
  <c r="C234" i="3" s="1"/>
  <c r="D235" i="3"/>
  <c r="C235" i="3" s="1"/>
  <c r="D236" i="3"/>
  <c r="C236" i="3" s="1"/>
  <c r="D237" i="3"/>
  <c r="C237" i="3" s="1"/>
  <c r="D238" i="3"/>
  <c r="C238" i="3" s="1"/>
  <c r="D239" i="3"/>
  <c r="C239" i="3" s="1"/>
  <c r="D240" i="3"/>
  <c r="C240" i="3" s="1"/>
  <c r="D241" i="3"/>
  <c r="C241" i="3" s="1"/>
  <c r="D242" i="3"/>
  <c r="C242" i="3" s="1"/>
  <c r="D243" i="3"/>
  <c r="C243" i="3" s="1"/>
  <c r="D244" i="3"/>
  <c r="C244" i="3" s="1"/>
  <c r="D245" i="3"/>
  <c r="C245" i="3" s="1"/>
  <c r="D246" i="3"/>
  <c r="C246" i="3" s="1"/>
  <c r="D247" i="3"/>
  <c r="C247" i="3" s="1"/>
  <c r="D248" i="3"/>
  <c r="C248" i="3" s="1"/>
  <c r="D249" i="3"/>
  <c r="C249" i="3" s="1"/>
  <c r="D250" i="3"/>
  <c r="C250" i="3" s="1"/>
  <c r="D251" i="3"/>
  <c r="C251" i="3" s="1"/>
  <c r="D252" i="3"/>
  <c r="C252" i="3" s="1"/>
  <c r="D253" i="3"/>
  <c r="C253" i="3" s="1"/>
  <c r="D254" i="3"/>
  <c r="C254" i="3" s="1"/>
  <c r="D255" i="3"/>
  <c r="C255" i="3" s="1"/>
  <c r="D256" i="3"/>
  <c r="C256" i="3" s="1"/>
  <c r="D257" i="3"/>
  <c r="C257" i="3" s="1"/>
  <c r="D258" i="3"/>
  <c r="C258" i="3" s="1"/>
  <c r="D259" i="3"/>
  <c r="C259" i="3" s="1"/>
  <c r="D260" i="3"/>
  <c r="C260" i="3" s="1"/>
  <c r="D261" i="3"/>
  <c r="C261" i="3" s="1"/>
  <c r="D262" i="3"/>
  <c r="C262" i="3" s="1"/>
  <c r="D263" i="3"/>
  <c r="C263" i="3" s="1"/>
  <c r="D264" i="3"/>
  <c r="C264" i="3" s="1"/>
  <c r="D265" i="3"/>
  <c r="C265" i="3" s="1"/>
  <c r="D266" i="3"/>
  <c r="C266" i="3" s="1"/>
  <c r="D267" i="3"/>
  <c r="C267" i="3" s="1"/>
  <c r="D268" i="3"/>
  <c r="C268" i="3" s="1"/>
  <c r="D269" i="3"/>
  <c r="C269" i="3" s="1"/>
  <c r="D270" i="3"/>
  <c r="C270" i="3" s="1"/>
  <c r="D271" i="3"/>
  <c r="C271" i="3" s="1"/>
  <c r="D272" i="3"/>
  <c r="C272" i="3" s="1"/>
  <c r="D273" i="3"/>
  <c r="C273" i="3" s="1"/>
  <c r="D274" i="3"/>
  <c r="C274" i="3" s="1"/>
  <c r="D275" i="3"/>
  <c r="C275" i="3" s="1"/>
  <c r="D276" i="3"/>
  <c r="C276" i="3" s="1"/>
  <c r="D277" i="3"/>
  <c r="C277" i="3" s="1"/>
  <c r="D278" i="3"/>
  <c r="C278" i="3" s="1"/>
  <c r="D279" i="3"/>
  <c r="C279" i="3" s="1"/>
  <c r="D280" i="3"/>
  <c r="C280" i="3" s="1"/>
  <c r="D281" i="3"/>
  <c r="C281" i="3" s="1"/>
  <c r="D282" i="3"/>
  <c r="C282" i="3" s="1"/>
  <c r="D283" i="3"/>
  <c r="C283" i="3" s="1"/>
  <c r="D284" i="3"/>
  <c r="C284" i="3" s="1"/>
  <c r="D285" i="3"/>
  <c r="C285" i="3" s="1"/>
  <c r="D286" i="3"/>
  <c r="C286" i="3" s="1"/>
  <c r="D287" i="3"/>
  <c r="C287" i="3" s="1"/>
  <c r="D288" i="3"/>
  <c r="C288" i="3" s="1"/>
  <c r="D289" i="3"/>
  <c r="C289" i="3" s="1"/>
  <c r="D290" i="3"/>
  <c r="C290" i="3" s="1"/>
  <c r="D291" i="3"/>
  <c r="C291" i="3" s="1"/>
  <c r="D292" i="3"/>
  <c r="C292" i="3" s="1"/>
  <c r="D293" i="3"/>
  <c r="C293" i="3" s="1"/>
  <c r="D294" i="3"/>
  <c r="C294" i="3" s="1"/>
  <c r="D295" i="3"/>
  <c r="C295" i="3" s="1"/>
  <c r="D296" i="3"/>
  <c r="C296" i="3" s="1"/>
  <c r="D297" i="3"/>
  <c r="C297" i="3" s="1"/>
  <c r="D298" i="3"/>
  <c r="C298" i="3" s="1"/>
  <c r="D299" i="3"/>
  <c r="C299" i="3" s="1"/>
  <c r="D300" i="3"/>
  <c r="C300" i="3" s="1"/>
  <c r="D301" i="3"/>
  <c r="C301" i="3" s="1"/>
  <c r="D302" i="3"/>
  <c r="C302" i="3" s="1"/>
  <c r="D303" i="3"/>
  <c r="C303" i="3" s="1"/>
  <c r="D304" i="3"/>
  <c r="C304" i="3" s="1"/>
  <c r="D305" i="3"/>
  <c r="C305" i="3" s="1"/>
  <c r="D306" i="3"/>
  <c r="C306" i="3" s="1"/>
  <c r="D307" i="3"/>
  <c r="C307" i="3" s="1"/>
  <c r="D308" i="3"/>
  <c r="D309" i="3"/>
  <c r="C309" i="3" s="1"/>
  <c r="D310" i="3"/>
  <c r="C310" i="3" s="1"/>
  <c r="D311" i="3"/>
  <c r="C311" i="3" s="1"/>
  <c r="D312" i="3"/>
  <c r="C312" i="3" s="1"/>
  <c r="D313" i="3"/>
  <c r="D314" i="3"/>
  <c r="C314" i="3" s="1"/>
  <c r="D315" i="3"/>
  <c r="C315" i="3" s="1"/>
  <c r="D316" i="3"/>
  <c r="C316" i="3" s="1"/>
  <c r="D317" i="3"/>
  <c r="C317" i="3" s="1"/>
  <c r="D318" i="3"/>
  <c r="C318" i="3" s="1"/>
  <c r="D319" i="3"/>
  <c r="C319" i="3" s="1"/>
  <c r="D320" i="3"/>
  <c r="C320" i="3" s="1"/>
  <c r="D321" i="3"/>
  <c r="C321" i="3" s="1"/>
  <c r="D322" i="3"/>
  <c r="C322" i="3" s="1"/>
  <c r="D323" i="3"/>
  <c r="C323" i="3" s="1"/>
  <c r="D324" i="3"/>
  <c r="C324" i="3" s="1"/>
  <c r="D325" i="3"/>
  <c r="C325" i="3" s="1"/>
  <c r="D326" i="3"/>
  <c r="C326" i="3" s="1"/>
  <c r="D327" i="3"/>
  <c r="C327" i="3" s="1"/>
  <c r="D328" i="3"/>
  <c r="C328" i="3" s="1"/>
  <c r="D329" i="3"/>
  <c r="C329" i="3" s="1"/>
  <c r="D330" i="3"/>
  <c r="C330" i="3" s="1"/>
  <c r="D331" i="3"/>
  <c r="C331" i="3" s="1"/>
  <c r="D332" i="3"/>
  <c r="C332" i="3" s="1"/>
  <c r="D333" i="3"/>
  <c r="C333" i="3" s="1"/>
  <c r="D334" i="3"/>
  <c r="C334" i="3" s="1"/>
  <c r="D335" i="3"/>
  <c r="C335" i="3" s="1"/>
  <c r="D336" i="3"/>
  <c r="C336" i="3" s="1"/>
  <c r="D337" i="3"/>
  <c r="C337" i="3" s="1"/>
  <c r="D338" i="3"/>
  <c r="C338" i="3" s="1"/>
  <c r="D339" i="3"/>
  <c r="C339" i="3" s="1"/>
  <c r="D340" i="3"/>
  <c r="C340" i="3" s="1"/>
  <c r="D341" i="3"/>
  <c r="C341" i="3" s="1"/>
  <c r="D342" i="3"/>
  <c r="C342" i="3" s="1"/>
  <c r="D343" i="3"/>
  <c r="C343" i="3" s="1"/>
  <c r="D344" i="3"/>
  <c r="C344" i="3" s="1"/>
  <c r="D345" i="3"/>
  <c r="C345" i="3" s="1"/>
  <c r="D346" i="3"/>
  <c r="C346" i="3" s="1"/>
  <c r="D347" i="3"/>
  <c r="C347" i="3" s="1"/>
  <c r="D348" i="3"/>
  <c r="C348" i="3" s="1"/>
  <c r="D349" i="3"/>
  <c r="C349" i="3" s="1"/>
  <c r="D350" i="3"/>
  <c r="C350" i="3" s="1"/>
  <c r="D351" i="3"/>
  <c r="C351" i="3" s="1"/>
  <c r="D352" i="3"/>
  <c r="C352" i="3" s="1"/>
  <c r="D353" i="3"/>
  <c r="C353" i="3" s="1"/>
  <c r="D354" i="3"/>
  <c r="C354" i="3" s="1"/>
  <c r="D355" i="3"/>
  <c r="C355" i="3" s="1"/>
  <c r="D356" i="3"/>
  <c r="C356" i="3" s="1"/>
  <c r="D357" i="3"/>
  <c r="C357" i="3" s="1"/>
  <c r="D358" i="3"/>
  <c r="C358" i="3" s="1"/>
  <c r="D359" i="3"/>
  <c r="C359" i="3" s="1"/>
  <c r="D360" i="3"/>
  <c r="C360" i="3" s="1"/>
  <c r="D361" i="3"/>
  <c r="C361" i="3" s="1"/>
  <c r="D362" i="3"/>
  <c r="C362" i="3" s="1"/>
  <c r="D363" i="3"/>
  <c r="C363" i="3" s="1"/>
  <c r="D364" i="3"/>
  <c r="C364" i="3" s="1"/>
  <c r="D365" i="3"/>
  <c r="C365" i="3" s="1"/>
  <c r="D366" i="3"/>
  <c r="C366" i="3" s="1"/>
  <c r="D367" i="3"/>
  <c r="C367" i="3" s="1"/>
  <c r="D368" i="3"/>
  <c r="C368" i="3" s="1"/>
  <c r="D369" i="3"/>
  <c r="C369" i="3" s="1"/>
  <c r="D370" i="3"/>
  <c r="C370" i="3" s="1"/>
  <c r="D371" i="3"/>
  <c r="C371" i="3" s="1"/>
  <c r="D372" i="3"/>
  <c r="C372" i="3" s="1"/>
  <c r="D373" i="3"/>
  <c r="C373" i="3" s="1"/>
  <c r="D374" i="3"/>
  <c r="C374" i="3" s="1"/>
  <c r="D375" i="3"/>
  <c r="C375" i="3" s="1"/>
  <c r="D376" i="3"/>
  <c r="C376" i="3" s="1"/>
  <c r="D377" i="3"/>
  <c r="C377" i="3" s="1"/>
  <c r="D378" i="3"/>
  <c r="C378" i="3" s="1"/>
  <c r="D379" i="3"/>
  <c r="C379" i="3" s="1"/>
  <c r="D380" i="3"/>
  <c r="C380" i="3" s="1"/>
  <c r="D381" i="3"/>
  <c r="C381" i="3" s="1"/>
  <c r="D382" i="3"/>
  <c r="C382" i="3" s="1"/>
  <c r="D383" i="3"/>
  <c r="C383" i="3" s="1"/>
  <c r="D384" i="3"/>
  <c r="C384" i="3" s="1"/>
  <c r="D385" i="3"/>
  <c r="C385" i="3" s="1"/>
  <c r="D386" i="3"/>
  <c r="C386" i="3" s="1"/>
  <c r="D387" i="3"/>
  <c r="C387" i="3" s="1"/>
  <c r="D388" i="3"/>
  <c r="C388" i="3" s="1"/>
  <c r="D389" i="3"/>
  <c r="C389" i="3" s="1"/>
  <c r="D390" i="3"/>
  <c r="C390" i="3" s="1"/>
  <c r="D391" i="3"/>
  <c r="C391" i="3" s="1"/>
  <c r="D392" i="3"/>
  <c r="C392" i="3" s="1"/>
  <c r="D393" i="3"/>
  <c r="C393" i="3" s="1"/>
  <c r="D394" i="3"/>
  <c r="C394" i="3" s="1"/>
  <c r="D395" i="3"/>
  <c r="C395" i="3" s="1"/>
  <c r="D396" i="3"/>
  <c r="C396" i="3" s="1"/>
  <c r="D397" i="3"/>
  <c r="C397" i="3" s="1"/>
  <c r="D398" i="3"/>
  <c r="C398" i="3" s="1"/>
  <c r="D399" i="3"/>
  <c r="C399" i="3" s="1"/>
  <c r="D400" i="3"/>
  <c r="C400" i="3" s="1"/>
  <c r="D401" i="3"/>
  <c r="C401" i="3" s="1"/>
  <c r="D402" i="3"/>
  <c r="C402" i="3" s="1"/>
  <c r="D403" i="3"/>
  <c r="C403" i="3" s="1"/>
  <c r="D404" i="3"/>
  <c r="C404" i="3" s="1"/>
  <c r="D405" i="3"/>
  <c r="C405" i="3" s="1"/>
  <c r="D406" i="3"/>
  <c r="C406" i="3" s="1"/>
  <c r="D407" i="3"/>
  <c r="C407" i="3" s="1"/>
  <c r="D408" i="3"/>
  <c r="C408" i="3" s="1"/>
  <c r="D409" i="3"/>
  <c r="C409" i="3" s="1"/>
  <c r="D410" i="3"/>
  <c r="C410" i="3" s="1"/>
  <c r="D411" i="3"/>
  <c r="C411" i="3" s="1"/>
  <c r="D412" i="3"/>
  <c r="C412" i="3" s="1"/>
  <c r="D413" i="3"/>
  <c r="C413" i="3" s="1"/>
  <c r="D414" i="3"/>
  <c r="C414" i="3" s="1"/>
  <c r="D415" i="3"/>
  <c r="C415" i="3" s="1"/>
  <c r="D416" i="3"/>
  <c r="C416" i="3" s="1"/>
  <c r="D417" i="3"/>
  <c r="C417" i="3" s="1"/>
  <c r="D418" i="3"/>
  <c r="C418" i="3" s="1"/>
  <c r="D419" i="3"/>
  <c r="C419" i="3" s="1"/>
  <c r="D420" i="3"/>
  <c r="C420" i="3" s="1"/>
  <c r="D421" i="3"/>
  <c r="C421" i="3" s="1"/>
  <c r="D422" i="3"/>
  <c r="C422" i="3" s="1"/>
  <c r="D423" i="3"/>
  <c r="C423" i="3" s="1"/>
  <c r="D424" i="3"/>
  <c r="C424" i="3" s="1"/>
  <c r="D425" i="3"/>
  <c r="C425" i="3" s="1"/>
  <c r="D426" i="3"/>
  <c r="C426" i="3" s="1"/>
  <c r="D427" i="3"/>
  <c r="C427" i="3" s="1"/>
  <c r="D428" i="3"/>
  <c r="C428" i="3" s="1"/>
  <c r="D429" i="3"/>
  <c r="C429" i="3" s="1"/>
  <c r="D430" i="3"/>
  <c r="C430" i="3" s="1"/>
  <c r="D431" i="3"/>
  <c r="C431" i="3" s="1"/>
  <c r="D432" i="3"/>
  <c r="C432" i="3" s="1"/>
  <c r="D433" i="3"/>
  <c r="C433" i="3" s="1"/>
  <c r="D434" i="3"/>
  <c r="C434" i="3" s="1"/>
  <c r="D2" i="3"/>
  <c r="C159" i="3" l="1"/>
  <c r="C2" i="3"/>
  <c r="C313" i="3"/>
  <c r="C308" i="3"/>
</calcChain>
</file>

<file path=xl/sharedStrings.xml><?xml version="1.0" encoding="utf-8"?>
<sst xmlns="http://schemas.openxmlformats.org/spreadsheetml/2006/main" count="1970" uniqueCount="657">
  <si>
    <t>PUFREG_VS1</t>
  </si>
  <si>
    <t>Region</t>
  </si>
  <si>
    <t>National Capital Region  (NCR)</t>
  </si>
  <si>
    <t>Cordillera Administrative Region  (CAR)</t>
  </si>
  <si>
    <t>Region I  (Ilocos Region)</t>
  </si>
  <si>
    <t>Region II  (Cagayan Valley)</t>
  </si>
  <si>
    <t>Region III  (Central Luzon)</t>
  </si>
  <si>
    <t>Region IV-A  (CALABARZON)</t>
  </si>
  <si>
    <t>MIMAROPA Region</t>
  </si>
  <si>
    <t>Region V  (Bicol Region)</t>
  </si>
  <si>
    <t>Region VI  (Western Visayas)</t>
  </si>
  <si>
    <t>Region VII  (Central Visayas)</t>
  </si>
  <si>
    <t>Region VIII  (Eastern Visayas)</t>
  </si>
  <si>
    <t>Region IX  (Zamboanga Peninsula)</t>
  </si>
  <si>
    <t>Region X  (Northern Mindanao)</t>
  </si>
  <si>
    <t>Region XI  (Davao Region)</t>
  </si>
  <si>
    <t>Region XII  (SOCCSKSARGEN)</t>
  </si>
  <si>
    <t>Region XIII  (Caraga)</t>
  </si>
  <si>
    <t>Autonomous Region in Muslim Mindanao  (ARMM)</t>
  </si>
  <si>
    <t>PUFURB2015_VS1</t>
  </si>
  <si>
    <t>2015Urban-RuralFIES</t>
  </si>
  <si>
    <t>Urban</t>
  </si>
  <si>
    <t>Rural</t>
  </si>
  <si>
    <t>PUFSVYMO_VS1</t>
  </si>
  <si>
    <t>Survey Month</t>
  </si>
  <si>
    <t>January</t>
  </si>
  <si>
    <t>April</t>
  </si>
  <si>
    <t>July</t>
  </si>
  <si>
    <t>October</t>
  </si>
  <si>
    <t>PUFHHSIZE_VS1</t>
  </si>
  <si>
    <t>Household Size</t>
  </si>
  <si>
    <t>PUFC01_LNO_VS1</t>
  </si>
  <si>
    <t>C101-Line Number</t>
  </si>
  <si>
    <t>PUFC03_REL_VS1</t>
  </si>
  <si>
    <t>C03-Relationship to Household Head</t>
  </si>
  <si>
    <t>Head</t>
  </si>
  <si>
    <t>Wife/Spouse</t>
  </si>
  <si>
    <t>Son/daughter</t>
  </si>
  <si>
    <t>Brothers/sisters</t>
  </si>
  <si>
    <t>Son/daughter_law</t>
  </si>
  <si>
    <t>Grandchildren</t>
  </si>
  <si>
    <t>Father/Mother</t>
  </si>
  <si>
    <t>Other Relative</t>
  </si>
  <si>
    <t>Boarder</t>
  </si>
  <si>
    <t>Domestic Helper</t>
  </si>
  <si>
    <t>Non_Relative</t>
  </si>
  <si>
    <t>PUFC04_SEX_VS1</t>
  </si>
  <si>
    <t>C04-Sex</t>
  </si>
  <si>
    <t>Male</t>
  </si>
  <si>
    <t>Female</t>
  </si>
  <si>
    <t>PUFC05_AGE_VS3</t>
  </si>
  <si>
    <t>C07-Age as of Last Birthday</t>
  </si>
  <si>
    <t>00 - 14</t>
  </si>
  <si>
    <t>15 - 24</t>
  </si>
  <si>
    <t>25 - 34</t>
  </si>
  <si>
    <t>35 - 44</t>
  </si>
  <si>
    <t>45 - 54</t>
  </si>
  <si>
    <t>55 - 64</t>
  </si>
  <si>
    <t>65 and Over</t>
  </si>
  <si>
    <t>PUFC06_MSTAT_VS1</t>
  </si>
  <si>
    <t>C06-Marital Status</t>
  </si>
  <si>
    <t>Single</t>
  </si>
  <si>
    <t>Married</t>
  </si>
  <si>
    <t>Widowed</t>
  </si>
  <si>
    <t>Divorce/Separate</t>
  </si>
  <si>
    <t>Annulled</t>
  </si>
  <si>
    <t>Unknown</t>
  </si>
  <si>
    <t>PUFC07_GRADE_VS1</t>
  </si>
  <si>
    <t>C07-Highest Grade Completed</t>
  </si>
  <si>
    <t>No grade completed</t>
  </si>
  <si>
    <t>PUFC07_GRADE_VS2</t>
  </si>
  <si>
    <t>Elementary</t>
  </si>
  <si>
    <t xml:space="preserve">   Undergraduate</t>
  </si>
  <si>
    <t xml:space="preserve">   Graduate</t>
  </si>
  <si>
    <t>PUFC07_GRADE_VS3</t>
  </si>
  <si>
    <t>Junior High School</t>
  </si>
  <si>
    <t xml:space="preserve">   Completed</t>
  </si>
  <si>
    <t>PUFC07_GRADE_VS4</t>
  </si>
  <si>
    <t>Senior High School</t>
  </si>
  <si>
    <t>PUFC07_GRADE_VS5</t>
  </si>
  <si>
    <t>Post Secondary</t>
  </si>
  <si>
    <t>PUFC07_GRADE_VS6</t>
  </si>
  <si>
    <t>College</t>
  </si>
  <si>
    <t>PUFC08_CURSCH_VS1</t>
  </si>
  <si>
    <t>C08-Currently Attending School</t>
  </si>
  <si>
    <t>yes</t>
  </si>
  <si>
    <t>no</t>
  </si>
  <si>
    <t>not 5:24 yrs old</t>
  </si>
  <si>
    <t xml:space="preserve"> </t>
  </si>
  <si>
    <t>Not Applicable</t>
  </si>
  <si>
    <t>PUFC09_GRADTECH_VS1</t>
  </si>
  <si>
    <t>C09-Graduate of technical/vocational course</t>
  </si>
  <si>
    <t>PUFC09A_NFORMAL_VS1</t>
  </si>
  <si>
    <t>C09a - Currently Attending Non-formal Training for Skills Development</t>
  </si>
  <si>
    <t>Yes</t>
  </si>
  <si>
    <t>No</t>
  </si>
  <si>
    <t>PUFC10_CONWR_VS1</t>
  </si>
  <si>
    <t>C10-Overseas Filipino Indicator</t>
  </si>
  <si>
    <t>Overseas Contract Workers</t>
  </si>
  <si>
    <t>Workers other than OCW</t>
  </si>
  <si>
    <t>Employees in Philippine Embassy, Consulates &amp; other Missions</t>
  </si>
  <si>
    <t>Students abroad/Tourists</t>
  </si>
  <si>
    <t>Resident</t>
  </si>
  <si>
    <t>Less than 15 Years Old</t>
  </si>
  <si>
    <t>PUFC11_WORK_VS1</t>
  </si>
  <si>
    <t>C11-Work Indicator</t>
  </si>
  <si>
    <t>YES, working in the default place of work except home</t>
  </si>
  <si>
    <t>YES, telecommuting</t>
  </si>
  <si>
    <t>YES, home-based work</t>
  </si>
  <si>
    <t>YES, on job rotation</t>
  </si>
  <si>
    <t>YES, on a mixed mode working arrangement</t>
  </si>
  <si>
    <t>YES, on reduced hours</t>
  </si>
  <si>
    <t>NO</t>
  </si>
  <si>
    <t>PUFC12_JOB_VS1</t>
  </si>
  <si>
    <t>C12-Job Indicator</t>
  </si>
  <si>
    <t>no, temporarily</t>
  </si>
  <si>
    <t>PUFC14_PROCC_VS1</t>
  </si>
  <si>
    <t>C14-Primary Occupation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</si>
  <si>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</si>
  <si>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</si>
  <si>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</si>
  <si>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</si>
  <si>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</si>
  <si>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</si>
  <si>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</si>
  <si>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</si>
  <si>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</si>
  <si>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Armed Forces Occupations</t>
  </si>
  <si>
    <t>PUFC16_PKB_VS1</t>
  </si>
  <si>
    <t>C16-Kind of Business (Primary Occupation)</t>
  </si>
  <si>
    <t>AGRICULTURE</t>
  </si>
  <si>
    <t xml:space="preserve">   Agriculture and Forestry</t>
  </si>
  <si>
    <t xml:space="preserve">   Fishing and Aquaculture</t>
  </si>
  <si>
    <t>INDUSTRY</t>
  </si>
  <si>
    <t xml:space="preserve">   Mining and Quarying</t>
  </si>
  <si>
    <t xml:space="preserve">   Manufacturing</t>
  </si>
  <si>
    <t xml:space="preserve">   Electricity, Gas, Steam and Airconditioning Supply</t>
  </si>
  <si>
    <t xml:space="preserve">   Water Supply; Sewerage, Waste Management and Remediation Activities</t>
  </si>
  <si>
    <t xml:space="preserve">   Construction</t>
  </si>
  <si>
    <t>SERVICES</t>
  </si>
  <si>
    <t xml:space="preserve">   Whosale and Retail Trade; Repair of Motor Vehicles and Motorcycles</t>
  </si>
  <si>
    <t xml:space="preserve">   Transportation and Storage</t>
  </si>
  <si>
    <t xml:space="preserve">   Accommodation and Food Service Activities</t>
  </si>
  <si>
    <t xml:space="preserve">   Information and Communication</t>
  </si>
  <si>
    <t xml:space="preserve">   Financial and Insurance Activities</t>
  </si>
  <si>
    <t xml:space="preserve">   Real Estate Activities</t>
  </si>
  <si>
    <t xml:space="preserve">   Professional, Scientific  and Technical Activities</t>
  </si>
  <si>
    <t xml:space="preserve">   Administrative and Support Service Activities</t>
  </si>
  <si>
    <t xml:space="preserve">   Public Administration and Defense; Compulsory Social Security</t>
  </si>
  <si>
    <t xml:space="preserve">   Education</t>
  </si>
  <si>
    <t xml:space="preserve">   Human Health and Social Work Activities</t>
  </si>
  <si>
    <t xml:space="preserve">   Arts, Entertainment and Recreation</t>
  </si>
  <si>
    <t xml:space="preserve">   Other Service Activities</t>
  </si>
  <si>
    <t xml:space="preserve">   Activities of Households as Employers</t>
  </si>
  <si>
    <t xml:space="preserve">   Activities of Extraterritorial Organizations and Bodies</t>
  </si>
  <si>
    <t>PUFC17_NATEM_VS1</t>
  </si>
  <si>
    <t>C17-Nature of Employment (Primary Occupation)</t>
  </si>
  <si>
    <t>Permanent Job/Business/Unpaid Family Work</t>
  </si>
  <si>
    <t>Short-Term/Seasonal Job/Business/Unpaid Family Work</t>
  </si>
  <si>
    <t>Worked for Different Employers on Day to Day or Week to Week Basis</t>
  </si>
  <si>
    <t>PUFC18_PNWHRS_VS1</t>
  </si>
  <si>
    <t>C18-Normal Working Hours per Day</t>
  </si>
  <si>
    <t>PUFC19_PHOURS_VS1</t>
  </si>
  <si>
    <t>C19-Total Number of Hours Worked during the past week</t>
  </si>
  <si>
    <t>Did not work</t>
  </si>
  <si>
    <t>Less thnan 20</t>
  </si>
  <si>
    <t>20 to 29</t>
  </si>
  <si>
    <t>30 to 39</t>
  </si>
  <si>
    <t>40 and over</t>
  </si>
  <si>
    <t>PUFC19_PHOURS_VS2</t>
  </si>
  <si>
    <t>did not work</t>
  </si>
  <si>
    <t>PUFC19_PHOURS_VS3</t>
  </si>
  <si>
    <t>Total Hours Worked</t>
  </si>
  <si>
    <t>Under 20</t>
  </si>
  <si>
    <t>20 - 29</t>
  </si>
  <si>
    <t>30 - 39</t>
  </si>
  <si>
    <t>PUFC19_PHOURS_VS4</t>
  </si>
  <si>
    <t>Worked less than 40  hours*</t>
  </si>
  <si>
    <t>Worked 40 hours and over</t>
  </si>
  <si>
    <t>PUFC20_PWMORE_VS1</t>
  </si>
  <si>
    <t>C20-Want More Hours of Work</t>
  </si>
  <si>
    <t>PUFC21_PLADDW_VS1</t>
  </si>
  <si>
    <t>C21-Look for Additional Work</t>
  </si>
  <si>
    <t>PUFC22_PFWRK_VS1</t>
  </si>
  <si>
    <t>C22-First Time to Work</t>
  </si>
  <si>
    <t>PUFC23_PCLASS_VS1</t>
  </si>
  <si>
    <t>C23-Class of Worker (Primary Occupation)</t>
  </si>
  <si>
    <t>Private Household</t>
  </si>
  <si>
    <t>Private Establishment</t>
  </si>
  <si>
    <t>Gov't/Gov't Corporation</t>
  </si>
  <si>
    <t>Self Employed</t>
  </si>
  <si>
    <t>Employer</t>
  </si>
  <si>
    <t>With pay (Family owned Business)</t>
  </si>
  <si>
    <t>Without Pay (Family owned Business)</t>
  </si>
  <si>
    <t>PUFC23_PCLASS_VS2</t>
  </si>
  <si>
    <t>Wage and salary workers</t>
  </si>
  <si>
    <t>Worked for private household</t>
  </si>
  <si>
    <t>Worked for private establishment</t>
  </si>
  <si>
    <t>Worked for government or government-controlled corporation</t>
  </si>
  <si>
    <t>Worked with pay in own family-operated farm or business</t>
  </si>
  <si>
    <t>Self Employed without any paid employee</t>
  </si>
  <si>
    <t>Employer on own family-operated farm or business</t>
  </si>
  <si>
    <t>Worked without pay in own family-operated farm or business</t>
  </si>
  <si>
    <t>PUFC24_PBASIS_VS1</t>
  </si>
  <si>
    <t>C24-Basis of Payment (Primary Occupation)</t>
  </si>
  <si>
    <t>In Kind only</t>
  </si>
  <si>
    <t>Per piece</t>
  </si>
  <si>
    <t>Per Hour</t>
  </si>
  <si>
    <t>Per Day</t>
  </si>
  <si>
    <t>Monthly</t>
  </si>
  <si>
    <t>Pakyaw</t>
  </si>
  <si>
    <t>Other S./Wages</t>
  </si>
  <si>
    <t>Not salaries/wages(Commission Basis)</t>
  </si>
  <si>
    <t>PUFC25_PBASIC_VS1</t>
  </si>
  <si>
    <t>C25-Basic Pay per Day (Primary Occupation)</t>
  </si>
  <si>
    <t>Less than 100</t>
  </si>
  <si>
    <t>100  -   499</t>
  </si>
  <si>
    <t xml:space="preserve"> 500 -   999</t>
  </si>
  <si>
    <t>1000 - 1499</t>
  </si>
  <si>
    <t>1500 - 1999</t>
  </si>
  <si>
    <t>2000 - 2499</t>
  </si>
  <si>
    <t>2500 - 2999</t>
  </si>
  <si>
    <t>3000 - 3499</t>
  </si>
  <si>
    <t>3500 - 3999</t>
  </si>
  <si>
    <t>4000 - 4499</t>
  </si>
  <si>
    <t>4500 - 4999</t>
  </si>
  <si>
    <t>5000 - 5499</t>
  </si>
  <si>
    <t>5500 - 5999</t>
  </si>
  <si>
    <t>6000 - 6499</t>
  </si>
  <si>
    <t>6500 - 6999</t>
  </si>
  <si>
    <t>7000 - 7499</t>
  </si>
  <si>
    <t>7500 - 7999</t>
  </si>
  <si>
    <t>8000 - 8499</t>
  </si>
  <si>
    <t>8500 - 8999</t>
  </si>
  <si>
    <t>9000 - 9499</t>
  </si>
  <si>
    <t>9500 - 99998</t>
  </si>
  <si>
    <t>PUFC26_OJOB_VS1</t>
  </si>
  <si>
    <t>C26-Other Job Indicator</t>
  </si>
  <si>
    <t>PUFC27_NJOBS_VS1</t>
  </si>
  <si>
    <t>C27-Number of Jobs during the past week</t>
  </si>
  <si>
    <t>valid</t>
  </si>
  <si>
    <t>PUFC28_THOURS_VS1</t>
  </si>
  <si>
    <t>C28-Total Hours Worked for all Jobs</t>
  </si>
  <si>
    <t>PUFC29_WWM48H_VS1</t>
  </si>
  <si>
    <t>C29-Reasons for Working More than 48 Hours during the past week</t>
  </si>
  <si>
    <t>Wanted more earnings</t>
  </si>
  <si>
    <t>Requirements of the job</t>
  </si>
  <si>
    <t>Exceptional week</t>
  </si>
  <si>
    <t>Ambition, passion for job</t>
  </si>
  <si>
    <t>ECQ/Lockdown/Covid-19 Pandemic</t>
  </si>
  <si>
    <t>Other reasons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</si>
  <si>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</si>
  <si>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</si>
  <si>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</si>
  <si>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</si>
  <si>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</si>
  <si>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weather, natural disaster</t>
  </si>
  <si>
    <t>Strike or labour dispute</t>
  </si>
  <si>
    <t>Start / end / change of job</t>
  </si>
  <si>
    <t>Could only find part time work</t>
  </si>
  <si>
    <t>School training</t>
  </si>
  <si>
    <t>Personal / family reasons</t>
  </si>
  <si>
    <t>Health / medical limitations</t>
  </si>
  <si>
    <t>Other reasons, specify</t>
  </si>
  <si>
    <t>PUFC30_LOOKW_VS1</t>
  </si>
  <si>
    <t>C30-Looked for Work or Tried to Establish Business during the past week</t>
  </si>
  <si>
    <t>PUFC31_FLWRK_VS1</t>
  </si>
  <si>
    <t>C31-First Time to Look for Work</t>
  </si>
  <si>
    <t>PUFC32_JOBSM_VS1</t>
  </si>
  <si>
    <t>C32-Job Search Method</t>
  </si>
  <si>
    <t>registered in public employment agency</t>
  </si>
  <si>
    <t>registered in private employment agency</t>
  </si>
  <si>
    <t>approached employer directly</t>
  </si>
  <si>
    <t>approached relatives or friends</t>
  </si>
  <si>
    <t>placed or answered advertisements</t>
  </si>
  <si>
    <t>others</t>
  </si>
  <si>
    <t>PUFC33_WEEKS_VS1</t>
  </si>
  <si>
    <t>C33-Number of Weeks Spent in Looking for Work</t>
  </si>
  <si>
    <t>less than 4</t>
  </si>
  <si>
    <t>20 and over</t>
  </si>
  <si>
    <t>PUFC33_WEEKS_VS2</t>
  </si>
  <si>
    <t>Number of Weeks Looking for Work</t>
  </si>
  <si>
    <t>4  to  9</t>
  </si>
  <si>
    <t>10 to 19</t>
  </si>
  <si>
    <t>PUFC34_WYNOT_VS1</t>
  </si>
  <si>
    <t>C34-Reason for not Looking for Work</t>
  </si>
  <si>
    <t>Tired/Believe no Work Available</t>
  </si>
  <si>
    <t>Awaiting Results of Previous Job Application</t>
  </si>
  <si>
    <t>Temporary Illness/Disability</t>
  </si>
  <si>
    <t>Bad Weather</t>
  </si>
  <si>
    <t>Wait for rehire/Job Recall</t>
  </si>
  <si>
    <t>Too young/old or Retired/Permanent Disability</t>
  </si>
  <si>
    <t>Household, family duties</t>
  </si>
  <si>
    <t>Schooling</t>
  </si>
  <si>
    <t>Others</t>
  </si>
  <si>
    <t>PUFC35_LTLOOKW_VS1</t>
  </si>
  <si>
    <t>C35-When Last Looked for Work</t>
  </si>
  <si>
    <t>Within last month</t>
  </si>
  <si>
    <t>One to six months ago</t>
  </si>
  <si>
    <t>More than six months ago</t>
  </si>
  <si>
    <t>PUFC36_AVAIL_VS1</t>
  </si>
  <si>
    <t>C36-Available for Work</t>
  </si>
  <si>
    <t>yes available</t>
  </si>
  <si>
    <t>not available</t>
  </si>
  <si>
    <t>PUFC37_WILLING_VS1</t>
  </si>
  <si>
    <t>C37-Willingness to take up work during the past week or withing two weeks</t>
  </si>
  <si>
    <t>PUFC38_PREVJOB_VS1</t>
  </si>
  <si>
    <t>C38-Previous Job Indicator</t>
  </si>
  <si>
    <t>PUFC40_POCC_VS1</t>
  </si>
  <si>
    <t>C40-Previous Occupation</t>
  </si>
  <si>
    <t>PUFC41_WQTR_VS1</t>
  </si>
  <si>
    <t>C41-Did work or had a job during the past quarter</t>
  </si>
  <si>
    <t>PUFC43_QKB_VS1</t>
  </si>
  <si>
    <t>C43-Kind of Business (past quarter)</t>
  </si>
  <si>
    <t>PUFNEWEMPSTAT_VS1</t>
  </si>
  <si>
    <t>New Employment Criteria (jul 05, 2005)</t>
  </si>
  <si>
    <t>EMPLOYED</t>
  </si>
  <si>
    <t>UNEMPLOYED</t>
  </si>
  <si>
    <t>NOT IN THE LABOR FORCE</t>
  </si>
  <si>
    <t>PUFNEWEMPSTAT_VS2</t>
  </si>
  <si>
    <t>Total Labor Force</t>
  </si>
  <si>
    <t>Employed</t>
  </si>
  <si>
    <t>Unemployed</t>
  </si>
  <si>
    <t>PUFNEWEMPSTAT_VS3</t>
  </si>
  <si>
    <t>Not in the Labor Force</t>
  </si>
  <si>
    <t>Questionnaire</t>
  </si>
  <si>
    <t>_IDS0</t>
  </si>
  <si>
    <t>(Id Items)</t>
  </si>
  <si>
    <t>PUFREG</t>
  </si>
  <si>
    <t>PUFHHNUM</t>
  </si>
  <si>
    <t>Household Unique Sequential Number</t>
  </si>
  <si>
    <t>HHMEM</t>
  </si>
  <si>
    <t>Household Members</t>
  </si>
  <si>
    <t>PUFURB2015</t>
  </si>
  <si>
    <t>PUFPWGTPRV</t>
  </si>
  <si>
    <t>Final Weight</t>
  </si>
  <si>
    <t>PUFSVYMO</t>
  </si>
  <si>
    <t>PUFSVYYR</t>
  </si>
  <si>
    <t>Survey Year</t>
  </si>
  <si>
    <t>PUFPSU</t>
  </si>
  <si>
    <t>Psu Number</t>
  </si>
  <si>
    <t>PUFRPL</t>
  </si>
  <si>
    <t>Replicate</t>
  </si>
  <si>
    <t>PUFHHSIZE</t>
  </si>
  <si>
    <t>PUFC01_LNO</t>
  </si>
  <si>
    <t>PUFC03_REL</t>
  </si>
  <si>
    <t>PUFC04_SEX</t>
  </si>
  <si>
    <t>PUFC05_AGE</t>
  </si>
  <si>
    <t>C05-Age as of Last Birthday</t>
  </si>
  <si>
    <t>PUFC06_MSTAT</t>
  </si>
  <si>
    <t>PUFC07_GRADE</t>
  </si>
  <si>
    <t>PUFC08_CURSCH</t>
  </si>
  <si>
    <t>PUFC09_GRADTECH</t>
  </si>
  <si>
    <t>PUFC09A_NFORMAL</t>
  </si>
  <si>
    <t>PUFC10_CONWR</t>
  </si>
  <si>
    <t>PUFC11_WORK</t>
  </si>
  <si>
    <t>PUFC12_JOB</t>
  </si>
  <si>
    <t>PUFC14_PROCC</t>
  </si>
  <si>
    <t>PUFC16_PKB</t>
  </si>
  <si>
    <t>PUFC17_NATEM</t>
  </si>
  <si>
    <t>PUFC18_PNWHRS</t>
  </si>
  <si>
    <t>PUFC19_PHOURS</t>
  </si>
  <si>
    <t>PUFC20_PWMORE</t>
  </si>
  <si>
    <t>PUFC21_PLADDW</t>
  </si>
  <si>
    <t>PUFC22_PFWRK</t>
  </si>
  <si>
    <t>PUFC23_PCLASS</t>
  </si>
  <si>
    <t>PUFC24_PBASIS</t>
  </si>
  <si>
    <t>PUFC25_PBASIC</t>
  </si>
  <si>
    <t>PUFC26_OJOB</t>
  </si>
  <si>
    <t>PUFC27_NJOBS</t>
  </si>
  <si>
    <t>PUFC28_THOURS</t>
  </si>
  <si>
    <t>PUFC29_WWM48H</t>
  </si>
  <si>
    <t>PUFC30_LOOKW</t>
  </si>
  <si>
    <t>PUFC31_FLWRK</t>
  </si>
  <si>
    <t>PUFC32_JOBSM</t>
  </si>
  <si>
    <t>PUFC33_WEEKS</t>
  </si>
  <si>
    <t>PUFC34_WYNOT</t>
  </si>
  <si>
    <t>PUFC35_LTLOOKW</t>
  </si>
  <si>
    <t>PUFC36_AVAIL</t>
  </si>
  <si>
    <t>PUFC37_WILLING</t>
  </si>
  <si>
    <t>PUFC38_PREVJOB</t>
  </si>
  <si>
    <t>PUFC40_POCC</t>
  </si>
  <si>
    <t>PUFC41_WQTR</t>
  </si>
  <si>
    <t>PUFC43_QKB</t>
  </si>
  <si>
    <t>PUFNEWEMPSTAT</t>
  </si>
  <si>
    <t>LFS CODE</t>
  </si>
  <si>
    <t>LFSCODE_ACT</t>
  </si>
  <si>
    <t>CONTEXT</t>
  </si>
  <si>
    <t>CONCAT(LFSCODE_ACT,NO_CODE)</t>
  </si>
  <si>
    <t>NO_CODE_2</t>
  </si>
  <si>
    <t>NO_CODE_1</t>
  </si>
  <si>
    <t>above 24 yrs old</t>
  </si>
  <si>
    <t>PUFC30_LOOKW_VS2</t>
  </si>
  <si>
    <t>PUFC26_OJOB_VS2</t>
  </si>
  <si>
    <t>PUFC26_OJOB_VS3</t>
  </si>
  <si>
    <t>PUFC26_OJOB_VS4</t>
  </si>
  <si>
    <t>PUFC27_NJOBS_VS2</t>
  </si>
  <si>
    <t>PUFC27_NJOBS_VS3</t>
  </si>
  <si>
    <t>PUFC28_THOURS_VS2</t>
  </si>
  <si>
    <t>PUFC28_THOURS_VS3</t>
  </si>
  <si>
    <t>PUFC28_THOURS_VS4</t>
  </si>
  <si>
    <t>PUFC28_THOURS_VS5</t>
  </si>
  <si>
    <t>PUFC29_WWM48H_VS2</t>
  </si>
  <si>
    <t>PUFC29_WWM48H_VS3</t>
  </si>
  <si>
    <t>PUFC29_WWM48H_VS4</t>
  </si>
  <si>
    <t>PUFC29_WWM48H_VS5</t>
  </si>
  <si>
    <t>PUFC29_WWM48H_VS6</t>
  </si>
  <si>
    <t>PUFC29_WWM48H_VS7</t>
  </si>
  <si>
    <t>PUFC29_WWM48H_VS8</t>
  </si>
  <si>
    <t>PUFC29_WWM48H_VS9</t>
  </si>
  <si>
    <t>PUFC29_WWM48H_VS10</t>
  </si>
  <si>
    <t>PUFC29_WWM48H_VS11</t>
  </si>
  <si>
    <t>PUFC29_WWM48H_VS12</t>
  </si>
  <si>
    <t>PUFC29_WWM48H_VS13</t>
  </si>
  <si>
    <t>PUFC29_WWM48H_VS14</t>
  </si>
  <si>
    <t>PUFC29_WWM48H_VS15</t>
  </si>
  <si>
    <t>PUFC29_WWM48H_VS16</t>
  </si>
  <si>
    <t>PUFC29_WWM48H_VS17</t>
  </si>
  <si>
    <t>PUFC29_WWM48H_VS18</t>
  </si>
  <si>
    <t>PUFC29_WWM48H_VS19</t>
  </si>
  <si>
    <t>PUFC29_WWM48H_VS20</t>
  </si>
  <si>
    <t>PUFC29_WWM48H_VS21</t>
  </si>
  <si>
    <t>PUFC29_WWM48H_VS22</t>
  </si>
  <si>
    <t>PUFC30_LOOKW_VS3</t>
  </si>
  <si>
    <t>PUFC30_LOOKW_VS4</t>
  </si>
  <si>
    <t>PUFREG_VS2</t>
  </si>
  <si>
    <t>PUFREG_VS3</t>
  </si>
  <si>
    <t>PUFREG_VS4</t>
  </si>
  <si>
    <t>PUFREG_VS5</t>
  </si>
  <si>
    <t>PUFREG_VS6</t>
  </si>
  <si>
    <t>PUFREG_VS7</t>
  </si>
  <si>
    <t>PUFREG_VS8</t>
  </si>
  <si>
    <t>PUFREG_VS9</t>
  </si>
  <si>
    <t>PUFREG_VS10</t>
  </si>
  <si>
    <t>PUFREG_VS11</t>
  </si>
  <si>
    <t>PUFREG_VS12</t>
  </si>
  <si>
    <t>PUFREG_VS13</t>
  </si>
  <si>
    <t>PUFREG_VS14</t>
  </si>
  <si>
    <t>PUFREG_VS15</t>
  </si>
  <si>
    <t>PUFREG_VS16</t>
  </si>
  <si>
    <t>PUFREG_VS17</t>
  </si>
  <si>
    <t>PUFREG_VS18</t>
  </si>
  <si>
    <t>PUFREG_VS19</t>
  </si>
  <si>
    <t>PUFURB2015_VS2</t>
  </si>
  <si>
    <t>PUFURB2015_VS3</t>
  </si>
  <si>
    <t>PUFURB2015_VS4</t>
  </si>
  <si>
    <t>PUFSVYMO_VS2</t>
  </si>
  <si>
    <t>PUFSVYMO_VS3</t>
  </si>
  <si>
    <t>PUFSVYMO_VS4</t>
  </si>
  <si>
    <t>PUFSVYMO_VS5</t>
  </si>
  <si>
    <t>PUFSVYMO_VS6</t>
  </si>
  <si>
    <t>PUFHHSIZE_VS2</t>
  </si>
  <si>
    <t>PUFHHSIZE_VS3</t>
  </si>
  <si>
    <t>PUFHHSIZE_VS4</t>
  </si>
  <si>
    <t>PUFHHSIZE_VS5</t>
  </si>
  <si>
    <t>PUFHHSIZE_VS6</t>
  </si>
  <si>
    <t>PUFHHSIZE_VS7</t>
  </si>
  <si>
    <t>PUFHHSIZE_VS8</t>
  </si>
  <si>
    <t>PUFHHSIZE_VS9</t>
  </si>
  <si>
    <t>PUFHHSIZE_VS10</t>
  </si>
  <si>
    <t>PUFHHSIZE_VS11</t>
  </si>
  <si>
    <t>PUFHHSIZE_VS12</t>
  </si>
  <si>
    <t>PUFHHSIZE_VS13</t>
  </si>
  <si>
    <t>PUFHHSIZE_VS14</t>
  </si>
  <si>
    <t>PUFHHSIZE_VS15</t>
  </si>
  <si>
    <t>PUFHHSIZE_VS16</t>
  </si>
  <si>
    <t>PUFHHSIZE_VS17</t>
  </si>
  <si>
    <t>PUFHHSIZE_VS18</t>
  </si>
  <si>
    <t>PUFHHSIZE_VS19</t>
  </si>
  <si>
    <t>PUFHHSIZE_VS20</t>
  </si>
  <si>
    <t>PUFHHSIZE_VS21</t>
  </si>
  <si>
    <t>PUFHHSIZE_VS22</t>
  </si>
  <si>
    <t>PUFHHSIZE_VS23</t>
  </si>
  <si>
    <t>PUFHHSIZE_VS24</t>
  </si>
  <si>
    <t>PUFHHSIZE_VS25</t>
  </si>
  <si>
    <t>PUFHHSIZE_VS26</t>
  </si>
  <si>
    <t>PUFHHSIZE_VS27</t>
  </si>
  <si>
    <t>PUFHHSIZE_VS28</t>
  </si>
  <si>
    <t>PUFHHSIZE_VS29</t>
  </si>
  <si>
    <t>PUFHHSIZE_VS30</t>
  </si>
  <si>
    <t>PUFHHSIZE_VS31</t>
  </si>
  <si>
    <t>PUFHHSIZE_VS32</t>
  </si>
  <si>
    <t>PUFC01_LNO_VS2</t>
  </si>
  <si>
    <t>PUFC01_LNO_VS3</t>
  </si>
  <si>
    <t>PUFC03_REL_VS2</t>
  </si>
  <si>
    <t>PUFC03_REL_VS3</t>
  </si>
  <si>
    <t>PUFC03_REL_VS4</t>
  </si>
  <si>
    <t>PUFC03_REL_VS5</t>
  </si>
  <si>
    <t>PUFC03_REL_VS6</t>
  </si>
  <si>
    <t>PUFC03_REL_VS7</t>
  </si>
  <si>
    <t>PUFC03_REL_VS8</t>
  </si>
  <si>
    <t>PUFC03_REL_VS9</t>
  </si>
  <si>
    <t>PUFC03_REL_VS10</t>
  </si>
  <si>
    <t>PUFC03_REL_VS11</t>
  </si>
  <si>
    <t>PUFC03_REL_VS12</t>
  </si>
  <si>
    <t>PUFC03_REL_VS13</t>
  </si>
  <si>
    <t>PUFC04_SEX_VS2</t>
  </si>
  <si>
    <t>PUFC04_SEX_VS3</t>
  </si>
  <si>
    <t>PUFC04_SEX_VS4</t>
  </si>
  <si>
    <t>PUFC05_AGE_VS4</t>
  </si>
  <si>
    <t>PUFC05_AGE_VS5</t>
  </si>
  <si>
    <t>PUFC05_AGE_VS6</t>
  </si>
  <si>
    <t>PUFC05_AGE_VS7</t>
  </si>
  <si>
    <t>PUFC05_AGE_VS8</t>
  </si>
  <si>
    <t>PUFC05_AGE_VS9</t>
  </si>
  <si>
    <t>PUFC05_AGE_VS10</t>
  </si>
  <si>
    <t>PUFC05_AGE_VS11</t>
  </si>
  <si>
    <t>PUFC06_MSTAT_VS2</t>
  </si>
  <si>
    <t>PUFC06_MSTAT_VS3</t>
  </si>
  <si>
    <t>PUFC06_MSTAT_VS4</t>
  </si>
  <si>
    <t>PUFC06_MSTAT_VS5</t>
  </si>
  <si>
    <t>PUFC06_MSTAT_VS6</t>
  </si>
  <si>
    <t>PUFC06_MSTAT_VS7</t>
  </si>
  <si>
    <t>PUFC06_MSTAT_VS8</t>
  </si>
  <si>
    <t>PUFC07_GRADE_VS7</t>
  </si>
  <si>
    <t>PUFC07_GRADE_VS8</t>
  </si>
  <si>
    <t>PUFC07_GRADE_VS9</t>
  </si>
  <si>
    <t>PUFC07_GRADE_VS10</t>
  </si>
  <si>
    <t>PUFC07_GRADE_VS11</t>
  </si>
  <si>
    <t>PUFC07_GRADE_VS12</t>
  </si>
  <si>
    <t>PUFC07_GRADE_VS13</t>
  </si>
  <si>
    <t>PUFC07_GRADE_VS14</t>
  </si>
  <si>
    <t>PUFC07_GRADE_VS15</t>
  </si>
  <si>
    <t>PUFC07_GRADE_VS16</t>
  </si>
  <si>
    <t>PUFC07_GRADE_VS17</t>
  </si>
  <si>
    <t>PUFC07_GRADE_VS18</t>
  </si>
  <si>
    <t>PUFC07_GRADE_VS19</t>
  </si>
  <si>
    <t>PUFC07_GRADE_VS20</t>
  </si>
  <si>
    <t>PUFC07_GRADE_VS21</t>
  </si>
  <si>
    <t>PUFC07_GRADE_VS22</t>
  </si>
  <si>
    <t>PUFC07_GRADE_VS23</t>
  </si>
  <si>
    <t>PUFC07_GRADE_VS24</t>
  </si>
  <si>
    <t>PUFC07_GRADE_VS25</t>
  </si>
  <si>
    <t>PUFC07_GRADE_VS26</t>
  </si>
  <si>
    <t>PUFC07_GRADE_VS27</t>
  </si>
  <si>
    <t>PUFC07_GRADE_VS28</t>
  </si>
  <si>
    <t>PUFC08_CURSCH_VS2</t>
  </si>
  <si>
    <t>PUFC08_CURSCH_VS3</t>
  </si>
  <si>
    <t>PUFC08_CURSCH_VS4</t>
  </si>
  <si>
    <t>PUFC08_CURSCH_VS5</t>
  </si>
  <si>
    <t>PUFC09_GRADTECH_VS2</t>
  </si>
  <si>
    <t>PUFC09_GRADTECH_VS3</t>
  </si>
  <si>
    <t>PUFC09_GRADTECH_VS4</t>
  </si>
  <si>
    <t>PUFC09A_NFORMAL_VS2</t>
  </si>
  <si>
    <t>PUFC09A_NFORMAL_VS3</t>
  </si>
  <si>
    <t>PUFC09A_NFORMAL_VS4</t>
  </si>
  <si>
    <t>PUFC10_CONWR_VS2</t>
  </si>
  <si>
    <t>PUFC10_CONWR_VS3</t>
  </si>
  <si>
    <t>PUFC10_CONWR_VS4</t>
  </si>
  <si>
    <t>PUFC10_CONWR_VS5</t>
  </si>
  <si>
    <t>PUFC10_CONWR_VS6</t>
  </si>
  <si>
    <t>PUFC10_CONWR_VS7</t>
  </si>
  <si>
    <t>PUFC10_CONWR_VS8</t>
  </si>
  <si>
    <t>PUFC11_WORK_VS2</t>
  </si>
  <si>
    <t>PUFC11_WORK_VS3</t>
  </si>
  <si>
    <t>PUFC11_WORK_VS4</t>
  </si>
  <si>
    <t>PUFC11_WORK_VS5</t>
  </si>
  <si>
    <t>PUFC11_WORK_VS6</t>
  </si>
  <si>
    <t>PUFC11_WORK_VS7</t>
  </si>
  <si>
    <t>PUFC11_WORK_VS8</t>
  </si>
  <si>
    <t>PUFC11_WORK_VS9</t>
  </si>
  <si>
    <t>PUFC32_JOBSM_VS2</t>
  </si>
  <si>
    <t>PUFC32_JOBSM_VS3</t>
  </si>
  <si>
    <t>PUFC32_JOBSM_VS4</t>
  </si>
  <si>
    <t>PUFC32_JOBSM_VS5</t>
  </si>
  <si>
    <t>PUFC32_JOBSM_VS6</t>
  </si>
  <si>
    <t>PUFC32_JOBSM_VS7</t>
  </si>
  <si>
    <t>PUFC32_JOBSM_VS8</t>
  </si>
  <si>
    <t>PUFC33_WEEKS_VS3</t>
  </si>
  <si>
    <t>PUFC33_WEEKS_VS4</t>
  </si>
  <si>
    <t>PUFC33_WEEKS_VS5</t>
  </si>
  <si>
    <t>PUFC33_WEEKS_VS6</t>
  </si>
  <si>
    <t>10 - 19</t>
  </si>
  <si>
    <t>4 - 9</t>
  </si>
  <si>
    <t>&lt; 4</t>
  </si>
  <si>
    <t>20 &gt;</t>
  </si>
  <si>
    <t>PUFNEWEMPSTAT_VS4</t>
  </si>
  <si>
    <t>PUFC35_LTLOOKW_VS2</t>
  </si>
  <si>
    <t>PUFC35_LTLOOKW_VS3</t>
  </si>
  <si>
    <t>PUFC35_LTLOOKW_VS4</t>
  </si>
  <si>
    <t>PUFC35_LTLOOKW_VS5</t>
  </si>
  <si>
    <t>PUFC36_AVAIL_VS2</t>
  </si>
  <si>
    <t>PUFC36_AVAIL_VS3</t>
  </si>
  <si>
    <t>PUFC36_AVAIL_VS4</t>
  </si>
  <si>
    <t>PUFC34_WYNOT_VS2</t>
  </si>
  <si>
    <t>PUFC34_WYNOT_VS3</t>
  </si>
  <si>
    <t>PUFC34_WYNOT_VS4</t>
  </si>
  <si>
    <t>PUFC34_WYNOT_VS5</t>
  </si>
  <si>
    <t>PUFC34_WYNOT_VS6</t>
  </si>
  <si>
    <t>PUFC34_WYNOT_VS7</t>
  </si>
  <si>
    <t>PUFC34_WYNOT_VS8</t>
  </si>
  <si>
    <t>PUFC34_WYNOT_VS9</t>
  </si>
  <si>
    <t>PUFC34_WYNOT_VS10</t>
  </si>
  <si>
    <t>PUFC34_WYNOT_VS11</t>
  </si>
  <si>
    <t>PUFC34_WYNOT_VS12</t>
  </si>
  <si>
    <t>PUFC40_POCC_VS2</t>
  </si>
  <si>
    <t>PUFC40_POCC_VS3</t>
  </si>
  <si>
    <t>PUFC40_POCC_VS4</t>
  </si>
  <si>
    <t>PUFC40_POCC_VS5</t>
  </si>
  <si>
    <t>PUFC40_POCC_VS6</t>
  </si>
  <si>
    <t>PUFC40_POCC_VS7</t>
  </si>
  <si>
    <t>PUFC40_POCC_VS8</t>
  </si>
  <si>
    <t>PUFC40_POCC_VS9</t>
  </si>
  <si>
    <t>PUFC40_POCC_VS10</t>
  </si>
  <si>
    <t>PUFC40_POCC_VS11</t>
  </si>
  <si>
    <t>PUFC40_POCC_VS12</t>
  </si>
  <si>
    <t>PUFC41_WQTR_VS2</t>
  </si>
  <si>
    <t>PUFC41_WQTR_VS3</t>
  </si>
  <si>
    <t>PUFC41_WQTR_VS4</t>
  </si>
  <si>
    <t>PUFC43_QKB_VS2</t>
  </si>
  <si>
    <t>PUFC43_QKB_VS3</t>
  </si>
  <si>
    <t>PUFC43_QKB_VS4</t>
  </si>
  <si>
    <t>PUFC43_QKB_VS5</t>
  </si>
  <si>
    <t>PUFC43_QKB_VS6</t>
  </si>
  <si>
    <t>PUFC43_QKB_VS7</t>
  </si>
  <si>
    <t>PUFC43_QKB_VS8</t>
  </si>
  <si>
    <t>PUFC43_QKB_VS9</t>
  </si>
  <si>
    <t>PUFC43_QKB_VS10</t>
  </si>
  <si>
    <t>PUFC43_QKB_VS11</t>
  </si>
  <si>
    <t>PUFC43_QKB_VS12</t>
  </si>
  <si>
    <t>PUFC43_QKB_VS13</t>
  </si>
  <si>
    <t>PUFC43_QKB_VS14</t>
  </si>
  <si>
    <t>PUFC43_QKB_VS15</t>
  </si>
  <si>
    <t>PUFC43_QKB_VS16</t>
  </si>
  <si>
    <t>PUFC43_QKB_VS17</t>
  </si>
  <si>
    <t>PUFC43_QKB_VS18</t>
  </si>
  <si>
    <t>PUFC43_QKB_VS19</t>
  </si>
  <si>
    <t>PUFC43_QKB_VS20</t>
  </si>
  <si>
    <t>PUFC43_QKB_VS21</t>
  </si>
  <si>
    <t>PUFC43_QKB_VS22</t>
  </si>
  <si>
    <t>PUFC43_QKB_VS23</t>
  </si>
  <si>
    <t>PUFC43_QKB_VS24</t>
  </si>
  <si>
    <t>PUFC43_QKB_VS25</t>
  </si>
  <si>
    <t>PUFC43_QKB_VS26</t>
  </si>
  <si>
    <t>PUFC43_QKB_VS27</t>
  </si>
  <si>
    <t>PUFC12_JOB_VS2</t>
  </si>
  <si>
    <t>PUFC12_JOB_VS3</t>
  </si>
  <si>
    <t>PUFC12_JOB_VS4</t>
  </si>
  <si>
    <t>PUFC12_JOB_VS5</t>
  </si>
  <si>
    <t>PUFC22_PFWRK_VS2</t>
  </si>
  <si>
    <t>PUFC22_PFWRK_VS3</t>
  </si>
  <si>
    <t>PUFC22_PFWRK_VS4</t>
  </si>
  <si>
    <t>PUFC31_FLWRK_VS2</t>
  </si>
  <si>
    <t>PUFC31_FLWRK_VS3</t>
  </si>
  <si>
    <t>PUFC31_FLWRK_VS4</t>
  </si>
  <si>
    <t>PUFC38_PREVJOB_VS2</t>
  </si>
  <si>
    <t>PUFC38_PREVJOB_VS3</t>
  </si>
  <si>
    <t>PUFC38_PREVJOB_VS4</t>
  </si>
  <si>
    <t xml:space="preserve">Qualitative </t>
  </si>
  <si>
    <t xml:space="preserve">Quantitative </t>
  </si>
  <si>
    <t>Type of Data</t>
  </si>
  <si>
    <t>✓</t>
  </si>
  <si>
    <t>Code</t>
  </si>
  <si>
    <t>Naming Code</t>
  </si>
  <si>
    <t>Particulars</t>
  </si>
  <si>
    <t>PUFC33_WEEKS_VS7</t>
  </si>
  <si>
    <t>Available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</si>
</sst>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/>
    </xf>
    <xf numFmtId="0" fontId="17" fillId="34" borderId="11" xfId="0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center" vertical="center"/>
    </xf>
    <xf numFmtId="0" fontId="0" fillId="0" borderId="12" xfId="0" applyBorder="1"/>
    <xf numFmtId="0" fontId="0" fillId="0" borderId="0" xfId="0" applyBorder="1" applyAlignment="1">
      <alignment horizontal="left"/>
    </xf>
    <xf numFmtId="0" fontId="17" fillId="35" borderId="12" xfId="0" applyFont="1" applyFill="1" applyBorder="1" applyAlignment="1">
      <alignment horizontal="center"/>
    </xf>
    <xf numFmtId="0" fontId="13" fillId="37" borderId="22" xfId="0" applyFont="1" applyFill="1" applyBorder="1" applyAlignment="1">
      <alignment horizontal="center" vertical="center"/>
    </xf>
    <xf numFmtId="0" fontId="13" fillId="37" borderId="23" xfId="0" applyFont="1" applyFill="1" applyBorder="1" applyAlignment="1">
      <alignment horizontal="center" vertical="center"/>
    </xf>
    <xf numFmtId="0" fontId="13" fillId="37" borderId="24" xfId="0" applyFont="1" applyFill="1" applyBorder="1" applyAlignment="1">
      <alignment horizontal="center" vertical="center"/>
    </xf>
    <xf numFmtId="0" fontId="0" fillId="36" borderId="22" xfId="0" applyFont="1" applyFill="1" applyBorder="1" applyAlignment="1">
      <alignment horizontal="center" vertical="center"/>
    </xf>
    <xf numFmtId="0" fontId="0" fillId="36" borderId="23" xfId="0" applyFont="1" applyFill="1" applyBorder="1" applyAlignment="1">
      <alignment horizontal="center" vertical="center"/>
    </xf>
    <xf numFmtId="49" fontId="0" fillId="36" borderId="23" xfId="0" applyNumberFormat="1" applyFont="1" applyFill="1" applyBorder="1" applyAlignment="1">
      <alignment horizontal="center" vertical="center"/>
    </xf>
    <xf numFmtId="0" fontId="0" fillId="36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36" borderId="19" xfId="0" applyFont="1" applyFill="1" applyBorder="1" applyAlignment="1">
      <alignment horizontal="center" vertical="center"/>
    </xf>
    <xf numFmtId="0" fontId="0" fillId="36" borderId="20" xfId="0" applyFont="1" applyFill="1" applyBorder="1" applyAlignment="1">
      <alignment horizontal="center" vertical="center"/>
    </xf>
    <xf numFmtId="49" fontId="0" fillId="36" borderId="20" xfId="0" applyNumberFormat="1" applyFont="1" applyFill="1" applyBorder="1" applyAlignment="1">
      <alignment horizontal="center" vertical="center"/>
    </xf>
    <xf numFmtId="0" fontId="0" fillId="36" borderId="21" xfId="0" applyFont="1" applyFill="1" applyBorder="1" applyAlignment="1">
      <alignment horizontal="center" vertical="center"/>
    </xf>
    <xf numFmtId="0" fontId="17" fillId="34" borderId="15" xfId="0" applyFont="1" applyFill="1" applyBorder="1" applyAlignment="1">
      <alignment horizontal="center" vertical="center"/>
    </xf>
    <xf numFmtId="0" fontId="17" fillId="34" borderId="13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 vertical="center"/>
    </xf>
    <xf numFmtId="0" fontId="17" fillId="34" borderId="16" xfId="0" applyFont="1" applyFill="1" applyBorder="1" applyAlignment="1">
      <alignment horizontal="center" vertical="center"/>
    </xf>
    <xf numFmtId="0" fontId="17" fillId="34" borderId="18" xfId="0" applyFont="1" applyFill="1" applyBorder="1" applyAlignment="1">
      <alignment horizontal="center" vertical="center"/>
    </xf>
    <xf numFmtId="0" fontId="17" fillId="34" borderId="14" xfId="0" applyFon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43A75-1F7B-485E-A037-9C6F8360110A}" name="Table1" displayName="Table1" ref="B1:G434" totalsRowShown="0" headerRowDxfId="7" dataDxfId="6">
  <tableColumns count="6">
    <tableColumn id="1" xr3:uid="{DA896D28-F41F-42A1-BEDC-3540E7A0E149}" name="LFS CODE" dataDxfId="5"/>
    <tableColumn id="2" xr3:uid="{34B15082-7B1A-4D6D-9451-80604E97F68F}" name="CONCAT(LFSCODE_ACT,NO_CODE)" dataDxfId="4">
      <calculatedColumnFormula>_xlfn.CONCAT(D2,F2)</calculatedColumnFormula>
    </tableColumn>
    <tableColumn id="3" xr3:uid="{997FD9BA-E175-4055-9D39-EF7F8490F5EE}" name="LFSCODE_ACT" dataDxfId="3">
      <calculatedColumnFormula>LEFT(Table1[[#This Row],[LFS CODE]],FIND("_VS",Table1[[#This Row],[LFS CODE]])-1)</calculatedColumnFormula>
    </tableColumn>
    <tableColumn id="4" xr3:uid="{587E234B-2CA1-45CA-99CE-73B73A40D71B}" name="CONTEXT" dataDxfId="2"/>
    <tableColumn id="5" xr3:uid="{BABD4756-9BD0-448A-9474-64CED953E25F}" name="NO_CODE_1" dataDxfId="1"/>
    <tableColumn id="6" xr3:uid="{80D7EE8A-6667-47CB-B2FB-E2F1E028A6FF}" name="NO_CODE_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33934-BE83-48BA-BD38-7EDDA4E43672}">
  <dimension ref="B1:F52"/>
  <sheetViews>
    <sheetView zoomScaleNormal="100" workbookViewId="0"/>
  </sheetViews>
  <sheetFormatPr defaultRowHeight="15" x14ac:dyDescent="0.25"/>
  <cols>
    <col min="5" max="5" width="19" bestFit="1" customWidth="1"/>
  </cols>
  <sheetData>
    <row r="1" spans="2:6" x14ac:dyDescent="0.25">
      <c r="B1" t="s">
        <v>325</v>
      </c>
    </row>
    <row r="2" spans="2:6" x14ac:dyDescent="0.25">
      <c r="C2" t="s">
        <v>326</v>
      </c>
      <c r="D2" t="s">
        <v>327</v>
      </c>
    </row>
    <row r="3" spans="2:6" x14ac:dyDescent="0.25">
      <c r="E3" t="s">
        <v>328</v>
      </c>
      <c r="F3" t="s">
        <v>1</v>
      </c>
    </row>
    <row r="4" spans="2:6" x14ac:dyDescent="0.25">
      <c r="E4" t="s">
        <v>333</v>
      </c>
      <c r="F4" t="s">
        <v>20</v>
      </c>
    </row>
    <row r="5" spans="2:6" x14ac:dyDescent="0.25">
      <c r="E5" t="s">
        <v>329</v>
      </c>
      <c r="F5" t="s">
        <v>330</v>
      </c>
    </row>
    <row r="6" spans="2:6" x14ac:dyDescent="0.25">
      <c r="E6" t="s">
        <v>345</v>
      </c>
      <c r="F6" t="s">
        <v>34</v>
      </c>
    </row>
    <row r="7" spans="2:6" x14ac:dyDescent="0.25">
      <c r="E7" t="s">
        <v>344</v>
      </c>
      <c r="F7" t="s">
        <v>32</v>
      </c>
    </row>
    <row r="8" spans="2:6" x14ac:dyDescent="0.25">
      <c r="C8" t="s">
        <v>331</v>
      </c>
      <c r="D8" t="s">
        <v>332</v>
      </c>
    </row>
    <row r="9" spans="2:6" x14ac:dyDescent="0.25">
      <c r="E9" t="s">
        <v>334</v>
      </c>
      <c r="F9" t="s">
        <v>335</v>
      </c>
    </row>
    <row r="10" spans="2:6" x14ac:dyDescent="0.25">
      <c r="E10" t="s">
        <v>336</v>
      </c>
      <c r="F10" t="s">
        <v>24</v>
      </c>
    </row>
    <row r="11" spans="2:6" x14ac:dyDescent="0.25">
      <c r="E11" t="s">
        <v>337</v>
      </c>
      <c r="F11" t="s">
        <v>338</v>
      </c>
    </row>
    <row r="12" spans="2:6" x14ac:dyDescent="0.25">
      <c r="E12" t="s">
        <v>339</v>
      </c>
      <c r="F12" t="s">
        <v>340</v>
      </c>
    </row>
    <row r="13" spans="2:6" x14ac:dyDescent="0.25">
      <c r="E13" t="s">
        <v>341</v>
      </c>
      <c r="F13" t="s">
        <v>342</v>
      </c>
    </row>
    <row r="14" spans="2:6" x14ac:dyDescent="0.25">
      <c r="E14" t="s">
        <v>343</v>
      </c>
      <c r="F14" t="s">
        <v>30</v>
      </c>
    </row>
    <row r="15" spans="2:6" x14ac:dyDescent="0.25">
      <c r="E15" t="s">
        <v>346</v>
      </c>
      <c r="F15" t="s">
        <v>47</v>
      </c>
    </row>
    <row r="16" spans="2:6" x14ac:dyDescent="0.25">
      <c r="E16" t="s">
        <v>347</v>
      </c>
      <c r="F16" t="s">
        <v>348</v>
      </c>
    </row>
    <row r="17" spans="5:6" x14ac:dyDescent="0.25">
      <c r="E17" t="s">
        <v>349</v>
      </c>
      <c r="F17" t="s">
        <v>60</v>
      </c>
    </row>
    <row r="18" spans="5:6" x14ac:dyDescent="0.25">
      <c r="E18" t="s">
        <v>350</v>
      </c>
      <c r="F18" t="s">
        <v>68</v>
      </c>
    </row>
    <row r="19" spans="5:6" x14ac:dyDescent="0.25">
      <c r="E19" t="s">
        <v>351</v>
      </c>
      <c r="F19" t="s">
        <v>84</v>
      </c>
    </row>
    <row r="20" spans="5:6" x14ac:dyDescent="0.25">
      <c r="E20" t="s">
        <v>352</v>
      </c>
      <c r="F20" t="s">
        <v>91</v>
      </c>
    </row>
    <row r="21" spans="5:6" x14ac:dyDescent="0.25">
      <c r="E21" t="s">
        <v>353</v>
      </c>
      <c r="F21" t="s">
        <v>93</v>
      </c>
    </row>
    <row r="22" spans="5:6" x14ac:dyDescent="0.25">
      <c r="E22" t="s">
        <v>354</v>
      </c>
      <c r="F22" t="s">
        <v>97</v>
      </c>
    </row>
    <row r="23" spans="5:6" x14ac:dyDescent="0.25">
      <c r="E23" t="s">
        <v>355</v>
      </c>
      <c r="F23" t="s">
        <v>105</v>
      </c>
    </row>
    <row r="24" spans="5:6" x14ac:dyDescent="0.25">
      <c r="E24" t="s">
        <v>356</v>
      </c>
      <c r="F24" t="s">
        <v>114</v>
      </c>
    </row>
    <row r="25" spans="5:6" x14ac:dyDescent="0.25">
      <c r="E25" t="s">
        <v>357</v>
      </c>
      <c r="F25" t="s">
        <v>117</v>
      </c>
    </row>
    <row r="26" spans="5:6" x14ac:dyDescent="0.25">
      <c r="E26" t="s">
        <v>358</v>
      </c>
      <c r="F26" t="s">
        <v>129</v>
      </c>
    </row>
    <row r="27" spans="5:6" x14ac:dyDescent="0.25">
      <c r="E27" t="s">
        <v>359</v>
      </c>
      <c r="F27" t="s">
        <v>156</v>
      </c>
    </row>
    <row r="28" spans="5:6" x14ac:dyDescent="0.25">
      <c r="E28" t="s">
        <v>360</v>
      </c>
      <c r="F28" t="s">
        <v>161</v>
      </c>
    </row>
    <row r="29" spans="5:6" x14ac:dyDescent="0.25">
      <c r="E29" t="s">
        <v>361</v>
      </c>
      <c r="F29" t="s">
        <v>163</v>
      </c>
    </row>
    <row r="30" spans="5:6" x14ac:dyDescent="0.25">
      <c r="E30" t="s">
        <v>362</v>
      </c>
      <c r="F30" t="s">
        <v>180</v>
      </c>
    </row>
    <row r="31" spans="5:6" x14ac:dyDescent="0.25">
      <c r="E31" t="s">
        <v>363</v>
      </c>
      <c r="F31" t="s">
        <v>182</v>
      </c>
    </row>
    <row r="32" spans="5:6" x14ac:dyDescent="0.25">
      <c r="E32" t="s">
        <v>364</v>
      </c>
      <c r="F32" t="s">
        <v>184</v>
      </c>
    </row>
    <row r="33" spans="5:6" x14ac:dyDescent="0.25">
      <c r="E33" t="s">
        <v>365</v>
      </c>
      <c r="F33" t="s">
        <v>186</v>
      </c>
    </row>
    <row r="34" spans="5:6" x14ac:dyDescent="0.25">
      <c r="E34" t="s">
        <v>366</v>
      </c>
      <c r="F34" t="s">
        <v>204</v>
      </c>
    </row>
    <row r="35" spans="5:6" x14ac:dyDescent="0.25">
      <c r="E35" t="s">
        <v>367</v>
      </c>
      <c r="F35" t="s">
        <v>214</v>
      </c>
    </row>
    <row r="36" spans="5:6" x14ac:dyDescent="0.25">
      <c r="E36" t="s">
        <v>368</v>
      </c>
      <c r="F36" t="s">
        <v>237</v>
      </c>
    </row>
    <row r="37" spans="5:6" x14ac:dyDescent="0.25">
      <c r="E37" t="s">
        <v>369</v>
      </c>
      <c r="F37" t="s">
        <v>239</v>
      </c>
    </row>
    <row r="38" spans="5:6" x14ac:dyDescent="0.25">
      <c r="E38" t="s">
        <v>370</v>
      </c>
      <c r="F38" t="s">
        <v>242</v>
      </c>
    </row>
    <row r="39" spans="5:6" x14ac:dyDescent="0.25">
      <c r="E39" t="s">
        <v>371</v>
      </c>
      <c r="F39" t="s">
        <v>244</v>
      </c>
    </row>
    <row r="40" spans="5:6" x14ac:dyDescent="0.25">
      <c r="E40" t="s">
        <v>372</v>
      </c>
      <c r="F40" t="s">
        <v>265</v>
      </c>
    </row>
    <row r="41" spans="5:6" x14ac:dyDescent="0.25">
      <c r="E41" t="s">
        <v>373</v>
      </c>
      <c r="F41" t="s">
        <v>267</v>
      </c>
    </row>
    <row r="42" spans="5:6" x14ac:dyDescent="0.25">
      <c r="E42" t="s">
        <v>374</v>
      </c>
      <c r="F42" t="s">
        <v>269</v>
      </c>
    </row>
    <row r="43" spans="5:6" x14ac:dyDescent="0.25">
      <c r="E43" t="s">
        <v>375</v>
      </c>
      <c r="F43" t="s">
        <v>277</v>
      </c>
    </row>
    <row r="44" spans="5:6" x14ac:dyDescent="0.25">
      <c r="E44" t="s">
        <v>376</v>
      </c>
      <c r="F44" t="s">
        <v>285</v>
      </c>
    </row>
    <row r="45" spans="5:6" x14ac:dyDescent="0.25">
      <c r="E45" t="s">
        <v>377</v>
      </c>
      <c r="F45" t="s">
        <v>296</v>
      </c>
    </row>
    <row r="46" spans="5:6" x14ac:dyDescent="0.25">
      <c r="E46" t="s">
        <v>378</v>
      </c>
      <c r="F46" t="s">
        <v>301</v>
      </c>
    </row>
    <row r="47" spans="5:6" x14ac:dyDescent="0.25">
      <c r="E47" t="s">
        <v>379</v>
      </c>
      <c r="F47" t="s">
        <v>305</v>
      </c>
    </row>
    <row r="48" spans="5:6" x14ac:dyDescent="0.25">
      <c r="E48" t="s">
        <v>380</v>
      </c>
      <c r="F48" t="s">
        <v>307</v>
      </c>
    </row>
    <row r="49" spans="5:6" x14ac:dyDescent="0.25">
      <c r="E49" t="s">
        <v>381</v>
      </c>
      <c r="F49" t="s">
        <v>309</v>
      </c>
    </row>
    <row r="50" spans="5:6" x14ac:dyDescent="0.25">
      <c r="E50" t="s">
        <v>382</v>
      </c>
      <c r="F50" t="s">
        <v>311</v>
      </c>
    </row>
    <row r="51" spans="5:6" x14ac:dyDescent="0.25">
      <c r="E51" t="s">
        <v>383</v>
      </c>
      <c r="F51" t="s">
        <v>313</v>
      </c>
    </row>
    <row r="52" spans="5:6" x14ac:dyDescent="0.25">
      <c r="E52" t="s">
        <v>384</v>
      </c>
      <c r="F5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479-9463-4161-B55C-165891F82AF5}">
  <dimension ref="B1:U52"/>
  <sheetViews>
    <sheetView showGridLines="0" tabSelected="1" topLeftCell="L1" zoomScaleNormal="100" workbookViewId="0">
      <selection activeCell="S18" sqref="S18"/>
    </sheetView>
  </sheetViews>
  <sheetFormatPr defaultRowHeight="15" x14ac:dyDescent="0.25"/>
  <cols>
    <col min="5" max="5" width="19" bestFit="1" customWidth="1"/>
    <col min="15" max="15" width="19" style="6" bestFit="1" customWidth="1"/>
    <col min="16" max="16" width="65" style="6" bestFit="1" customWidth="1"/>
    <col min="17" max="20" width="12.7109375" style="6" customWidth="1"/>
    <col min="21" max="21" width="17" style="6" bestFit="1" customWidth="1"/>
  </cols>
  <sheetData>
    <row r="1" spans="2:21" x14ac:dyDescent="0.25">
      <c r="B1" t="s">
        <v>325</v>
      </c>
      <c r="O1" s="31" t="s">
        <v>653</v>
      </c>
      <c r="P1" s="35" t="s">
        <v>654</v>
      </c>
      <c r="Q1" s="30" t="s">
        <v>650</v>
      </c>
      <c r="R1" s="30"/>
      <c r="S1" s="30" t="s">
        <v>656</v>
      </c>
      <c r="T1" s="30"/>
      <c r="U1" s="33" t="s">
        <v>652</v>
      </c>
    </row>
    <row r="2" spans="2:21" x14ac:dyDescent="0.25">
      <c r="C2" t="s">
        <v>326</v>
      </c>
      <c r="D2" t="s">
        <v>327</v>
      </c>
      <c r="O2" s="32"/>
      <c r="P2" s="36"/>
      <c r="Q2" s="7" t="s">
        <v>648</v>
      </c>
      <c r="R2" s="7" t="s">
        <v>649</v>
      </c>
      <c r="S2" s="7" t="s">
        <v>321</v>
      </c>
      <c r="T2" s="7" t="s">
        <v>322</v>
      </c>
      <c r="U2" s="34"/>
    </row>
    <row r="3" spans="2:21" x14ac:dyDescent="0.25">
      <c r="E3" s="5" t="s">
        <v>328</v>
      </c>
      <c r="F3" t="s">
        <v>1</v>
      </c>
      <c r="O3" s="8" t="s">
        <v>345</v>
      </c>
      <c r="P3" s="10" t="s">
        <v>34</v>
      </c>
      <c r="Q3" s="9" t="s">
        <v>651</v>
      </c>
      <c r="R3" s="9"/>
      <c r="S3" s="9" t="s">
        <v>651</v>
      </c>
      <c r="T3" s="9" t="s">
        <v>651</v>
      </c>
      <c r="U3" s="9" t="str">
        <f t="shared" ref="U3:U27" si="0">IF(ISERR(FIND("_",O3,1)),O3,LEFT(O3,FIND("_",O3,1)-1))</f>
        <v>PUFC03</v>
      </c>
    </row>
    <row r="4" spans="2:21" x14ac:dyDescent="0.25">
      <c r="E4" s="5" t="s">
        <v>333</v>
      </c>
      <c r="F4" t="s">
        <v>20</v>
      </c>
      <c r="O4" s="8" t="s">
        <v>346</v>
      </c>
      <c r="P4" s="10" t="s">
        <v>47</v>
      </c>
      <c r="Q4" s="9" t="s">
        <v>651</v>
      </c>
      <c r="R4" s="9"/>
      <c r="S4" s="9" t="s">
        <v>651</v>
      </c>
      <c r="T4" s="9" t="s">
        <v>651</v>
      </c>
      <c r="U4" s="9" t="str">
        <f t="shared" si="0"/>
        <v>PUFC04</v>
      </c>
    </row>
    <row r="5" spans="2:21" x14ac:dyDescent="0.25">
      <c r="E5" s="5" t="s">
        <v>345</v>
      </c>
      <c r="F5" t="s">
        <v>34</v>
      </c>
      <c r="O5" s="8" t="s">
        <v>347</v>
      </c>
      <c r="P5" s="10" t="s">
        <v>348</v>
      </c>
      <c r="Q5" s="9"/>
      <c r="R5" s="9" t="s">
        <v>651</v>
      </c>
      <c r="S5" s="9" t="s">
        <v>651</v>
      </c>
      <c r="T5" s="9" t="s">
        <v>651</v>
      </c>
      <c r="U5" s="9" t="str">
        <f t="shared" si="0"/>
        <v>PUFC05</v>
      </c>
    </row>
    <row r="6" spans="2:21" x14ac:dyDescent="0.25">
      <c r="E6" t="s">
        <v>344</v>
      </c>
      <c r="F6" t="s">
        <v>32</v>
      </c>
      <c r="O6" s="8" t="s">
        <v>349</v>
      </c>
      <c r="P6" s="10" t="s">
        <v>60</v>
      </c>
      <c r="Q6" s="9" t="s">
        <v>651</v>
      </c>
      <c r="R6" s="9"/>
      <c r="S6" s="9" t="s">
        <v>651</v>
      </c>
      <c r="T6" s="9" t="s">
        <v>651</v>
      </c>
      <c r="U6" s="9" t="str">
        <f t="shared" si="0"/>
        <v>PUFC06</v>
      </c>
    </row>
    <row r="7" spans="2:21" x14ac:dyDescent="0.25">
      <c r="E7" t="s">
        <v>329</v>
      </c>
      <c r="F7" t="s">
        <v>330</v>
      </c>
      <c r="O7" s="8" t="s">
        <v>350</v>
      </c>
      <c r="P7" s="10" t="s">
        <v>68</v>
      </c>
      <c r="Q7" s="9" t="s">
        <v>651</v>
      </c>
      <c r="R7" s="9"/>
      <c r="S7" s="9" t="s">
        <v>651</v>
      </c>
      <c r="T7" s="9" t="s">
        <v>651</v>
      </c>
      <c r="U7" s="9" t="str">
        <f t="shared" si="0"/>
        <v>PUFC07</v>
      </c>
    </row>
    <row r="8" spans="2:21" x14ac:dyDescent="0.25">
      <c r="C8" t="s">
        <v>331</v>
      </c>
      <c r="D8" t="s">
        <v>332</v>
      </c>
      <c r="O8" s="8" t="s">
        <v>351</v>
      </c>
      <c r="P8" s="10" t="s">
        <v>84</v>
      </c>
      <c r="Q8" s="9" t="s">
        <v>651</v>
      </c>
      <c r="R8" s="9"/>
      <c r="S8" s="9" t="s">
        <v>651</v>
      </c>
      <c r="T8" s="9" t="s">
        <v>651</v>
      </c>
      <c r="U8" s="9" t="str">
        <f t="shared" si="0"/>
        <v>PUFC08</v>
      </c>
    </row>
    <row r="9" spans="2:21" x14ac:dyDescent="0.25">
      <c r="E9" t="s">
        <v>334</v>
      </c>
      <c r="F9" t="s">
        <v>335</v>
      </c>
      <c r="O9" s="8" t="s">
        <v>352</v>
      </c>
      <c r="P9" s="10" t="s">
        <v>91</v>
      </c>
      <c r="Q9" s="9" t="s">
        <v>651</v>
      </c>
      <c r="R9" s="9"/>
      <c r="S9" s="9" t="s">
        <v>651</v>
      </c>
      <c r="T9" s="9" t="s">
        <v>651</v>
      </c>
      <c r="U9" s="9" t="str">
        <f t="shared" si="0"/>
        <v>PUFC09</v>
      </c>
    </row>
    <row r="10" spans="2:21" x14ac:dyDescent="0.25">
      <c r="E10" t="s">
        <v>336</v>
      </c>
      <c r="F10" t="s">
        <v>24</v>
      </c>
      <c r="O10" s="8" t="s">
        <v>353</v>
      </c>
      <c r="P10" s="10" t="s">
        <v>93</v>
      </c>
      <c r="Q10" s="9" t="s">
        <v>651</v>
      </c>
      <c r="R10" s="9"/>
      <c r="S10" s="9" t="s">
        <v>651</v>
      </c>
      <c r="T10" s="9" t="s">
        <v>651</v>
      </c>
      <c r="U10" s="9" t="str">
        <f t="shared" si="0"/>
        <v>PUFC09A</v>
      </c>
    </row>
    <row r="11" spans="2:21" x14ac:dyDescent="0.25">
      <c r="E11" t="s">
        <v>337</v>
      </c>
      <c r="F11" t="s">
        <v>338</v>
      </c>
      <c r="O11" s="8" t="s">
        <v>354</v>
      </c>
      <c r="P11" s="10" t="s">
        <v>97</v>
      </c>
      <c r="Q11" s="9" t="s">
        <v>651</v>
      </c>
      <c r="R11" s="9"/>
      <c r="S11" s="9" t="s">
        <v>651</v>
      </c>
      <c r="T11" s="9" t="s">
        <v>651</v>
      </c>
      <c r="U11" s="9" t="str">
        <f t="shared" si="0"/>
        <v>PUFC10</v>
      </c>
    </row>
    <row r="12" spans="2:21" x14ac:dyDescent="0.25">
      <c r="E12" t="s">
        <v>339</v>
      </c>
      <c r="F12" t="s">
        <v>340</v>
      </c>
      <c r="O12" s="8" t="s">
        <v>355</v>
      </c>
      <c r="P12" s="10" t="s">
        <v>105</v>
      </c>
      <c r="Q12" s="9" t="s">
        <v>651</v>
      </c>
      <c r="R12" s="9"/>
      <c r="S12" s="9" t="s">
        <v>651</v>
      </c>
      <c r="T12" s="9"/>
      <c r="U12" s="9" t="str">
        <f t="shared" si="0"/>
        <v>PUFC11</v>
      </c>
    </row>
    <row r="13" spans="2:21" x14ac:dyDescent="0.25">
      <c r="E13" t="s">
        <v>341</v>
      </c>
      <c r="F13" t="s">
        <v>342</v>
      </c>
      <c r="O13" s="8" t="s">
        <v>356</v>
      </c>
      <c r="P13" s="10" t="s">
        <v>114</v>
      </c>
      <c r="Q13" s="9" t="s">
        <v>651</v>
      </c>
      <c r="R13" s="9"/>
      <c r="S13" s="9" t="s">
        <v>651</v>
      </c>
      <c r="T13" s="9"/>
      <c r="U13" s="9" t="str">
        <f t="shared" si="0"/>
        <v>PUFC12</v>
      </c>
    </row>
    <row r="14" spans="2:21" x14ac:dyDescent="0.25">
      <c r="E14" t="s">
        <v>343</v>
      </c>
      <c r="F14" t="s">
        <v>30</v>
      </c>
      <c r="O14" s="8" t="s">
        <v>357</v>
      </c>
      <c r="P14" s="10" t="s">
        <v>117</v>
      </c>
      <c r="Q14" s="9" t="s">
        <v>651</v>
      </c>
      <c r="R14" s="9"/>
      <c r="S14" s="9" t="s">
        <v>651</v>
      </c>
      <c r="T14" s="9"/>
      <c r="U14" s="9" t="str">
        <f t="shared" si="0"/>
        <v>PUFC14</v>
      </c>
    </row>
    <row r="15" spans="2:21" x14ac:dyDescent="0.25">
      <c r="E15" s="5" t="s">
        <v>346</v>
      </c>
      <c r="F15" t="s">
        <v>47</v>
      </c>
      <c r="O15" s="11" t="s">
        <v>359</v>
      </c>
      <c r="P15" s="12" t="s">
        <v>156</v>
      </c>
      <c r="Q15" s="9" t="s">
        <v>651</v>
      </c>
      <c r="R15" s="9"/>
      <c r="S15" s="9" t="s">
        <v>651</v>
      </c>
      <c r="T15" s="9"/>
      <c r="U15" s="9" t="str">
        <f t="shared" si="0"/>
        <v>PUFC17</v>
      </c>
    </row>
    <row r="16" spans="2:21" x14ac:dyDescent="0.25">
      <c r="E16" s="5" t="s">
        <v>347</v>
      </c>
      <c r="F16" t="s">
        <v>348</v>
      </c>
      <c r="O16" s="8" t="s">
        <v>364</v>
      </c>
      <c r="P16" s="10" t="s">
        <v>184</v>
      </c>
      <c r="Q16" s="9" t="s">
        <v>651</v>
      </c>
      <c r="R16" s="9"/>
      <c r="S16" s="9" t="s">
        <v>651</v>
      </c>
      <c r="T16" s="9"/>
      <c r="U16" s="9" t="str">
        <f t="shared" si="0"/>
        <v>PUFC22</v>
      </c>
    </row>
    <row r="17" spans="5:21" x14ac:dyDescent="0.25">
      <c r="E17" s="5" t="s">
        <v>349</v>
      </c>
      <c r="F17" t="s">
        <v>60</v>
      </c>
      <c r="O17" s="8" t="s">
        <v>365</v>
      </c>
      <c r="P17" s="13" t="s">
        <v>186</v>
      </c>
      <c r="Q17" s="9" t="s">
        <v>651</v>
      </c>
      <c r="R17" s="9"/>
      <c r="S17" s="9" t="s">
        <v>651</v>
      </c>
      <c r="T17" s="9"/>
      <c r="U17" s="9" t="str">
        <f t="shared" si="0"/>
        <v>PUFC23</v>
      </c>
    </row>
    <row r="18" spans="5:21" x14ac:dyDescent="0.25">
      <c r="E18" s="5" t="s">
        <v>350</v>
      </c>
      <c r="F18" t="s">
        <v>68</v>
      </c>
      <c r="O18" s="8" t="s">
        <v>373</v>
      </c>
      <c r="P18" s="10" t="s">
        <v>267</v>
      </c>
      <c r="Q18" s="9" t="s">
        <v>651</v>
      </c>
      <c r="R18" s="9"/>
      <c r="S18" s="9"/>
      <c r="T18" s="9" t="s">
        <v>651</v>
      </c>
      <c r="U18" s="9" t="str">
        <f t="shared" si="0"/>
        <v>PUFC31</v>
      </c>
    </row>
    <row r="19" spans="5:21" x14ac:dyDescent="0.25">
      <c r="E19" s="5" t="s">
        <v>351</v>
      </c>
      <c r="F19" t="s">
        <v>84</v>
      </c>
      <c r="O19" s="8" t="s">
        <v>374</v>
      </c>
      <c r="P19" s="10" t="s">
        <v>269</v>
      </c>
      <c r="Q19" s="9" t="s">
        <v>651</v>
      </c>
      <c r="R19" s="9"/>
      <c r="T19" s="9" t="s">
        <v>651</v>
      </c>
      <c r="U19" s="9" t="str">
        <f t="shared" si="0"/>
        <v>PUFC32</v>
      </c>
    </row>
    <row r="20" spans="5:21" x14ac:dyDescent="0.25">
      <c r="E20" s="5" t="s">
        <v>352</v>
      </c>
      <c r="F20" t="s">
        <v>91</v>
      </c>
      <c r="O20" s="8" t="s">
        <v>375</v>
      </c>
      <c r="P20" s="10" t="s">
        <v>277</v>
      </c>
      <c r="Q20" s="9"/>
      <c r="R20" s="9" t="s">
        <v>651</v>
      </c>
      <c r="S20" s="9"/>
      <c r="T20" s="9" t="s">
        <v>651</v>
      </c>
      <c r="U20" s="9" t="str">
        <f t="shared" si="0"/>
        <v>PUFC33</v>
      </c>
    </row>
    <row r="21" spans="5:21" x14ac:dyDescent="0.25">
      <c r="E21" s="5" t="s">
        <v>353</v>
      </c>
      <c r="F21" t="s">
        <v>93</v>
      </c>
      <c r="O21" s="8" t="s">
        <v>376</v>
      </c>
      <c r="P21" s="10" t="s">
        <v>285</v>
      </c>
      <c r="Q21" s="9" t="s">
        <v>651</v>
      </c>
      <c r="R21" s="9"/>
      <c r="S21" s="9"/>
      <c r="T21" s="9" t="s">
        <v>651</v>
      </c>
      <c r="U21" s="9" t="str">
        <f t="shared" si="0"/>
        <v>PUFC34</v>
      </c>
    </row>
    <row r="22" spans="5:21" x14ac:dyDescent="0.25">
      <c r="E22" s="5" t="s">
        <v>354</v>
      </c>
      <c r="F22" t="s">
        <v>97</v>
      </c>
      <c r="O22" s="8" t="s">
        <v>377</v>
      </c>
      <c r="P22" s="10" t="s">
        <v>296</v>
      </c>
      <c r="Q22" s="9" t="s">
        <v>651</v>
      </c>
      <c r="R22" s="9"/>
      <c r="T22" s="9" t="s">
        <v>651</v>
      </c>
      <c r="U22" s="9" t="str">
        <f t="shared" si="0"/>
        <v>PUFC35</v>
      </c>
    </row>
    <row r="23" spans="5:21" x14ac:dyDescent="0.25">
      <c r="E23" t="s">
        <v>355</v>
      </c>
      <c r="F23" t="s">
        <v>105</v>
      </c>
      <c r="O23" s="8" t="s">
        <v>378</v>
      </c>
      <c r="P23" s="10" t="s">
        <v>301</v>
      </c>
      <c r="Q23" s="9" t="s">
        <v>651</v>
      </c>
      <c r="R23" s="9"/>
      <c r="S23" s="9"/>
      <c r="T23" s="9" t="s">
        <v>651</v>
      </c>
      <c r="U23" s="9" t="str">
        <f t="shared" si="0"/>
        <v>PUFC36</v>
      </c>
    </row>
    <row r="24" spans="5:21" x14ac:dyDescent="0.25">
      <c r="E24" t="s">
        <v>356</v>
      </c>
      <c r="F24" t="s">
        <v>114</v>
      </c>
      <c r="O24" s="8" t="s">
        <v>380</v>
      </c>
      <c r="P24" s="10" t="s">
        <v>307</v>
      </c>
      <c r="Q24" s="9" t="s">
        <v>651</v>
      </c>
      <c r="R24" s="9"/>
      <c r="S24" s="9"/>
      <c r="T24" s="9" t="s">
        <v>651</v>
      </c>
      <c r="U24" s="9" t="str">
        <f t="shared" si="0"/>
        <v>PUFC38</v>
      </c>
    </row>
    <row r="25" spans="5:21" x14ac:dyDescent="0.25">
      <c r="E25" s="5" t="s">
        <v>357</v>
      </c>
      <c r="F25" t="s">
        <v>117</v>
      </c>
      <c r="O25" s="8" t="s">
        <v>381</v>
      </c>
      <c r="P25" s="10" t="s">
        <v>309</v>
      </c>
      <c r="Q25" s="9" t="s">
        <v>651</v>
      </c>
      <c r="R25" s="9"/>
      <c r="S25" s="9"/>
      <c r="T25" s="9" t="s">
        <v>651</v>
      </c>
      <c r="U25" s="9" t="str">
        <f t="shared" si="0"/>
        <v>PUFC40</v>
      </c>
    </row>
    <row r="26" spans="5:21" x14ac:dyDescent="0.25">
      <c r="E26" t="s">
        <v>358</v>
      </c>
      <c r="F26" t="s">
        <v>129</v>
      </c>
      <c r="O26" s="8" t="s">
        <v>383</v>
      </c>
      <c r="P26" s="10" t="s">
        <v>313</v>
      </c>
      <c r="Q26" s="9" t="s">
        <v>651</v>
      </c>
      <c r="R26" s="9"/>
      <c r="S26" s="9"/>
      <c r="T26" s="9" t="s">
        <v>651</v>
      </c>
      <c r="U26" s="9" t="str">
        <f t="shared" si="0"/>
        <v>PUFC43</v>
      </c>
    </row>
    <row r="27" spans="5:21" x14ac:dyDescent="0.25">
      <c r="E27" s="5" t="s">
        <v>359</v>
      </c>
      <c r="F27" t="s">
        <v>156</v>
      </c>
      <c r="O27" s="14" t="s">
        <v>384</v>
      </c>
      <c r="P27" s="10" t="s">
        <v>315</v>
      </c>
      <c r="Q27" s="9" t="s">
        <v>651</v>
      </c>
      <c r="R27" s="9"/>
      <c r="S27" s="9" t="s">
        <v>651</v>
      </c>
      <c r="T27" s="9" t="s">
        <v>651</v>
      </c>
      <c r="U27" s="9" t="str">
        <f t="shared" si="0"/>
        <v>PUFNEWEMPSTAT</v>
      </c>
    </row>
    <row r="28" spans="5:21" x14ac:dyDescent="0.25">
      <c r="E28" t="s">
        <v>360</v>
      </c>
      <c r="F28" t="s">
        <v>161</v>
      </c>
      <c r="O28" s="8" t="s">
        <v>328</v>
      </c>
      <c r="P28" s="10" t="s">
        <v>1</v>
      </c>
      <c r="Q28" s="9" t="s">
        <v>651</v>
      </c>
      <c r="R28" s="9"/>
      <c r="S28" s="9" t="s">
        <v>651</v>
      </c>
      <c r="T28" s="9" t="s">
        <v>651</v>
      </c>
      <c r="U28" s="9" t="str">
        <f>IF(ISERR(FIND("_",O28,0)),O28,LEFT(O28,FIND("_",O28,1)))</f>
        <v>PUFREG</v>
      </c>
    </row>
    <row r="29" spans="5:21" x14ac:dyDescent="0.25">
      <c r="E29" t="s">
        <v>361</v>
      </c>
      <c r="F29" t="s">
        <v>163</v>
      </c>
      <c r="O29" s="8" t="s">
        <v>333</v>
      </c>
      <c r="P29" s="10" t="s">
        <v>20</v>
      </c>
      <c r="Q29" s="9" t="s">
        <v>651</v>
      </c>
      <c r="R29" s="9"/>
      <c r="S29" s="9" t="s">
        <v>651</v>
      </c>
      <c r="T29" s="9" t="s">
        <v>651</v>
      </c>
      <c r="U29" s="9" t="str">
        <f>IF(ISERR(FIND("_",O29,0)),O29,LEFT(O29,FIND("_",O29,1)))</f>
        <v>PUFURB2015</v>
      </c>
    </row>
    <row r="30" spans="5:21" x14ac:dyDescent="0.25">
      <c r="E30" t="s">
        <v>362</v>
      </c>
      <c r="F30" t="s">
        <v>180</v>
      </c>
    </row>
    <row r="31" spans="5:21" x14ac:dyDescent="0.25">
      <c r="E31" t="s">
        <v>363</v>
      </c>
      <c r="F31" t="s">
        <v>182</v>
      </c>
    </row>
    <row r="32" spans="5:21" x14ac:dyDescent="0.25">
      <c r="E32" s="5" t="s">
        <v>364</v>
      </c>
      <c r="F32" t="s">
        <v>184</v>
      </c>
    </row>
    <row r="33" spans="5:6" x14ac:dyDescent="0.25">
      <c r="E33" s="5" t="s">
        <v>365</v>
      </c>
      <c r="F33" t="s">
        <v>186</v>
      </c>
    </row>
    <row r="34" spans="5:6" x14ac:dyDescent="0.25">
      <c r="E34" t="s">
        <v>366</v>
      </c>
      <c r="F34" t="s">
        <v>204</v>
      </c>
    </row>
    <row r="35" spans="5:6" x14ac:dyDescent="0.25">
      <c r="E35" t="s">
        <v>367</v>
      </c>
      <c r="F35" t="s">
        <v>214</v>
      </c>
    </row>
    <row r="36" spans="5:6" x14ac:dyDescent="0.25">
      <c r="E36" t="s">
        <v>368</v>
      </c>
      <c r="F36" t="s">
        <v>237</v>
      </c>
    </row>
    <row r="37" spans="5:6" x14ac:dyDescent="0.25">
      <c r="E37" t="s">
        <v>369</v>
      </c>
      <c r="F37" t="s">
        <v>239</v>
      </c>
    </row>
    <row r="38" spans="5:6" x14ac:dyDescent="0.25">
      <c r="E38" t="s">
        <v>370</v>
      </c>
      <c r="F38" t="s">
        <v>242</v>
      </c>
    </row>
    <row r="39" spans="5:6" x14ac:dyDescent="0.25">
      <c r="E39" t="s">
        <v>371</v>
      </c>
      <c r="F39" t="s">
        <v>244</v>
      </c>
    </row>
    <row r="40" spans="5:6" x14ac:dyDescent="0.25">
      <c r="E40" t="s">
        <v>372</v>
      </c>
      <c r="F40" t="s">
        <v>265</v>
      </c>
    </row>
    <row r="41" spans="5:6" x14ac:dyDescent="0.25">
      <c r="E41" s="5" t="s">
        <v>373</v>
      </c>
      <c r="F41" t="s">
        <v>267</v>
      </c>
    </row>
    <row r="42" spans="5:6" x14ac:dyDescent="0.25">
      <c r="E42" s="5" t="s">
        <v>374</v>
      </c>
      <c r="F42" t="s">
        <v>269</v>
      </c>
    </row>
    <row r="43" spans="5:6" x14ac:dyDescent="0.25">
      <c r="E43" s="5" t="s">
        <v>375</v>
      </c>
      <c r="F43" t="s">
        <v>277</v>
      </c>
    </row>
    <row r="44" spans="5:6" x14ac:dyDescent="0.25">
      <c r="E44" s="5" t="s">
        <v>376</v>
      </c>
      <c r="F44" t="s">
        <v>285</v>
      </c>
    </row>
    <row r="45" spans="5:6" x14ac:dyDescent="0.25">
      <c r="E45" t="s">
        <v>377</v>
      </c>
      <c r="F45" t="s">
        <v>296</v>
      </c>
    </row>
    <row r="46" spans="5:6" x14ac:dyDescent="0.25">
      <c r="E46" t="s">
        <v>378</v>
      </c>
      <c r="F46" t="s">
        <v>301</v>
      </c>
    </row>
    <row r="47" spans="5:6" x14ac:dyDescent="0.25">
      <c r="E47" t="s">
        <v>379</v>
      </c>
      <c r="F47" t="s">
        <v>305</v>
      </c>
    </row>
    <row r="48" spans="5:6" x14ac:dyDescent="0.25">
      <c r="E48" s="5" t="s">
        <v>380</v>
      </c>
      <c r="F48" t="s">
        <v>307</v>
      </c>
    </row>
    <row r="49" spans="5:6" x14ac:dyDescent="0.25">
      <c r="E49" s="5" t="s">
        <v>381</v>
      </c>
      <c r="F49" t="s">
        <v>309</v>
      </c>
    </row>
    <row r="50" spans="5:6" x14ac:dyDescent="0.25">
      <c r="E50" t="s">
        <v>382</v>
      </c>
      <c r="F50" t="s">
        <v>311</v>
      </c>
    </row>
    <row r="51" spans="5:6" x14ac:dyDescent="0.25">
      <c r="E51" s="5" t="s">
        <v>383</v>
      </c>
      <c r="F51" t="s">
        <v>313</v>
      </c>
    </row>
    <row r="52" spans="5:6" x14ac:dyDescent="0.25">
      <c r="E52" s="5" t="s">
        <v>384</v>
      </c>
      <c r="F52" t="s">
        <v>315</v>
      </c>
    </row>
  </sheetData>
  <sortState xmlns:xlrd2="http://schemas.microsoft.com/office/spreadsheetml/2017/richdata2" ref="O3:U29">
    <sortCondition ref="U3:U29"/>
  </sortState>
  <mergeCells count="5">
    <mergeCell ref="Q1:R1"/>
    <mergeCell ref="O1:O2"/>
    <mergeCell ref="U1:U2"/>
    <mergeCell ref="P1:P2"/>
    <mergeCell ref="S1:T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9"/>
  <sheetViews>
    <sheetView zoomScale="115" zoomScaleNormal="115" workbookViewId="0">
      <selection activeCell="I17" sqref="I17"/>
    </sheetView>
  </sheetViews>
  <sheetFormatPr defaultRowHeight="15" x14ac:dyDescent="0.25"/>
  <cols>
    <col min="1" max="1" width="23.42578125" bestFit="1" customWidth="1"/>
    <col min="2" max="2" width="26" customWidth="1"/>
    <col min="3" max="3" width="68.8554687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C2" t="s">
        <v>2</v>
      </c>
      <c r="D2">
        <v>13</v>
      </c>
    </row>
    <row r="3" spans="1:4" x14ac:dyDescent="0.25">
      <c r="C3" t="s">
        <v>3</v>
      </c>
      <c r="D3">
        <v>14</v>
      </c>
    </row>
    <row r="4" spans="1:4" x14ac:dyDescent="0.25">
      <c r="C4" t="s">
        <v>4</v>
      </c>
      <c r="D4">
        <v>1</v>
      </c>
    </row>
    <row r="5" spans="1:4" x14ac:dyDescent="0.25">
      <c r="C5" t="s">
        <v>5</v>
      </c>
      <c r="D5">
        <v>2</v>
      </c>
    </row>
    <row r="6" spans="1:4" x14ac:dyDescent="0.25">
      <c r="C6" t="s">
        <v>6</v>
      </c>
      <c r="D6">
        <v>3</v>
      </c>
    </row>
    <row r="7" spans="1:4" x14ac:dyDescent="0.25">
      <c r="C7" t="s">
        <v>7</v>
      </c>
      <c r="D7">
        <v>4</v>
      </c>
    </row>
    <row r="8" spans="1:4" x14ac:dyDescent="0.25">
      <c r="C8" t="s">
        <v>8</v>
      </c>
      <c r="D8">
        <v>17</v>
      </c>
    </row>
    <row r="9" spans="1:4" x14ac:dyDescent="0.25">
      <c r="C9" t="s">
        <v>9</v>
      </c>
      <c r="D9">
        <v>5</v>
      </c>
    </row>
    <row r="10" spans="1:4" x14ac:dyDescent="0.25">
      <c r="C10" t="s">
        <v>10</v>
      </c>
      <c r="D10">
        <v>6</v>
      </c>
    </row>
    <row r="11" spans="1:4" x14ac:dyDescent="0.25">
      <c r="C11" t="s">
        <v>11</v>
      </c>
      <c r="D11">
        <v>7</v>
      </c>
    </row>
    <row r="12" spans="1:4" x14ac:dyDescent="0.25">
      <c r="C12" t="s">
        <v>12</v>
      </c>
      <c r="D12">
        <v>8</v>
      </c>
    </row>
    <row r="13" spans="1:4" x14ac:dyDescent="0.25">
      <c r="C13" t="s">
        <v>13</v>
      </c>
      <c r="D13">
        <v>9</v>
      </c>
    </row>
    <row r="14" spans="1:4" x14ac:dyDescent="0.25">
      <c r="C14" t="s">
        <v>14</v>
      </c>
      <c r="D14">
        <v>10</v>
      </c>
    </row>
    <row r="15" spans="1:4" x14ac:dyDescent="0.25">
      <c r="C15" t="s">
        <v>15</v>
      </c>
      <c r="D15">
        <v>11</v>
      </c>
    </row>
    <row r="16" spans="1:4" x14ac:dyDescent="0.25">
      <c r="C16" t="s">
        <v>16</v>
      </c>
      <c r="D16">
        <v>12</v>
      </c>
    </row>
    <row r="17" spans="1:4" x14ac:dyDescent="0.25">
      <c r="C17" t="s">
        <v>17</v>
      </c>
      <c r="D17">
        <v>16</v>
      </c>
    </row>
    <row r="18" spans="1:4" x14ac:dyDescent="0.25">
      <c r="C18" t="s">
        <v>18</v>
      </c>
      <c r="D18">
        <v>15</v>
      </c>
    </row>
    <row r="20" spans="1:4" x14ac:dyDescent="0.25">
      <c r="A20" t="s">
        <v>19</v>
      </c>
      <c r="B20" t="s">
        <v>20</v>
      </c>
    </row>
    <row r="21" spans="1:4" x14ac:dyDescent="0.25">
      <c r="C21" t="s">
        <v>21</v>
      </c>
      <c r="D21">
        <v>1</v>
      </c>
    </row>
    <row r="22" spans="1:4" x14ac:dyDescent="0.25">
      <c r="C22" t="s">
        <v>22</v>
      </c>
      <c r="D22">
        <v>2</v>
      </c>
    </row>
    <row r="24" spans="1:4" x14ac:dyDescent="0.25">
      <c r="A24" t="s">
        <v>23</v>
      </c>
      <c r="B24" t="s">
        <v>24</v>
      </c>
    </row>
    <row r="25" spans="1:4" x14ac:dyDescent="0.25">
      <c r="C25" t="s">
        <v>25</v>
      </c>
      <c r="D25">
        <v>1</v>
      </c>
    </row>
    <row r="26" spans="1:4" x14ac:dyDescent="0.25">
      <c r="C26" t="s">
        <v>26</v>
      </c>
      <c r="D26">
        <v>4</v>
      </c>
    </row>
    <row r="27" spans="1:4" x14ac:dyDescent="0.25">
      <c r="C27" t="s">
        <v>27</v>
      </c>
      <c r="D27">
        <v>7</v>
      </c>
    </row>
    <row r="28" spans="1:4" x14ac:dyDescent="0.25">
      <c r="C28" t="s">
        <v>28</v>
      </c>
      <c r="D28">
        <v>10</v>
      </c>
    </row>
    <row r="30" spans="1:4" x14ac:dyDescent="0.25">
      <c r="A30" t="s">
        <v>29</v>
      </c>
      <c r="B30" t="s">
        <v>30</v>
      </c>
    </row>
    <row r="31" spans="1:4" x14ac:dyDescent="0.25">
      <c r="C31">
        <v>1</v>
      </c>
      <c r="D31">
        <v>1</v>
      </c>
    </row>
    <row r="32" spans="1:4" x14ac:dyDescent="0.25">
      <c r="C32">
        <v>2</v>
      </c>
      <c r="D32">
        <v>2</v>
      </c>
    </row>
    <row r="33" spans="3:4" x14ac:dyDescent="0.25">
      <c r="C33">
        <v>3</v>
      </c>
      <c r="D33">
        <v>3</v>
      </c>
    </row>
    <row r="34" spans="3:4" x14ac:dyDescent="0.25">
      <c r="C34">
        <v>4</v>
      </c>
      <c r="D34">
        <v>4</v>
      </c>
    </row>
    <row r="35" spans="3:4" x14ac:dyDescent="0.25">
      <c r="C35">
        <v>5</v>
      </c>
      <c r="D35">
        <v>5</v>
      </c>
    </row>
    <row r="36" spans="3:4" x14ac:dyDescent="0.25">
      <c r="C36">
        <v>6</v>
      </c>
      <c r="D36">
        <v>6</v>
      </c>
    </row>
    <row r="37" spans="3:4" x14ac:dyDescent="0.25">
      <c r="C37">
        <v>7</v>
      </c>
      <c r="D37">
        <v>7</v>
      </c>
    </row>
    <row r="38" spans="3:4" x14ac:dyDescent="0.25">
      <c r="C38">
        <v>8</v>
      </c>
      <c r="D38">
        <v>8</v>
      </c>
    </row>
    <row r="39" spans="3:4" x14ac:dyDescent="0.25">
      <c r="C39">
        <v>9</v>
      </c>
      <c r="D39">
        <v>9</v>
      </c>
    </row>
    <row r="40" spans="3:4" x14ac:dyDescent="0.25">
      <c r="C40">
        <v>10</v>
      </c>
      <c r="D40">
        <v>10</v>
      </c>
    </row>
    <row r="41" spans="3:4" x14ac:dyDescent="0.25">
      <c r="C41">
        <v>11</v>
      </c>
      <c r="D41">
        <v>11</v>
      </c>
    </row>
    <row r="42" spans="3:4" x14ac:dyDescent="0.25">
      <c r="C42">
        <v>12</v>
      </c>
      <c r="D42">
        <v>12</v>
      </c>
    </row>
    <row r="43" spans="3:4" x14ac:dyDescent="0.25">
      <c r="C43">
        <v>13</v>
      </c>
      <c r="D43">
        <v>13</v>
      </c>
    </row>
    <row r="44" spans="3:4" x14ac:dyDescent="0.25">
      <c r="C44">
        <v>14</v>
      </c>
      <c r="D44">
        <v>14</v>
      </c>
    </row>
    <row r="45" spans="3:4" x14ac:dyDescent="0.25">
      <c r="C45">
        <v>15</v>
      </c>
      <c r="D45">
        <v>15</v>
      </c>
    </row>
    <row r="46" spans="3:4" x14ac:dyDescent="0.25">
      <c r="C46">
        <v>16</v>
      </c>
      <c r="D46">
        <v>16</v>
      </c>
    </row>
    <row r="47" spans="3:4" x14ac:dyDescent="0.25">
      <c r="C47">
        <v>17</v>
      </c>
      <c r="D47">
        <v>17</v>
      </c>
    </row>
    <row r="48" spans="3:4" x14ac:dyDescent="0.25">
      <c r="C48">
        <v>18</v>
      </c>
      <c r="D48">
        <v>18</v>
      </c>
    </row>
    <row r="49" spans="1:5" x14ac:dyDescent="0.25">
      <c r="C49">
        <v>19</v>
      </c>
      <c r="D49">
        <v>19</v>
      </c>
    </row>
    <row r="50" spans="1:5" x14ac:dyDescent="0.25">
      <c r="C50">
        <v>20</v>
      </c>
      <c r="D50">
        <v>20</v>
      </c>
    </row>
    <row r="51" spans="1:5" x14ac:dyDescent="0.25">
      <c r="C51">
        <v>21</v>
      </c>
      <c r="D51">
        <v>21</v>
      </c>
    </row>
    <row r="52" spans="1:5" x14ac:dyDescent="0.25">
      <c r="C52">
        <v>22</v>
      </c>
      <c r="D52">
        <v>22</v>
      </c>
    </row>
    <row r="53" spans="1:5" x14ac:dyDescent="0.25">
      <c r="C53">
        <v>23</v>
      </c>
      <c r="D53">
        <v>23</v>
      </c>
    </row>
    <row r="54" spans="1:5" x14ac:dyDescent="0.25">
      <c r="C54">
        <v>24</v>
      </c>
      <c r="D54">
        <v>24</v>
      </c>
    </row>
    <row r="55" spans="1:5" x14ac:dyDescent="0.25">
      <c r="C55">
        <v>25</v>
      </c>
      <c r="D55">
        <v>25</v>
      </c>
    </row>
    <row r="56" spans="1:5" x14ac:dyDescent="0.25">
      <c r="C56">
        <v>26</v>
      </c>
      <c r="D56">
        <v>26</v>
      </c>
    </row>
    <row r="57" spans="1:5" x14ac:dyDescent="0.25">
      <c r="C57">
        <v>27</v>
      </c>
      <c r="D57">
        <v>27</v>
      </c>
    </row>
    <row r="58" spans="1:5" x14ac:dyDescent="0.25">
      <c r="C58">
        <v>28</v>
      </c>
      <c r="D58">
        <v>28</v>
      </c>
    </row>
    <row r="59" spans="1:5" x14ac:dyDescent="0.25">
      <c r="C59">
        <v>29</v>
      </c>
      <c r="D59">
        <v>29</v>
      </c>
    </row>
    <row r="60" spans="1:5" x14ac:dyDescent="0.25">
      <c r="C60">
        <v>30</v>
      </c>
      <c r="D60">
        <v>30</v>
      </c>
    </row>
    <row r="62" spans="1:5" x14ac:dyDescent="0.25">
      <c r="A62" t="s">
        <v>31</v>
      </c>
      <c r="B62" t="s">
        <v>32</v>
      </c>
    </row>
    <row r="63" spans="1:5" x14ac:dyDescent="0.25">
      <c r="D63">
        <v>1</v>
      </c>
      <c r="E63">
        <v>35</v>
      </c>
    </row>
    <row r="65" spans="1:4" x14ac:dyDescent="0.25">
      <c r="A65" t="s">
        <v>33</v>
      </c>
      <c r="B65" t="s">
        <v>34</v>
      </c>
    </row>
    <row r="66" spans="1:4" x14ac:dyDescent="0.25">
      <c r="C66" t="s">
        <v>35</v>
      </c>
      <c r="D66">
        <v>1</v>
      </c>
    </row>
    <row r="67" spans="1:4" x14ac:dyDescent="0.25">
      <c r="C67" t="s">
        <v>36</v>
      </c>
      <c r="D67">
        <v>2</v>
      </c>
    </row>
    <row r="68" spans="1:4" x14ac:dyDescent="0.25">
      <c r="C68" t="s">
        <v>37</v>
      </c>
      <c r="D68">
        <v>3</v>
      </c>
    </row>
    <row r="69" spans="1:4" x14ac:dyDescent="0.25">
      <c r="C69" t="s">
        <v>38</v>
      </c>
      <c r="D69">
        <v>4</v>
      </c>
    </row>
    <row r="70" spans="1:4" x14ac:dyDescent="0.25">
      <c r="C70" t="s">
        <v>39</v>
      </c>
      <c r="D70">
        <v>5</v>
      </c>
    </row>
    <row r="71" spans="1:4" x14ac:dyDescent="0.25">
      <c r="C71" t="s">
        <v>40</v>
      </c>
      <c r="D71">
        <v>6</v>
      </c>
    </row>
    <row r="72" spans="1:4" x14ac:dyDescent="0.25">
      <c r="C72" t="s">
        <v>41</v>
      </c>
      <c r="D72">
        <v>7</v>
      </c>
    </row>
    <row r="73" spans="1:4" x14ac:dyDescent="0.25">
      <c r="C73" t="s">
        <v>42</v>
      </c>
      <c r="D73">
        <v>8</v>
      </c>
    </row>
    <row r="74" spans="1:4" x14ac:dyDescent="0.25">
      <c r="C74" t="s">
        <v>43</v>
      </c>
      <c r="D74">
        <v>9</v>
      </c>
    </row>
    <row r="75" spans="1:4" x14ac:dyDescent="0.25">
      <c r="C75" t="s">
        <v>44</v>
      </c>
      <c r="D75">
        <v>10</v>
      </c>
    </row>
    <row r="76" spans="1:4" x14ac:dyDescent="0.25">
      <c r="C76" t="s">
        <v>45</v>
      </c>
      <c r="D76">
        <v>11</v>
      </c>
    </row>
    <row r="78" spans="1:4" x14ac:dyDescent="0.25">
      <c r="A78" t="s">
        <v>46</v>
      </c>
      <c r="B78" t="s">
        <v>47</v>
      </c>
    </row>
    <row r="79" spans="1:4" x14ac:dyDescent="0.25">
      <c r="C79" t="s">
        <v>48</v>
      </c>
      <c r="D79">
        <v>1</v>
      </c>
    </row>
    <row r="80" spans="1:4" x14ac:dyDescent="0.25">
      <c r="C80" t="s">
        <v>49</v>
      </c>
      <c r="D80">
        <v>2</v>
      </c>
    </row>
    <row r="82" spans="1:5" x14ac:dyDescent="0.25">
      <c r="A82" t="s">
        <v>50</v>
      </c>
      <c r="B82" t="s">
        <v>51</v>
      </c>
    </row>
    <row r="83" spans="1:5" x14ac:dyDescent="0.25">
      <c r="C83" t="s">
        <v>52</v>
      </c>
      <c r="D83">
        <v>0</v>
      </c>
      <c r="E83">
        <v>14</v>
      </c>
    </row>
    <row r="84" spans="1:5" x14ac:dyDescent="0.25">
      <c r="C84" t="s">
        <v>53</v>
      </c>
      <c r="D84">
        <v>15</v>
      </c>
      <c r="E84">
        <v>24</v>
      </c>
    </row>
    <row r="85" spans="1:5" x14ac:dyDescent="0.25">
      <c r="C85" t="s">
        <v>54</v>
      </c>
      <c r="D85">
        <v>25</v>
      </c>
      <c r="E85">
        <v>34</v>
      </c>
    </row>
    <row r="86" spans="1:5" x14ac:dyDescent="0.25">
      <c r="C86" t="s">
        <v>55</v>
      </c>
      <c r="D86">
        <v>35</v>
      </c>
      <c r="E86">
        <v>44</v>
      </c>
    </row>
    <row r="87" spans="1:5" x14ac:dyDescent="0.25">
      <c r="C87" t="s">
        <v>56</v>
      </c>
      <c r="D87">
        <v>45</v>
      </c>
      <c r="E87">
        <v>54</v>
      </c>
    </row>
    <row r="88" spans="1:5" x14ac:dyDescent="0.25">
      <c r="C88" t="s">
        <v>57</v>
      </c>
      <c r="D88">
        <v>55</v>
      </c>
      <c r="E88">
        <v>64</v>
      </c>
    </row>
    <row r="89" spans="1:5" x14ac:dyDescent="0.25">
      <c r="C89" t="s">
        <v>58</v>
      </c>
      <c r="D89">
        <v>65</v>
      </c>
      <c r="E89">
        <v>99</v>
      </c>
    </row>
    <row r="91" spans="1:5" x14ac:dyDescent="0.25">
      <c r="A91" t="s">
        <v>59</v>
      </c>
      <c r="B91" t="s">
        <v>60</v>
      </c>
    </row>
    <row r="92" spans="1:5" x14ac:dyDescent="0.25">
      <c r="C92" t="s">
        <v>61</v>
      </c>
      <c r="D92">
        <v>1</v>
      </c>
    </row>
    <row r="93" spans="1:5" x14ac:dyDescent="0.25">
      <c r="C93" t="s">
        <v>62</v>
      </c>
      <c r="D93">
        <v>2</v>
      </c>
    </row>
    <row r="94" spans="1:5" x14ac:dyDescent="0.25">
      <c r="C94" t="s">
        <v>63</v>
      </c>
      <c r="D94">
        <v>3</v>
      </c>
    </row>
    <row r="95" spans="1:5" x14ac:dyDescent="0.25">
      <c r="C95" t="s">
        <v>64</v>
      </c>
      <c r="D95">
        <v>4</v>
      </c>
    </row>
    <row r="96" spans="1:5" x14ac:dyDescent="0.25">
      <c r="C96" t="s">
        <v>65</v>
      </c>
      <c r="D96">
        <v>5</v>
      </c>
    </row>
    <row r="97" spans="1:5" x14ac:dyDescent="0.25">
      <c r="C97" t="s">
        <v>66</v>
      </c>
      <c r="D97">
        <v>6</v>
      </c>
    </row>
    <row r="99" spans="1:5" x14ac:dyDescent="0.25">
      <c r="A99" t="s">
        <v>67</v>
      </c>
      <c r="B99" t="s">
        <v>68</v>
      </c>
    </row>
    <row r="100" spans="1:5" x14ac:dyDescent="0.25">
      <c r="C100" t="s">
        <v>69</v>
      </c>
      <c r="D100">
        <v>0</v>
      </c>
      <c r="E100">
        <v>1000</v>
      </c>
    </row>
    <row r="101" spans="1:5" x14ac:dyDescent="0.25">
      <c r="D101">
        <v>2000</v>
      </c>
    </row>
    <row r="103" spans="1:5" x14ac:dyDescent="0.25">
      <c r="A103" t="s">
        <v>70</v>
      </c>
      <c r="B103" t="s">
        <v>71</v>
      </c>
    </row>
    <row r="104" spans="1:5" x14ac:dyDescent="0.25">
      <c r="C104" t="s">
        <v>72</v>
      </c>
      <c r="D104">
        <v>10011</v>
      </c>
      <c r="E104">
        <v>10015</v>
      </c>
    </row>
    <row r="105" spans="1:5" x14ac:dyDescent="0.25">
      <c r="D105">
        <v>10004</v>
      </c>
      <c r="E105">
        <v>10006</v>
      </c>
    </row>
    <row r="106" spans="1:5" x14ac:dyDescent="0.25">
      <c r="C106" t="s">
        <v>73</v>
      </c>
      <c r="D106">
        <v>10018</v>
      </c>
    </row>
    <row r="108" spans="1:5" x14ac:dyDescent="0.25">
      <c r="A108" t="s">
        <v>74</v>
      </c>
      <c r="B108" t="s">
        <v>75</v>
      </c>
    </row>
    <row r="109" spans="1:5" x14ac:dyDescent="0.25">
      <c r="C109" t="s">
        <v>72</v>
      </c>
      <c r="D109">
        <v>24011</v>
      </c>
      <c r="E109">
        <v>24013</v>
      </c>
    </row>
    <row r="110" spans="1:5" x14ac:dyDescent="0.25">
      <c r="D110">
        <v>24004</v>
      </c>
      <c r="E110">
        <v>24006</v>
      </c>
    </row>
    <row r="111" spans="1:5" x14ac:dyDescent="0.25">
      <c r="C111" t="s">
        <v>76</v>
      </c>
      <c r="D111">
        <v>24014</v>
      </c>
      <c r="E111">
        <v>24015</v>
      </c>
    </row>
    <row r="113" spans="1:5" x14ac:dyDescent="0.25">
      <c r="A113" t="s">
        <v>77</v>
      </c>
      <c r="B113" t="s">
        <v>78</v>
      </c>
    </row>
    <row r="114" spans="1:5" x14ac:dyDescent="0.25">
      <c r="C114" t="s">
        <v>72</v>
      </c>
      <c r="D114">
        <v>34011</v>
      </c>
    </row>
    <row r="115" spans="1:5" x14ac:dyDescent="0.25">
      <c r="D115">
        <v>34021</v>
      </c>
    </row>
    <row r="116" spans="1:5" x14ac:dyDescent="0.25">
      <c r="D116">
        <v>34031</v>
      </c>
    </row>
    <row r="117" spans="1:5" x14ac:dyDescent="0.25">
      <c r="D117">
        <v>35011</v>
      </c>
    </row>
    <row r="118" spans="1:5" x14ac:dyDescent="0.25">
      <c r="C118" t="s">
        <v>73</v>
      </c>
      <c r="D118">
        <v>34013</v>
      </c>
    </row>
    <row r="119" spans="1:5" x14ac:dyDescent="0.25">
      <c r="D119">
        <v>34023</v>
      </c>
    </row>
    <row r="120" spans="1:5" x14ac:dyDescent="0.25">
      <c r="D120">
        <v>34033</v>
      </c>
    </row>
    <row r="121" spans="1:5" x14ac:dyDescent="0.25">
      <c r="D121">
        <v>35013</v>
      </c>
    </row>
    <row r="123" spans="1:5" x14ac:dyDescent="0.25">
      <c r="A123" t="s">
        <v>79</v>
      </c>
      <c r="B123" t="s">
        <v>80</v>
      </c>
    </row>
    <row r="124" spans="1:5" x14ac:dyDescent="0.25">
      <c r="C124" t="s">
        <v>72</v>
      </c>
      <c r="D124">
        <v>40001</v>
      </c>
      <c r="E124">
        <v>40003</v>
      </c>
    </row>
    <row r="125" spans="1:5" x14ac:dyDescent="0.25">
      <c r="D125">
        <v>50001</v>
      </c>
      <c r="E125">
        <v>50003</v>
      </c>
    </row>
    <row r="126" spans="1:5" x14ac:dyDescent="0.25">
      <c r="C126" t="s">
        <v>73</v>
      </c>
      <c r="D126">
        <v>40011</v>
      </c>
      <c r="E126">
        <v>49999</v>
      </c>
    </row>
    <row r="127" spans="1:5" x14ac:dyDescent="0.25">
      <c r="D127">
        <v>50011</v>
      </c>
      <c r="E127">
        <v>59999</v>
      </c>
    </row>
    <row r="129" spans="1:6" x14ac:dyDescent="0.25">
      <c r="A129" t="s">
        <v>81</v>
      </c>
      <c r="B129" t="s">
        <v>82</v>
      </c>
    </row>
    <row r="130" spans="1:6" x14ac:dyDescent="0.25">
      <c r="C130" t="s">
        <v>72</v>
      </c>
      <c r="D130">
        <v>60001</v>
      </c>
      <c r="E130">
        <v>60006</v>
      </c>
    </row>
    <row r="131" spans="1:6" x14ac:dyDescent="0.25">
      <c r="C131" t="s">
        <v>73</v>
      </c>
      <c r="D131">
        <v>60000</v>
      </c>
    </row>
    <row r="132" spans="1:6" x14ac:dyDescent="0.25">
      <c r="D132">
        <v>60011</v>
      </c>
      <c r="E132">
        <v>69999</v>
      </c>
    </row>
    <row r="133" spans="1:6" x14ac:dyDescent="0.25">
      <c r="D133">
        <v>70000</v>
      </c>
      <c r="E133">
        <v>79999</v>
      </c>
    </row>
    <row r="134" spans="1:6" x14ac:dyDescent="0.25">
      <c r="D134">
        <v>80000</v>
      </c>
      <c r="E134">
        <v>89999</v>
      </c>
    </row>
    <row r="136" spans="1:6" x14ac:dyDescent="0.25">
      <c r="A136" t="s">
        <v>83</v>
      </c>
      <c r="B136" t="s">
        <v>84</v>
      </c>
    </row>
    <row r="137" spans="1:6" x14ac:dyDescent="0.25">
      <c r="C137" t="s">
        <v>85</v>
      </c>
      <c r="D137">
        <v>1</v>
      </c>
    </row>
    <row r="138" spans="1:6" x14ac:dyDescent="0.25">
      <c r="C138" t="s">
        <v>86</v>
      </c>
      <c r="D138">
        <v>2</v>
      </c>
    </row>
    <row r="139" spans="1:6" x14ac:dyDescent="0.25">
      <c r="C139" t="s">
        <v>87</v>
      </c>
      <c r="D139" t="s">
        <v>88</v>
      </c>
      <c r="F139" t="s">
        <v>89</v>
      </c>
    </row>
    <row r="141" spans="1:6" x14ac:dyDescent="0.25">
      <c r="A141" t="s">
        <v>90</v>
      </c>
      <c r="B141" t="s">
        <v>91</v>
      </c>
    </row>
    <row r="142" spans="1:6" x14ac:dyDescent="0.25">
      <c r="C142" t="s">
        <v>85</v>
      </c>
      <c r="D142">
        <v>1</v>
      </c>
    </row>
    <row r="143" spans="1:6" x14ac:dyDescent="0.25">
      <c r="C143" t="s">
        <v>86</v>
      </c>
      <c r="D143">
        <v>2</v>
      </c>
    </row>
    <row r="145" spans="1:6" x14ac:dyDescent="0.25">
      <c r="A145" t="s">
        <v>92</v>
      </c>
      <c r="B145" t="s">
        <v>93</v>
      </c>
    </row>
    <row r="146" spans="1:6" x14ac:dyDescent="0.25">
      <c r="C146" t="s">
        <v>94</v>
      </c>
      <c r="D146">
        <v>1</v>
      </c>
    </row>
    <row r="147" spans="1:6" x14ac:dyDescent="0.25">
      <c r="C147" t="s">
        <v>95</v>
      </c>
      <c r="D147">
        <v>2</v>
      </c>
    </row>
    <row r="149" spans="1:6" x14ac:dyDescent="0.25">
      <c r="A149" t="s">
        <v>96</v>
      </c>
      <c r="B149" t="s">
        <v>97</v>
      </c>
    </row>
    <row r="150" spans="1:6" x14ac:dyDescent="0.25">
      <c r="C150" t="s">
        <v>98</v>
      </c>
      <c r="D150">
        <v>1</v>
      </c>
    </row>
    <row r="151" spans="1:6" x14ac:dyDescent="0.25">
      <c r="C151" t="s">
        <v>99</v>
      </c>
      <c r="D151">
        <v>2</v>
      </c>
    </row>
    <row r="152" spans="1:6" x14ac:dyDescent="0.25">
      <c r="C152" t="s">
        <v>100</v>
      </c>
      <c r="D152">
        <v>3</v>
      </c>
    </row>
    <row r="153" spans="1:6" x14ac:dyDescent="0.25">
      <c r="C153" t="s">
        <v>101</v>
      </c>
      <c r="D153">
        <v>4</v>
      </c>
    </row>
    <row r="154" spans="1:6" x14ac:dyDescent="0.25">
      <c r="C154" t="s">
        <v>102</v>
      </c>
      <c r="D154">
        <v>5</v>
      </c>
    </row>
    <row r="155" spans="1:6" x14ac:dyDescent="0.25">
      <c r="C155" t="s">
        <v>103</v>
      </c>
      <c r="D155" t="s">
        <v>88</v>
      </c>
      <c r="F155" t="s">
        <v>89</v>
      </c>
    </row>
    <row r="157" spans="1:6" x14ac:dyDescent="0.25">
      <c r="A157" t="s">
        <v>104</v>
      </c>
      <c r="B157" t="s">
        <v>105</v>
      </c>
    </row>
    <row r="158" spans="1:6" x14ac:dyDescent="0.25">
      <c r="C158" t="s">
        <v>106</v>
      </c>
      <c r="D158">
        <v>1</v>
      </c>
    </row>
    <row r="159" spans="1:6" x14ac:dyDescent="0.25">
      <c r="C159" t="s">
        <v>107</v>
      </c>
      <c r="D159">
        <v>2</v>
      </c>
    </row>
    <row r="160" spans="1:6" x14ac:dyDescent="0.25">
      <c r="C160" t="s">
        <v>108</v>
      </c>
      <c r="D160">
        <v>3</v>
      </c>
    </row>
    <row r="161" spans="1:5" x14ac:dyDescent="0.25">
      <c r="C161" t="s">
        <v>109</v>
      </c>
      <c r="D161">
        <v>4</v>
      </c>
    </row>
    <row r="162" spans="1:5" x14ac:dyDescent="0.25">
      <c r="C162" t="s">
        <v>110</v>
      </c>
      <c r="D162">
        <v>5</v>
      </c>
    </row>
    <row r="163" spans="1:5" x14ac:dyDescent="0.25">
      <c r="C163" t="s">
        <v>111</v>
      </c>
      <c r="D163">
        <v>6</v>
      </c>
    </row>
    <row r="164" spans="1:5" x14ac:dyDescent="0.25">
      <c r="C164" t="s">
        <v>112</v>
      </c>
      <c r="D164">
        <v>7</v>
      </c>
    </row>
    <row r="166" spans="1:5" x14ac:dyDescent="0.25">
      <c r="A166" t="s">
        <v>113</v>
      </c>
      <c r="B166" t="s">
        <v>114</v>
      </c>
    </row>
    <row r="167" spans="1:5" x14ac:dyDescent="0.25">
      <c r="C167" t="s">
        <v>85</v>
      </c>
      <c r="D167">
        <v>1</v>
      </c>
    </row>
    <row r="168" spans="1:5" x14ac:dyDescent="0.25">
      <c r="C168" t="s">
        <v>86</v>
      </c>
      <c r="D168">
        <v>2</v>
      </c>
    </row>
    <row r="169" spans="1:5" x14ac:dyDescent="0.25">
      <c r="C169" t="s">
        <v>115</v>
      </c>
      <c r="D169">
        <v>3</v>
      </c>
    </row>
    <row r="171" spans="1:5" x14ac:dyDescent="0.25">
      <c r="A171" t="s">
        <v>116</v>
      </c>
      <c r="B171" t="s">
        <v>117</v>
      </c>
    </row>
    <row r="172" spans="1:5" x14ac:dyDescent="0.25">
      <c r="C172" t="s">
        <v>118</v>
      </c>
      <c r="D172">
        <v>11</v>
      </c>
      <c r="E172">
        <v>14</v>
      </c>
    </row>
    <row r="173" spans="1:5" x14ac:dyDescent="0.25">
      <c r="C173" t="s">
        <v>119</v>
      </c>
      <c r="D173">
        <v>21</v>
      </c>
      <c r="E173">
        <v>26</v>
      </c>
    </row>
    <row r="174" spans="1:5" x14ac:dyDescent="0.25">
      <c r="C174" t="s">
        <v>120</v>
      </c>
      <c r="D174">
        <v>31</v>
      </c>
      <c r="E174">
        <v>35</v>
      </c>
    </row>
    <row r="175" spans="1:5" x14ac:dyDescent="0.25">
      <c r="C175" t="s">
        <v>121</v>
      </c>
      <c r="D175">
        <v>41</v>
      </c>
      <c r="E175">
        <v>44</v>
      </c>
    </row>
    <row r="176" spans="1:5" x14ac:dyDescent="0.25">
      <c r="C176" t="s">
        <v>122</v>
      </c>
      <c r="D176">
        <v>51</v>
      </c>
      <c r="E176">
        <v>54</v>
      </c>
    </row>
    <row r="177" spans="1:5" x14ac:dyDescent="0.25">
      <c r="C177" t="s">
        <v>123</v>
      </c>
      <c r="D177">
        <v>61</v>
      </c>
      <c r="E177">
        <v>63</v>
      </c>
    </row>
    <row r="178" spans="1:5" x14ac:dyDescent="0.25">
      <c r="C178" t="s">
        <v>124</v>
      </c>
      <c r="D178">
        <v>71</v>
      </c>
      <c r="E178">
        <v>75</v>
      </c>
    </row>
    <row r="179" spans="1:5" x14ac:dyDescent="0.25">
      <c r="C179" t="s">
        <v>125</v>
      </c>
      <c r="D179">
        <v>81</v>
      </c>
      <c r="E179">
        <v>83</v>
      </c>
    </row>
    <row r="180" spans="1:5" x14ac:dyDescent="0.25">
      <c r="C180" t="s">
        <v>126</v>
      </c>
      <c r="D180">
        <v>91</v>
      </c>
      <c r="E180">
        <v>96</v>
      </c>
    </row>
    <row r="181" spans="1:5" x14ac:dyDescent="0.25">
      <c r="C181" t="s">
        <v>127</v>
      </c>
      <c r="D181">
        <v>1</v>
      </c>
      <c r="E181">
        <v>3</v>
      </c>
    </row>
    <row r="183" spans="1:5" x14ac:dyDescent="0.25">
      <c r="A183" t="s">
        <v>128</v>
      </c>
      <c r="B183" t="s">
        <v>129</v>
      </c>
    </row>
    <row r="184" spans="1:5" x14ac:dyDescent="0.25">
      <c r="C184" t="s">
        <v>130</v>
      </c>
      <c r="D184">
        <v>1</v>
      </c>
      <c r="E184">
        <v>3</v>
      </c>
    </row>
    <row r="185" spans="1:5" x14ac:dyDescent="0.25">
      <c r="C185" t="s">
        <v>131</v>
      </c>
      <c r="D185">
        <v>1</v>
      </c>
      <c r="E185">
        <v>2</v>
      </c>
    </row>
    <row r="186" spans="1:5" x14ac:dyDescent="0.25">
      <c r="C186" t="s">
        <v>132</v>
      </c>
      <c r="D186">
        <v>3</v>
      </c>
    </row>
    <row r="187" spans="1:5" x14ac:dyDescent="0.25">
      <c r="C187" t="s">
        <v>133</v>
      </c>
      <c r="D187">
        <v>5</v>
      </c>
      <c r="E187">
        <v>43</v>
      </c>
    </row>
    <row r="188" spans="1:5" x14ac:dyDescent="0.25">
      <c r="C188" t="s">
        <v>134</v>
      </c>
      <c r="D188">
        <v>5</v>
      </c>
      <c r="E188">
        <v>9</v>
      </c>
    </row>
    <row r="189" spans="1:5" x14ac:dyDescent="0.25">
      <c r="C189" t="s">
        <v>135</v>
      </c>
      <c r="D189">
        <v>10</v>
      </c>
      <c r="E189">
        <v>33</v>
      </c>
    </row>
    <row r="190" spans="1:5" x14ac:dyDescent="0.25">
      <c r="C190" t="s">
        <v>136</v>
      </c>
      <c r="D190">
        <v>35</v>
      </c>
    </row>
    <row r="191" spans="1:5" x14ac:dyDescent="0.25">
      <c r="C191" t="s">
        <v>137</v>
      </c>
      <c r="D191">
        <v>36</v>
      </c>
      <c r="E191">
        <v>39</v>
      </c>
    </row>
    <row r="192" spans="1:5" x14ac:dyDescent="0.25">
      <c r="C192" t="s">
        <v>138</v>
      </c>
      <c r="D192">
        <v>41</v>
      </c>
      <c r="E192">
        <v>43</v>
      </c>
    </row>
    <row r="193" spans="3:5" x14ac:dyDescent="0.25">
      <c r="C193" t="s">
        <v>139</v>
      </c>
      <c r="D193">
        <v>45</v>
      </c>
      <c r="E193">
        <v>99</v>
      </c>
    </row>
    <row r="194" spans="3:5" x14ac:dyDescent="0.25">
      <c r="C194" t="s">
        <v>140</v>
      </c>
      <c r="D194">
        <v>45</v>
      </c>
      <c r="E194">
        <v>47</v>
      </c>
    </row>
    <row r="195" spans="3:5" x14ac:dyDescent="0.25">
      <c r="C195" t="s">
        <v>141</v>
      </c>
      <c r="D195">
        <v>49</v>
      </c>
      <c r="E195">
        <v>53</v>
      </c>
    </row>
    <row r="196" spans="3:5" x14ac:dyDescent="0.25">
      <c r="C196" t="s">
        <v>142</v>
      </c>
      <c r="D196">
        <v>55</v>
      </c>
      <c r="E196">
        <v>56</v>
      </c>
    </row>
    <row r="197" spans="3:5" x14ac:dyDescent="0.25">
      <c r="C197" t="s">
        <v>143</v>
      </c>
      <c r="D197">
        <v>58</v>
      </c>
      <c r="E197">
        <v>63</v>
      </c>
    </row>
    <row r="198" spans="3:5" x14ac:dyDescent="0.25">
      <c r="C198" t="s">
        <v>144</v>
      </c>
      <c r="D198">
        <v>64</v>
      </c>
      <c r="E198">
        <v>66</v>
      </c>
    </row>
    <row r="199" spans="3:5" x14ac:dyDescent="0.25">
      <c r="C199" t="s">
        <v>145</v>
      </c>
      <c r="D199">
        <v>68</v>
      </c>
    </row>
    <row r="200" spans="3:5" x14ac:dyDescent="0.25">
      <c r="C200" t="s">
        <v>146</v>
      </c>
      <c r="D200">
        <v>69</v>
      </c>
      <c r="E200">
        <v>75</v>
      </c>
    </row>
    <row r="201" spans="3:5" x14ac:dyDescent="0.25">
      <c r="C201" t="s">
        <v>147</v>
      </c>
      <c r="D201">
        <v>77</v>
      </c>
      <c r="E201">
        <v>82</v>
      </c>
    </row>
    <row r="202" spans="3:5" x14ac:dyDescent="0.25">
      <c r="C202" t="s">
        <v>148</v>
      </c>
      <c r="D202">
        <v>84</v>
      </c>
    </row>
    <row r="203" spans="3:5" x14ac:dyDescent="0.25">
      <c r="C203" t="s">
        <v>149</v>
      </c>
      <c r="D203">
        <v>85</v>
      </c>
    </row>
    <row r="204" spans="3:5" x14ac:dyDescent="0.25">
      <c r="C204" t="s">
        <v>150</v>
      </c>
      <c r="D204">
        <v>86</v>
      </c>
      <c r="E204">
        <v>88</v>
      </c>
    </row>
    <row r="205" spans="3:5" x14ac:dyDescent="0.25">
      <c r="C205" t="s">
        <v>151</v>
      </c>
      <c r="D205">
        <v>90</v>
      </c>
      <c r="E205">
        <v>93</v>
      </c>
    </row>
    <row r="206" spans="3:5" x14ac:dyDescent="0.25">
      <c r="C206" t="s">
        <v>152</v>
      </c>
      <c r="D206">
        <v>94</v>
      </c>
      <c r="E206">
        <v>96</v>
      </c>
    </row>
    <row r="207" spans="3:5" x14ac:dyDescent="0.25">
      <c r="C207" t="s">
        <v>153</v>
      </c>
      <c r="D207">
        <v>97</v>
      </c>
      <c r="E207">
        <v>98</v>
      </c>
    </row>
    <row r="208" spans="3:5" x14ac:dyDescent="0.25">
      <c r="C208" t="s">
        <v>154</v>
      </c>
      <c r="D208">
        <v>99</v>
      </c>
    </row>
    <row r="210" spans="1:5" x14ac:dyDescent="0.25">
      <c r="A210" t="s">
        <v>155</v>
      </c>
      <c r="B210" t="s">
        <v>156</v>
      </c>
    </row>
    <row r="211" spans="1:5" x14ac:dyDescent="0.25">
      <c r="C211" t="s">
        <v>157</v>
      </c>
      <c r="D211">
        <v>1</v>
      </c>
    </row>
    <row r="212" spans="1:5" x14ac:dyDescent="0.25">
      <c r="C212" t="s">
        <v>158</v>
      </c>
      <c r="D212">
        <v>2</v>
      </c>
    </row>
    <row r="213" spans="1:5" x14ac:dyDescent="0.25">
      <c r="C213" t="s">
        <v>159</v>
      </c>
      <c r="D213">
        <v>3</v>
      </c>
    </row>
    <row r="215" spans="1:5" x14ac:dyDescent="0.25">
      <c r="A215" t="s">
        <v>160</v>
      </c>
      <c r="B215" t="s">
        <v>161</v>
      </c>
    </row>
    <row r="216" spans="1:5" x14ac:dyDescent="0.25">
      <c r="D216">
        <v>1</v>
      </c>
      <c r="E216">
        <v>16</v>
      </c>
    </row>
    <row r="217" spans="1:5" x14ac:dyDescent="0.25">
      <c r="D217">
        <v>99</v>
      </c>
    </row>
    <row r="218" spans="1:5" x14ac:dyDescent="0.25">
      <c r="D218">
        <v>0</v>
      </c>
    </row>
    <row r="220" spans="1:5" x14ac:dyDescent="0.25">
      <c r="A220" t="s">
        <v>162</v>
      </c>
      <c r="B220" t="s">
        <v>163</v>
      </c>
    </row>
    <row r="221" spans="1:5" x14ac:dyDescent="0.25">
      <c r="C221" t="s">
        <v>164</v>
      </c>
      <c r="D221">
        <v>0</v>
      </c>
    </row>
    <row r="222" spans="1:5" x14ac:dyDescent="0.25">
      <c r="C222" t="s">
        <v>165</v>
      </c>
      <c r="D222">
        <v>1</v>
      </c>
      <c r="E222">
        <v>19</v>
      </c>
    </row>
    <row r="223" spans="1:5" x14ac:dyDescent="0.25">
      <c r="C223" t="s">
        <v>166</v>
      </c>
      <c r="D223">
        <v>20</v>
      </c>
      <c r="E223">
        <v>29</v>
      </c>
    </row>
    <row r="224" spans="1:5" x14ac:dyDescent="0.25">
      <c r="C224" t="s">
        <v>167</v>
      </c>
      <c r="D224">
        <v>30</v>
      </c>
      <c r="E224">
        <v>39</v>
      </c>
    </row>
    <row r="225" spans="1:5" x14ac:dyDescent="0.25">
      <c r="C225" t="s">
        <v>168</v>
      </c>
      <c r="D225">
        <v>40</v>
      </c>
      <c r="E225">
        <v>112</v>
      </c>
    </row>
    <row r="227" spans="1:5" x14ac:dyDescent="0.25">
      <c r="A227" t="s">
        <v>169</v>
      </c>
      <c r="B227" t="s">
        <v>170</v>
      </c>
    </row>
    <row r="228" spans="1:5" x14ac:dyDescent="0.25">
      <c r="C228" t="s">
        <v>164</v>
      </c>
      <c r="D228">
        <v>0</v>
      </c>
    </row>
    <row r="230" spans="1:5" x14ac:dyDescent="0.25">
      <c r="A230" t="s">
        <v>171</v>
      </c>
      <c r="B230" t="s">
        <v>172</v>
      </c>
    </row>
    <row r="231" spans="1:5" x14ac:dyDescent="0.25">
      <c r="C231" t="s">
        <v>173</v>
      </c>
      <c r="D231">
        <v>1</v>
      </c>
      <c r="E231">
        <v>19</v>
      </c>
    </row>
    <row r="232" spans="1:5" x14ac:dyDescent="0.25">
      <c r="C232" t="s">
        <v>174</v>
      </c>
      <c r="D232">
        <v>20</v>
      </c>
      <c r="E232">
        <v>29</v>
      </c>
    </row>
    <row r="233" spans="1:5" x14ac:dyDescent="0.25">
      <c r="C233" t="s">
        <v>175</v>
      </c>
      <c r="D233">
        <v>30</v>
      </c>
      <c r="E233">
        <v>39</v>
      </c>
    </row>
    <row r="234" spans="1:5" x14ac:dyDescent="0.25">
      <c r="C234" t="s">
        <v>168</v>
      </c>
      <c r="D234">
        <v>40</v>
      </c>
      <c r="E234">
        <v>112</v>
      </c>
    </row>
    <row r="236" spans="1:5" x14ac:dyDescent="0.25">
      <c r="A236" t="s">
        <v>176</v>
      </c>
      <c r="B236" t="s">
        <v>172</v>
      </c>
    </row>
    <row r="237" spans="1:5" x14ac:dyDescent="0.25">
      <c r="C237" t="s">
        <v>177</v>
      </c>
      <c r="D237">
        <v>0</v>
      </c>
      <c r="E237">
        <v>39</v>
      </c>
    </row>
    <row r="238" spans="1:5" x14ac:dyDescent="0.25">
      <c r="C238" t="s">
        <v>178</v>
      </c>
      <c r="D238">
        <v>40</v>
      </c>
      <c r="E238">
        <v>112</v>
      </c>
    </row>
    <row r="240" spans="1:5" x14ac:dyDescent="0.25">
      <c r="A240" t="s">
        <v>179</v>
      </c>
      <c r="B240" t="s">
        <v>180</v>
      </c>
    </row>
    <row r="241" spans="1:4" x14ac:dyDescent="0.25">
      <c r="C241" t="s">
        <v>85</v>
      </c>
      <c r="D241">
        <v>1</v>
      </c>
    </row>
    <row r="242" spans="1:4" x14ac:dyDescent="0.25">
      <c r="C242" t="s">
        <v>86</v>
      </c>
      <c r="D242">
        <v>2</v>
      </c>
    </row>
    <row r="244" spans="1:4" x14ac:dyDescent="0.25">
      <c r="A244" t="s">
        <v>181</v>
      </c>
      <c r="B244" t="s">
        <v>182</v>
      </c>
    </row>
    <row r="245" spans="1:4" x14ac:dyDescent="0.25">
      <c r="C245" t="s">
        <v>85</v>
      </c>
      <c r="D245">
        <v>1</v>
      </c>
    </row>
    <row r="246" spans="1:4" x14ac:dyDescent="0.25">
      <c r="C246" t="s">
        <v>86</v>
      </c>
      <c r="D246">
        <v>2</v>
      </c>
    </row>
    <row r="248" spans="1:4" x14ac:dyDescent="0.25">
      <c r="A248" t="s">
        <v>183</v>
      </c>
      <c r="B248" t="s">
        <v>184</v>
      </c>
    </row>
    <row r="249" spans="1:4" x14ac:dyDescent="0.25">
      <c r="C249" t="s">
        <v>85</v>
      </c>
      <c r="D249">
        <v>1</v>
      </c>
    </row>
    <row r="250" spans="1:4" x14ac:dyDescent="0.25">
      <c r="C250" t="s">
        <v>86</v>
      </c>
      <c r="D250">
        <v>2</v>
      </c>
    </row>
    <row r="252" spans="1:4" x14ac:dyDescent="0.25">
      <c r="A252" t="s">
        <v>185</v>
      </c>
      <c r="B252" t="s">
        <v>186</v>
      </c>
    </row>
    <row r="253" spans="1:4" x14ac:dyDescent="0.25">
      <c r="C253" t="s">
        <v>187</v>
      </c>
      <c r="D253">
        <v>0</v>
      </c>
    </row>
    <row r="254" spans="1:4" x14ac:dyDescent="0.25">
      <c r="C254" t="s">
        <v>188</v>
      </c>
      <c r="D254">
        <v>1</v>
      </c>
    </row>
    <row r="255" spans="1:4" x14ac:dyDescent="0.25">
      <c r="C255" t="s">
        <v>189</v>
      </c>
      <c r="D255">
        <v>2</v>
      </c>
    </row>
    <row r="256" spans="1:4" x14ac:dyDescent="0.25">
      <c r="C256" t="s">
        <v>190</v>
      </c>
      <c r="D256">
        <v>3</v>
      </c>
    </row>
    <row r="257" spans="1:5" x14ac:dyDescent="0.25">
      <c r="C257" t="s">
        <v>191</v>
      </c>
      <c r="D257">
        <v>4</v>
      </c>
    </row>
    <row r="258" spans="1:5" x14ac:dyDescent="0.25">
      <c r="C258" t="s">
        <v>192</v>
      </c>
      <c r="D258">
        <v>5</v>
      </c>
    </row>
    <row r="259" spans="1:5" x14ac:dyDescent="0.25">
      <c r="C259" t="s">
        <v>193</v>
      </c>
      <c r="D259">
        <v>6</v>
      </c>
    </row>
    <row r="261" spans="1:5" x14ac:dyDescent="0.25">
      <c r="A261" t="s">
        <v>194</v>
      </c>
      <c r="B261" t="s">
        <v>186</v>
      </c>
    </row>
    <row r="262" spans="1:5" x14ac:dyDescent="0.25">
      <c r="C262" t="s">
        <v>195</v>
      </c>
      <c r="D262">
        <v>0</v>
      </c>
      <c r="E262">
        <v>2</v>
      </c>
    </row>
    <row r="263" spans="1:5" x14ac:dyDescent="0.25">
      <c r="D263">
        <v>5</v>
      </c>
    </row>
    <row r="264" spans="1:5" x14ac:dyDescent="0.25">
      <c r="C264" t="s">
        <v>196</v>
      </c>
      <c r="D264">
        <v>0</v>
      </c>
    </row>
    <row r="265" spans="1:5" x14ac:dyDescent="0.25">
      <c r="C265" t="s">
        <v>197</v>
      </c>
      <c r="D265">
        <v>1</v>
      </c>
    </row>
    <row r="266" spans="1:5" x14ac:dyDescent="0.25">
      <c r="C266" t="s">
        <v>198</v>
      </c>
      <c r="D266">
        <v>2</v>
      </c>
    </row>
    <row r="267" spans="1:5" x14ac:dyDescent="0.25">
      <c r="C267" t="s">
        <v>199</v>
      </c>
      <c r="D267">
        <v>5</v>
      </c>
    </row>
    <row r="268" spans="1:5" x14ac:dyDescent="0.25">
      <c r="C268" t="s">
        <v>200</v>
      </c>
      <c r="D268">
        <v>3</v>
      </c>
    </row>
    <row r="269" spans="1:5" x14ac:dyDescent="0.25">
      <c r="C269" t="s">
        <v>201</v>
      </c>
      <c r="D269">
        <v>4</v>
      </c>
    </row>
    <row r="270" spans="1:5" x14ac:dyDescent="0.25">
      <c r="C270" t="s">
        <v>202</v>
      </c>
      <c r="D270">
        <v>6</v>
      </c>
    </row>
    <row r="272" spans="1:5" x14ac:dyDescent="0.25">
      <c r="A272" t="s">
        <v>203</v>
      </c>
      <c r="B272" t="s">
        <v>204</v>
      </c>
    </row>
    <row r="273" spans="1:5" x14ac:dyDescent="0.25">
      <c r="C273" t="s">
        <v>205</v>
      </c>
      <c r="D273">
        <v>0</v>
      </c>
    </row>
    <row r="274" spans="1:5" x14ac:dyDescent="0.25">
      <c r="C274" t="s">
        <v>206</v>
      </c>
      <c r="D274">
        <v>1</v>
      </c>
    </row>
    <row r="275" spans="1:5" x14ac:dyDescent="0.25">
      <c r="C275" t="s">
        <v>207</v>
      </c>
      <c r="D275">
        <v>2</v>
      </c>
    </row>
    <row r="276" spans="1:5" x14ac:dyDescent="0.25">
      <c r="C276" t="s">
        <v>208</v>
      </c>
      <c r="D276">
        <v>3</v>
      </c>
    </row>
    <row r="277" spans="1:5" x14ac:dyDescent="0.25">
      <c r="C277" t="s">
        <v>209</v>
      </c>
      <c r="D277">
        <v>4</v>
      </c>
    </row>
    <row r="278" spans="1:5" x14ac:dyDescent="0.25">
      <c r="C278" t="s">
        <v>210</v>
      </c>
      <c r="D278">
        <v>5</v>
      </c>
    </row>
    <row r="279" spans="1:5" x14ac:dyDescent="0.25">
      <c r="C279" t="s">
        <v>211</v>
      </c>
      <c r="D279">
        <v>6</v>
      </c>
    </row>
    <row r="280" spans="1:5" x14ac:dyDescent="0.25">
      <c r="C280" t="s">
        <v>212</v>
      </c>
      <c r="D280">
        <v>7</v>
      </c>
    </row>
    <row r="282" spans="1:5" x14ac:dyDescent="0.25">
      <c r="A282" t="s">
        <v>213</v>
      </c>
      <c r="B282" t="s">
        <v>214</v>
      </c>
    </row>
    <row r="283" spans="1:5" x14ac:dyDescent="0.25">
      <c r="C283" t="s">
        <v>215</v>
      </c>
      <c r="D283">
        <v>0</v>
      </c>
      <c r="E283">
        <v>100</v>
      </c>
    </row>
    <row r="284" spans="1:5" x14ac:dyDescent="0.25">
      <c r="C284" t="s">
        <v>216</v>
      </c>
      <c r="D284">
        <v>100</v>
      </c>
      <c r="E284">
        <v>499</v>
      </c>
    </row>
    <row r="285" spans="1:5" x14ac:dyDescent="0.25">
      <c r="C285" t="s">
        <v>217</v>
      </c>
      <c r="D285">
        <v>500</v>
      </c>
      <c r="E285">
        <v>999</v>
      </c>
    </row>
    <row r="286" spans="1:5" x14ac:dyDescent="0.25">
      <c r="C286" t="s">
        <v>218</v>
      </c>
      <c r="D286">
        <v>1000</v>
      </c>
      <c r="E286">
        <v>1499</v>
      </c>
    </row>
    <row r="287" spans="1:5" x14ac:dyDescent="0.25">
      <c r="C287" t="s">
        <v>219</v>
      </c>
      <c r="D287">
        <v>1500</v>
      </c>
      <c r="E287">
        <v>1999</v>
      </c>
    </row>
    <row r="288" spans="1:5" x14ac:dyDescent="0.25">
      <c r="C288" t="s">
        <v>220</v>
      </c>
      <c r="D288">
        <v>2000</v>
      </c>
      <c r="E288">
        <v>2499</v>
      </c>
    </row>
    <row r="289" spans="3:5" x14ac:dyDescent="0.25">
      <c r="C289" t="s">
        <v>221</v>
      </c>
      <c r="D289">
        <v>2500</v>
      </c>
      <c r="E289">
        <v>2999</v>
      </c>
    </row>
    <row r="290" spans="3:5" x14ac:dyDescent="0.25">
      <c r="C290" t="s">
        <v>222</v>
      </c>
      <c r="D290">
        <v>3000</v>
      </c>
      <c r="E290">
        <v>3999</v>
      </c>
    </row>
    <row r="291" spans="3:5" x14ac:dyDescent="0.25">
      <c r="C291" t="s">
        <v>223</v>
      </c>
      <c r="D291">
        <v>3500</v>
      </c>
      <c r="E291">
        <v>3999</v>
      </c>
    </row>
    <row r="292" spans="3:5" x14ac:dyDescent="0.25">
      <c r="C292" t="s">
        <v>224</v>
      </c>
      <c r="D292">
        <v>4000</v>
      </c>
      <c r="E292">
        <v>4499</v>
      </c>
    </row>
    <row r="293" spans="3:5" x14ac:dyDescent="0.25">
      <c r="C293" t="s">
        <v>225</v>
      </c>
      <c r="D293">
        <v>4500</v>
      </c>
      <c r="E293">
        <v>4999</v>
      </c>
    </row>
    <row r="294" spans="3:5" x14ac:dyDescent="0.25">
      <c r="C294" t="s">
        <v>226</v>
      </c>
      <c r="D294">
        <v>5000</v>
      </c>
      <c r="E294">
        <v>5499</v>
      </c>
    </row>
    <row r="295" spans="3:5" x14ac:dyDescent="0.25">
      <c r="C295" t="s">
        <v>227</v>
      </c>
      <c r="D295">
        <v>5500</v>
      </c>
      <c r="E295">
        <v>5999</v>
      </c>
    </row>
    <row r="296" spans="3:5" x14ac:dyDescent="0.25">
      <c r="C296" t="s">
        <v>228</v>
      </c>
      <c r="D296">
        <v>6000</v>
      </c>
      <c r="E296">
        <v>6499</v>
      </c>
    </row>
    <row r="297" spans="3:5" x14ac:dyDescent="0.25">
      <c r="C297" t="s">
        <v>229</v>
      </c>
      <c r="D297">
        <v>6500</v>
      </c>
      <c r="E297">
        <v>6999</v>
      </c>
    </row>
    <row r="298" spans="3:5" x14ac:dyDescent="0.25">
      <c r="C298" t="s">
        <v>230</v>
      </c>
      <c r="D298">
        <v>7000</v>
      </c>
      <c r="E298">
        <v>7499</v>
      </c>
    </row>
    <row r="299" spans="3:5" x14ac:dyDescent="0.25">
      <c r="C299" t="s">
        <v>231</v>
      </c>
      <c r="D299">
        <v>7500</v>
      </c>
      <c r="E299">
        <v>7999</v>
      </c>
    </row>
    <row r="300" spans="3:5" x14ac:dyDescent="0.25">
      <c r="C300" t="s">
        <v>232</v>
      </c>
      <c r="D300">
        <v>8000</v>
      </c>
      <c r="E300">
        <v>8499</v>
      </c>
    </row>
    <row r="301" spans="3:5" x14ac:dyDescent="0.25">
      <c r="C301" t="s">
        <v>233</v>
      </c>
      <c r="D301">
        <v>8500</v>
      </c>
      <c r="E301">
        <v>8999</v>
      </c>
    </row>
    <row r="302" spans="3:5" x14ac:dyDescent="0.25">
      <c r="C302" t="s">
        <v>234</v>
      </c>
      <c r="D302">
        <v>9000</v>
      </c>
      <c r="E302">
        <v>9499</v>
      </c>
    </row>
    <row r="303" spans="3:5" x14ac:dyDescent="0.25">
      <c r="C303" t="s">
        <v>235</v>
      </c>
      <c r="D303">
        <v>9500</v>
      </c>
      <c r="E303">
        <v>99998</v>
      </c>
    </row>
    <row r="305" spans="1:5" x14ac:dyDescent="0.25">
      <c r="A305" t="s">
        <v>236</v>
      </c>
      <c r="B305" t="s">
        <v>237</v>
      </c>
    </row>
    <row r="306" spans="1:5" x14ac:dyDescent="0.25">
      <c r="C306" t="s">
        <v>94</v>
      </c>
      <c r="D306">
        <v>1</v>
      </c>
    </row>
    <row r="307" spans="1:5" x14ac:dyDescent="0.25">
      <c r="C307" t="s">
        <v>95</v>
      </c>
      <c r="D307">
        <v>2</v>
      </c>
    </row>
    <row r="309" spans="1:5" x14ac:dyDescent="0.25">
      <c r="A309" t="s">
        <v>238</v>
      </c>
      <c r="B309" t="s">
        <v>239</v>
      </c>
    </row>
    <row r="310" spans="1:5" x14ac:dyDescent="0.25">
      <c r="C310" t="s">
        <v>240</v>
      </c>
      <c r="D310">
        <v>1</v>
      </c>
      <c r="E310">
        <v>9</v>
      </c>
    </row>
    <row r="312" spans="1:5" x14ac:dyDescent="0.25">
      <c r="A312" t="s">
        <v>241</v>
      </c>
      <c r="B312" t="s">
        <v>242</v>
      </c>
    </row>
    <row r="313" spans="1:5" x14ac:dyDescent="0.25">
      <c r="C313" t="s">
        <v>240</v>
      </c>
      <c r="D313">
        <v>1</v>
      </c>
      <c r="E313">
        <v>48</v>
      </c>
    </row>
    <row r="314" spans="1:5" x14ac:dyDescent="0.25">
      <c r="D314">
        <v>49</v>
      </c>
      <c r="E314">
        <v>168</v>
      </c>
    </row>
    <row r="315" spans="1:5" x14ac:dyDescent="0.25">
      <c r="D315">
        <v>0</v>
      </c>
    </row>
    <row r="317" spans="1:5" x14ac:dyDescent="0.25">
      <c r="A317" t="s">
        <v>243</v>
      </c>
      <c r="B317" t="s">
        <v>244</v>
      </c>
    </row>
    <row r="318" spans="1:5" x14ac:dyDescent="0.25">
      <c r="C318" t="s">
        <v>245</v>
      </c>
      <c r="D318">
        <v>11</v>
      </c>
    </row>
    <row r="319" spans="1:5" x14ac:dyDescent="0.25">
      <c r="C319" t="s">
        <v>246</v>
      </c>
      <c r="D319">
        <v>12</v>
      </c>
    </row>
    <row r="320" spans="1:5" x14ac:dyDescent="0.25">
      <c r="C320" t="s">
        <v>247</v>
      </c>
      <c r="D320">
        <v>13</v>
      </c>
    </row>
    <row r="321" spans="3:4" x14ac:dyDescent="0.25">
      <c r="C321" t="s">
        <v>248</v>
      </c>
      <c r="D321">
        <v>14</v>
      </c>
    </row>
    <row r="322" spans="3:4" x14ac:dyDescent="0.25">
      <c r="C322" t="s">
        <v>249</v>
      </c>
      <c r="D322">
        <v>15</v>
      </c>
    </row>
    <row r="323" spans="3:4" x14ac:dyDescent="0.25">
      <c r="C323" t="s">
        <v>250</v>
      </c>
      <c r="D323">
        <v>19</v>
      </c>
    </row>
    <row r="324" spans="3:4" x14ac:dyDescent="0.25">
      <c r="C324" t="s">
        <v>251</v>
      </c>
      <c r="D324">
        <v>20</v>
      </c>
    </row>
    <row r="325" spans="3:4" x14ac:dyDescent="0.25">
      <c r="C325" t="s">
        <v>252</v>
      </c>
      <c r="D325">
        <v>21</v>
      </c>
    </row>
    <row r="326" spans="3:4" x14ac:dyDescent="0.25">
      <c r="C326" t="s">
        <v>253</v>
      </c>
      <c r="D326">
        <v>22</v>
      </c>
    </row>
    <row r="327" spans="3:4" x14ac:dyDescent="0.25">
      <c r="C327" t="s">
        <v>254</v>
      </c>
      <c r="D327">
        <v>23</v>
      </c>
    </row>
    <row r="328" spans="3:4" x14ac:dyDescent="0.25">
      <c r="C328" t="s">
        <v>255</v>
      </c>
      <c r="D328">
        <v>24</v>
      </c>
    </row>
    <row r="329" spans="3:4" x14ac:dyDescent="0.25">
      <c r="C329" t="s">
        <v>256</v>
      </c>
      <c r="D329">
        <v>25</v>
      </c>
    </row>
    <row r="330" spans="3:4" x14ac:dyDescent="0.25">
      <c r="C330" t="s">
        <v>257</v>
      </c>
      <c r="D330">
        <v>26</v>
      </c>
    </row>
    <row r="331" spans="3:4" x14ac:dyDescent="0.25">
      <c r="C331" t="s">
        <v>258</v>
      </c>
      <c r="D331">
        <v>27</v>
      </c>
    </row>
    <row r="332" spans="3:4" x14ac:dyDescent="0.25">
      <c r="C332" t="s">
        <v>259</v>
      </c>
      <c r="D332">
        <v>28</v>
      </c>
    </row>
    <row r="333" spans="3:4" x14ac:dyDescent="0.25">
      <c r="C333" t="s">
        <v>260</v>
      </c>
      <c r="D333">
        <v>29</v>
      </c>
    </row>
    <row r="334" spans="3:4" x14ac:dyDescent="0.25">
      <c r="C334" t="s">
        <v>261</v>
      </c>
      <c r="D334">
        <v>30</v>
      </c>
    </row>
    <row r="335" spans="3:4" x14ac:dyDescent="0.25">
      <c r="C335" t="s">
        <v>262</v>
      </c>
      <c r="D335">
        <v>31</v>
      </c>
    </row>
    <row r="336" spans="3:4" x14ac:dyDescent="0.25">
      <c r="C336" t="s">
        <v>249</v>
      </c>
      <c r="D336">
        <v>32</v>
      </c>
    </row>
    <row r="337" spans="1:4" x14ac:dyDescent="0.25">
      <c r="C337" t="s">
        <v>263</v>
      </c>
      <c r="D337">
        <v>39</v>
      </c>
    </row>
    <row r="339" spans="1:4" x14ac:dyDescent="0.25">
      <c r="A339" t="s">
        <v>264</v>
      </c>
      <c r="B339" t="s">
        <v>265</v>
      </c>
    </row>
    <row r="340" spans="1:4" x14ac:dyDescent="0.25">
      <c r="C340" t="s">
        <v>85</v>
      </c>
      <c r="D340">
        <v>1</v>
      </c>
    </row>
    <row r="341" spans="1:4" x14ac:dyDescent="0.25">
      <c r="C341" t="s">
        <v>86</v>
      </c>
      <c r="D341">
        <v>2</v>
      </c>
    </row>
    <row r="343" spans="1:4" x14ac:dyDescent="0.25">
      <c r="A343" t="s">
        <v>266</v>
      </c>
      <c r="B343" t="s">
        <v>267</v>
      </c>
    </row>
    <row r="344" spans="1:4" x14ac:dyDescent="0.25">
      <c r="C344" t="s">
        <v>85</v>
      </c>
      <c r="D344">
        <v>1</v>
      </c>
    </row>
    <row r="345" spans="1:4" x14ac:dyDescent="0.25">
      <c r="C345" t="s">
        <v>86</v>
      </c>
      <c r="D345">
        <v>2</v>
      </c>
    </row>
    <row r="347" spans="1:4" x14ac:dyDescent="0.25">
      <c r="A347" t="s">
        <v>268</v>
      </c>
      <c r="B347" t="s">
        <v>269</v>
      </c>
    </row>
    <row r="348" spans="1:4" x14ac:dyDescent="0.25">
      <c r="C348" t="s">
        <v>270</v>
      </c>
      <c r="D348">
        <v>1</v>
      </c>
    </row>
    <row r="349" spans="1:4" x14ac:dyDescent="0.25">
      <c r="C349" t="s">
        <v>271</v>
      </c>
      <c r="D349">
        <v>2</v>
      </c>
    </row>
    <row r="350" spans="1:4" x14ac:dyDescent="0.25">
      <c r="C350" t="s">
        <v>272</v>
      </c>
      <c r="D350">
        <v>3</v>
      </c>
    </row>
    <row r="351" spans="1:4" x14ac:dyDescent="0.25">
      <c r="C351" t="s">
        <v>273</v>
      </c>
      <c r="D351">
        <v>4</v>
      </c>
    </row>
    <row r="352" spans="1:4" x14ac:dyDescent="0.25">
      <c r="C352" t="s">
        <v>274</v>
      </c>
      <c r="D352">
        <v>5</v>
      </c>
    </row>
    <row r="353" spans="1:5" x14ac:dyDescent="0.25">
      <c r="C353" t="s">
        <v>275</v>
      </c>
      <c r="D353">
        <v>6</v>
      </c>
    </row>
    <row r="355" spans="1:5" x14ac:dyDescent="0.25">
      <c r="A355" t="s">
        <v>276</v>
      </c>
      <c r="B355" t="s">
        <v>277</v>
      </c>
    </row>
    <row r="356" spans="1:5" x14ac:dyDescent="0.25">
      <c r="C356" t="s">
        <v>278</v>
      </c>
      <c r="D356">
        <v>1</v>
      </c>
      <c r="E356">
        <v>3</v>
      </c>
    </row>
    <row r="357" spans="1:5" x14ac:dyDescent="0.25">
      <c r="C357" s="1">
        <v>45173</v>
      </c>
      <c r="D357">
        <v>4</v>
      </c>
      <c r="E357">
        <v>9</v>
      </c>
    </row>
    <row r="358" spans="1:5" x14ac:dyDescent="0.25">
      <c r="C358" s="2">
        <v>43739</v>
      </c>
      <c r="D358">
        <v>10</v>
      </c>
      <c r="E358">
        <v>19</v>
      </c>
    </row>
    <row r="359" spans="1:5" x14ac:dyDescent="0.25">
      <c r="C359" t="s">
        <v>279</v>
      </c>
      <c r="D359">
        <v>20</v>
      </c>
      <c r="E359">
        <v>155</v>
      </c>
    </row>
    <row r="361" spans="1:5" x14ac:dyDescent="0.25">
      <c r="A361" t="s">
        <v>280</v>
      </c>
      <c r="B361" t="s">
        <v>281</v>
      </c>
    </row>
    <row r="362" spans="1:5" x14ac:dyDescent="0.25">
      <c r="C362" t="s">
        <v>278</v>
      </c>
      <c r="D362">
        <v>1</v>
      </c>
      <c r="E362">
        <v>3</v>
      </c>
    </row>
    <row r="363" spans="1:5" x14ac:dyDescent="0.25">
      <c r="C363" t="s">
        <v>282</v>
      </c>
      <c r="D363">
        <v>4</v>
      </c>
      <c r="E363">
        <v>9</v>
      </c>
    </row>
    <row r="364" spans="1:5" x14ac:dyDescent="0.25">
      <c r="C364" t="s">
        <v>283</v>
      </c>
      <c r="D364">
        <v>10</v>
      </c>
      <c r="E364">
        <v>19</v>
      </c>
    </row>
    <row r="365" spans="1:5" x14ac:dyDescent="0.25">
      <c r="C365" t="s">
        <v>279</v>
      </c>
      <c r="D365">
        <v>20</v>
      </c>
      <c r="E365">
        <v>155</v>
      </c>
    </row>
    <row r="367" spans="1:5" x14ac:dyDescent="0.25">
      <c r="A367" t="s">
        <v>284</v>
      </c>
      <c r="B367" t="s">
        <v>285</v>
      </c>
    </row>
    <row r="368" spans="1:5" x14ac:dyDescent="0.25">
      <c r="C368" t="s">
        <v>249</v>
      </c>
      <c r="D368">
        <v>0</v>
      </c>
    </row>
    <row r="369" spans="1:4" x14ac:dyDescent="0.25">
      <c r="C369" t="s">
        <v>286</v>
      </c>
      <c r="D369">
        <v>1</v>
      </c>
    </row>
    <row r="370" spans="1:4" x14ac:dyDescent="0.25">
      <c r="C370" t="s">
        <v>287</v>
      </c>
      <c r="D370">
        <v>2</v>
      </c>
    </row>
    <row r="371" spans="1:4" x14ac:dyDescent="0.25">
      <c r="C371" t="s">
        <v>288</v>
      </c>
      <c r="D371">
        <v>3</v>
      </c>
    </row>
    <row r="372" spans="1:4" x14ac:dyDescent="0.25">
      <c r="C372" t="s">
        <v>289</v>
      </c>
      <c r="D372">
        <v>4</v>
      </c>
    </row>
    <row r="373" spans="1:4" x14ac:dyDescent="0.25">
      <c r="C373" t="s">
        <v>290</v>
      </c>
      <c r="D373">
        <v>5</v>
      </c>
    </row>
    <row r="374" spans="1:4" x14ac:dyDescent="0.25">
      <c r="C374" t="s">
        <v>291</v>
      </c>
      <c r="D374">
        <v>6</v>
      </c>
    </row>
    <row r="375" spans="1:4" x14ac:dyDescent="0.25">
      <c r="C375" t="s">
        <v>292</v>
      </c>
      <c r="D375">
        <v>7</v>
      </c>
    </row>
    <row r="376" spans="1:4" x14ac:dyDescent="0.25">
      <c r="C376" t="s">
        <v>293</v>
      </c>
      <c r="D376">
        <v>8</v>
      </c>
    </row>
    <row r="377" spans="1:4" x14ac:dyDescent="0.25">
      <c r="C377" t="s">
        <v>294</v>
      </c>
      <c r="D377">
        <v>9</v>
      </c>
    </row>
    <row r="379" spans="1:4" x14ac:dyDescent="0.25">
      <c r="A379" t="s">
        <v>295</v>
      </c>
      <c r="B379" t="s">
        <v>296</v>
      </c>
    </row>
    <row r="380" spans="1:4" x14ac:dyDescent="0.25">
      <c r="C380" t="s">
        <v>297</v>
      </c>
      <c r="D380">
        <v>1</v>
      </c>
    </row>
    <row r="381" spans="1:4" x14ac:dyDescent="0.25">
      <c r="C381" t="s">
        <v>298</v>
      </c>
      <c r="D381">
        <v>2</v>
      </c>
    </row>
    <row r="382" spans="1:4" x14ac:dyDescent="0.25">
      <c r="C382" t="s">
        <v>299</v>
      </c>
      <c r="D382">
        <v>3</v>
      </c>
    </row>
    <row r="384" spans="1:4" x14ac:dyDescent="0.25">
      <c r="A384" t="s">
        <v>300</v>
      </c>
      <c r="B384" t="s">
        <v>301</v>
      </c>
    </row>
    <row r="385" spans="1:5" x14ac:dyDescent="0.25">
      <c r="C385" t="s">
        <v>302</v>
      </c>
      <c r="D385">
        <v>1</v>
      </c>
    </row>
    <row r="386" spans="1:5" x14ac:dyDescent="0.25">
      <c r="C386" t="s">
        <v>303</v>
      </c>
      <c r="D386">
        <v>2</v>
      </c>
    </row>
    <row r="388" spans="1:5" x14ac:dyDescent="0.25">
      <c r="A388" t="s">
        <v>304</v>
      </c>
      <c r="B388" t="s">
        <v>305</v>
      </c>
    </row>
    <row r="389" spans="1:5" x14ac:dyDescent="0.25">
      <c r="C389" t="s">
        <v>85</v>
      </c>
      <c r="D389">
        <v>1</v>
      </c>
    </row>
    <row r="390" spans="1:5" x14ac:dyDescent="0.25">
      <c r="C390" t="s">
        <v>86</v>
      </c>
      <c r="D390">
        <v>2</v>
      </c>
    </row>
    <row r="392" spans="1:5" x14ac:dyDescent="0.25">
      <c r="A392" t="s">
        <v>306</v>
      </c>
      <c r="B392" t="s">
        <v>307</v>
      </c>
    </row>
    <row r="393" spans="1:5" x14ac:dyDescent="0.25">
      <c r="C393" t="s">
        <v>85</v>
      </c>
      <c r="D393">
        <v>1</v>
      </c>
    </row>
    <row r="394" spans="1:5" x14ac:dyDescent="0.25">
      <c r="C394" t="s">
        <v>86</v>
      </c>
      <c r="D394">
        <v>2</v>
      </c>
    </row>
    <row r="396" spans="1:5" x14ac:dyDescent="0.25">
      <c r="A396" t="s">
        <v>308</v>
      </c>
      <c r="B396" t="s">
        <v>309</v>
      </c>
    </row>
    <row r="397" spans="1:5" x14ac:dyDescent="0.25">
      <c r="C397" t="s">
        <v>118</v>
      </c>
      <c r="D397">
        <v>11</v>
      </c>
      <c r="E397">
        <v>14</v>
      </c>
    </row>
    <row r="398" spans="1:5" x14ac:dyDescent="0.25">
      <c r="C398" t="s">
        <v>119</v>
      </c>
      <c r="D398">
        <v>21</v>
      </c>
      <c r="E398">
        <v>26</v>
      </c>
    </row>
    <row r="399" spans="1:5" x14ac:dyDescent="0.25">
      <c r="C399" t="s">
        <v>120</v>
      </c>
      <c r="D399">
        <v>31</v>
      </c>
      <c r="E399">
        <v>35</v>
      </c>
    </row>
    <row r="400" spans="1:5" x14ac:dyDescent="0.25">
      <c r="C400" t="s">
        <v>121</v>
      </c>
      <c r="D400">
        <v>41</v>
      </c>
      <c r="E400">
        <v>44</v>
      </c>
    </row>
    <row r="401" spans="1:5" x14ac:dyDescent="0.25">
      <c r="C401" t="s">
        <v>122</v>
      </c>
      <c r="D401">
        <v>51</v>
      </c>
      <c r="E401">
        <v>54</v>
      </c>
    </row>
    <row r="402" spans="1:5" x14ac:dyDescent="0.25">
      <c r="C402" t="s">
        <v>123</v>
      </c>
      <c r="D402">
        <v>61</v>
      </c>
      <c r="E402">
        <v>63</v>
      </c>
    </row>
    <row r="403" spans="1:5" x14ac:dyDescent="0.25">
      <c r="C403" t="s">
        <v>124</v>
      </c>
      <c r="D403">
        <v>71</v>
      </c>
      <c r="E403">
        <v>75</v>
      </c>
    </row>
    <row r="404" spans="1:5" x14ac:dyDescent="0.25">
      <c r="C404" t="s">
        <v>125</v>
      </c>
      <c r="D404">
        <v>81</v>
      </c>
      <c r="E404">
        <v>83</v>
      </c>
    </row>
    <row r="405" spans="1:5" x14ac:dyDescent="0.25">
      <c r="C405" t="s">
        <v>126</v>
      </c>
      <c r="D405">
        <v>91</v>
      </c>
      <c r="E405">
        <v>96</v>
      </c>
    </row>
    <row r="406" spans="1:5" x14ac:dyDescent="0.25">
      <c r="C406" t="s">
        <v>127</v>
      </c>
      <c r="D406">
        <v>1</v>
      </c>
      <c r="E406">
        <v>3</v>
      </c>
    </row>
    <row r="408" spans="1:5" x14ac:dyDescent="0.25">
      <c r="A408" t="s">
        <v>310</v>
      </c>
      <c r="B408" t="s">
        <v>311</v>
      </c>
    </row>
    <row r="409" spans="1:5" x14ac:dyDescent="0.25">
      <c r="C409" t="s">
        <v>85</v>
      </c>
      <c r="D409">
        <v>1</v>
      </c>
    </row>
    <row r="410" spans="1:5" x14ac:dyDescent="0.25">
      <c r="C410" t="s">
        <v>86</v>
      </c>
      <c r="D410">
        <v>2</v>
      </c>
    </row>
    <row r="412" spans="1:5" x14ac:dyDescent="0.25">
      <c r="A412" t="s">
        <v>312</v>
      </c>
      <c r="B412" t="s">
        <v>313</v>
      </c>
    </row>
    <row r="413" spans="1:5" x14ac:dyDescent="0.25">
      <c r="C413" t="s">
        <v>130</v>
      </c>
      <c r="D413">
        <v>1</v>
      </c>
      <c r="E413">
        <v>3</v>
      </c>
    </row>
    <row r="414" spans="1:5" x14ac:dyDescent="0.25">
      <c r="C414" t="s">
        <v>131</v>
      </c>
      <c r="D414">
        <v>1</v>
      </c>
      <c r="E414">
        <v>2</v>
      </c>
    </row>
    <row r="415" spans="1:5" x14ac:dyDescent="0.25">
      <c r="C415" t="s">
        <v>132</v>
      </c>
      <c r="D415">
        <v>3</v>
      </c>
    </row>
    <row r="416" spans="1:5" x14ac:dyDescent="0.25">
      <c r="C416" t="s">
        <v>133</v>
      </c>
      <c r="D416">
        <v>5</v>
      </c>
      <c r="E416">
        <v>43</v>
      </c>
    </row>
    <row r="417" spans="3:5" x14ac:dyDescent="0.25">
      <c r="C417" t="s">
        <v>134</v>
      </c>
      <c r="D417">
        <v>5</v>
      </c>
      <c r="E417">
        <v>9</v>
      </c>
    </row>
    <row r="418" spans="3:5" x14ac:dyDescent="0.25">
      <c r="C418" t="s">
        <v>135</v>
      </c>
      <c r="D418">
        <v>10</v>
      </c>
      <c r="E418">
        <v>33</v>
      </c>
    </row>
    <row r="419" spans="3:5" x14ac:dyDescent="0.25">
      <c r="C419" t="s">
        <v>136</v>
      </c>
      <c r="D419">
        <v>35</v>
      </c>
    </row>
    <row r="420" spans="3:5" x14ac:dyDescent="0.25">
      <c r="C420" t="s">
        <v>137</v>
      </c>
      <c r="D420">
        <v>36</v>
      </c>
      <c r="E420">
        <v>39</v>
      </c>
    </row>
    <row r="421" spans="3:5" x14ac:dyDescent="0.25">
      <c r="C421" t="s">
        <v>138</v>
      </c>
      <c r="D421">
        <v>41</v>
      </c>
      <c r="E421">
        <v>43</v>
      </c>
    </row>
    <row r="422" spans="3:5" x14ac:dyDescent="0.25">
      <c r="C422" t="s">
        <v>139</v>
      </c>
      <c r="D422">
        <v>45</v>
      </c>
      <c r="E422">
        <v>99</v>
      </c>
    </row>
    <row r="423" spans="3:5" x14ac:dyDescent="0.25">
      <c r="C423" t="s">
        <v>140</v>
      </c>
      <c r="D423">
        <v>45</v>
      </c>
      <c r="E423">
        <v>47</v>
      </c>
    </row>
    <row r="424" spans="3:5" x14ac:dyDescent="0.25">
      <c r="C424" t="s">
        <v>141</v>
      </c>
      <c r="D424">
        <v>49</v>
      </c>
      <c r="E424">
        <v>53</v>
      </c>
    </row>
    <row r="425" spans="3:5" x14ac:dyDescent="0.25">
      <c r="C425" t="s">
        <v>142</v>
      </c>
      <c r="D425">
        <v>55</v>
      </c>
      <c r="E425">
        <v>56</v>
      </c>
    </row>
    <row r="426" spans="3:5" x14ac:dyDescent="0.25">
      <c r="C426" t="s">
        <v>143</v>
      </c>
      <c r="D426">
        <v>58</v>
      </c>
      <c r="E426">
        <v>63</v>
      </c>
    </row>
    <row r="427" spans="3:5" x14ac:dyDescent="0.25">
      <c r="C427" t="s">
        <v>144</v>
      </c>
      <c r="D427">
        <v>64</v>
      </c>
      <c r="E427">
        <v>66</v>
      </c>
    </row>
    <row r="428" spans="3:5" x14ac:dyDescent="0.25">
      <c r="C428" t="s">
        <v>145</v>
      </c>
      <c r="D428">
        <v>68</v>
      </c>
    </row>
    <row r="429" spans="3:5" x14ac:dyDescent="0.25">
      <c r="C429" t="s">
        <v>146</v>
      </c>
      <c r="D429">
        <v>69</v>
      </c>
      <c r="E429">
        <v>75</v>
      </c>
    </row>
    <row r="430" spans="3:5" x14ac:dyDescent="0.25">
      <c r="C430" t="s">
        <v>147</v>
      </c>
      <c r="D430">
        <v>77</v>
      </c>
      <c r="E430">
        <v>82</v>
      </c>
    </row>
    <row r="431" spans="3:5" x14ac:dyDescent="0.25">
      <c r="C431" t="s">
        <v>148</v>
      </c>
      <c r="D431">
        <v>84</v>
      </c>
    </row>
    <row r="432" spans="3:5" x14ac:dyDescent="0.25">
      <c r="C432" t="s">
        <v>149</v>
      </c>
      <c r="D432">
        <v>85</v>
      </c>
    </row>
    <row r="433" spans="1:5" x14ac:dyDescent="0.25">
      <c r="C433" t="s">
        <v>150</v>
      </c>
      <c r="D433">
        <v>86</v>
      </c>
      <c r="E433">
        <v>88</v>
      </c>
    </row>
    <row r="434" spans="1:5" x14ac:dyDescent="0.25">
      <c r="C434" t="s">
        <v>151</v>
      </c>
      <c r="D434">
        <v>90</v>
      </c>
      <c r="E434">
        <v>93</v>
      </c>
    </row>
    <row r="435" spans="1:5" x14ac:dyDescent="0.25">
      <c r="C435" t="s">
        <v>152</v>
      </c>
      <c r="D435">
        <v>94</v>
      </c>
      <c r="E435">
        <v>96</v>
      </c>
    </row>
    <row r="436" spans="1:5" x14ac:dyDescent="0.25">
      <c r="C436" t="s">
        <v>153</v>
      </c>
      <c r="D436">
        <v>97</v>
      </c>
      <c r="E436">
        <v>98</v>
      </c>
    </row>
    <row r="437" spans="1:5" x14ac:dyDescent="0.25">
      <c r="C437" t="s">
        <v>154</v>
      </c>
      <c r="D437">
        <v>99</v>
      </c>
    </row>
    <row r="439" spans="1:5" x14ac:dyDescent="0.25">
      <c r="A439" t="s">
        <v>314</v>
      </c>
      <c r="B439" t="s">
        <v>315</v>
      </c>
    </row>
    <row r="440" spans="1:5" x14ac:dyDescent="0.25">
      <c r="C440" t="s">
        <v>316</v>
      </c>
      <c r="D440">
        <v>1</v>
      </c>
    </row>
    <row r="441" spans="1:5" x14ac:dyDescent="0.25">
      <c r="C441" t="s">
        <v>317</v>
      </c>
      <c r="D441">
        <v>2</v>
      </c>
    </row>
    <row r="442" spans="1:5" x14ac:dyDescent="0.25">
      <c r="C442" t="s">
        <v>318</v>
      </c>
      <c r="D442">
        <v>3</v>
      </c>
    </row>
    <row r="444" spans="1:5" x14ac:dyDescent="0.25">
      <c r="A444" t="s">
        <v>319</v>
      </c>
      <c r="B444" t="s">
        <v>320</v>
      </c>
    </row>
    <row r="445" spans="1:5" x14ac:dyDescent="0.25">
      <c r="C445" t="s">
        <v>321</v>
      </c>
      <c r="D445">
        <v>1</v>
      </c>
    </row>
    <row r="446" spans="1:5" x14ac:dyDescent="0.25">
      <c r="C446" t="s">
        <v>322</v>
      </c>
      <c r="D446">
        <v>2</v>
      </c>
    </row>
    <row r="448" spans="1:5" x14ac:dyDescent="0.25">
      <c r="A448" t="s">
        <v>323</v>
      </c>
      <c r="B448" t="s">
        <v>324</v>
      </c>
    </row>
    <row r="449" spans="3:4" x14ac:dyDescent="0.25">
      <c r="C449" t="s">
        <v>324</v>
      </c>
      <c r="D44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D21F-9C05-4F19-84FE-CB1ECF147BD8}">
  <dimension ref="B1:G434"/>
  <sheetViews>
    <sheetView zoomScale="75" zoomScaleNormal="75" workbookViewId="0"/>
  </sheetViews>
  <sheetFormatPr defaultRowHeight="15" x14ac:dyDescent="0.25"/>
  <cols>
    <col min="1" max="1" width="5.28515625" style="3" customWidth="1"/>
    <col min="2" max="2" width="23.42578125" style="3" bestFit="1" customWidth="1"/>
    <col min="3" max="3" width="33.42578125" style="3" customWidth="1"/>
    <col min="4" max="4" width="23.42578125" style="3" customWidth="1"/>
    <col min="5" max="5" width="68.85546875" style="3" bestFit="1" customWidth="1"/>
    <col min="6" max="7" width="11.7109375" style="3" bestFit="1" customWidth="1"/>
    <col min="8" max="16384" width="9.140625" style="3"/>
  </cols>
  <sheetData>
    <row r="1" spans="2:7" x14ac:dyDescent="0.25">
      <c r="B1" s="3" t="s">
        <v>385</v>
      </c>
      <c r="C1" s="3" t="s">
        <v>388</v>
      </c>
      <c r="D1" s="3" t="s">
        <v>386</v>
      </c>
      <c r="E1" s="3" t="s">
        <v>387</v>
      </c>
      <c r="F1" s="3" t="s">
        <v>390</v>
      </c>
      <c r="G1" s="3" t="s">
        <v>389</v>
      </c>
    </row>
    <row r="2" spans="2:7" x14ac:dyDescent="0.25">
      <c r="B2" s="3" t="s">
        <v>0</v>
      </c>
      <c r="C2" s="3" t="str">
        <f t="shared" ref="C2:C65" si="0">_xlfn.CONCAT(D2,F2)</f>
        <v>PUFREG</v>
      </c>
      <c r="D2" s="3" t="str">
        <f>LEFT(Table1[[#This Row],[LFS CODE]],FIND("_VS",Table1[[#This Row],[LFS CODE]])-1)</f>
        <v>PUFREG</v>
      </c>
      <c r="E2" s="4"/>
    </row>
    <row r="3" spans="2:7" x14ac:dyDescent="0.25">
      <c r="B3" s="3" t="s">
        <v>425</v>
      </c>
      <c r="C3" s="3" t="str">
        <f t="shared" si="0"/>
        <v>PUFREG13</v>
      </c>
      <c r="D3" s="3" t="str">
        <f>LEFT(Table1[[#This Row],[LFS CODE]],FIND("_VS",Table1[[#This Row],[LFS CODE]])-1)</f>
        <v>PUFREG</v>
      </c>
      <c r="E3" s="4" t="s">
        <v>2</v>
      </c>
      <c r="F3" s="3">
        <v>13</v>
      </c>
    </row>
    <row r="4" spans="2:7" x14ac:dyDescent="0.25">
      <c r="B4" s="3" t="s">
        <v>426</v>
      </c>
      <c r="C4" s="3" t="str">
        <f t="shared" si="0"/>
        <v>PUFREG14</v>
      </c>
      <c r="D4" s="3" t="str">
        <f>LEFT(Table1[[#This Row],[LFS CODE]],FIND("_VS",Table1[[#This Row],[LFS CODE]])-1)</f>
        <v>PUFREG</v>
      </c>
      <c r="E4" s="4" t="s">
        <v>3</v>
      </c>
      <c r="F4" s="3">
        <v>14</v>
      </c>
    </row>
    <row r="5" spans="2:7" x14ac:dyDescent="0.25">
      <c r="B5" s="3" t="s">
        <v>427</v>
      </c>
      <c r="C5" s="3" t="str">
        <f t="shared" si="0"/>
        <v>PUFREG1</v>
      </c>
      <c r="D5" s="3" t="str">
        <f>LEFT(Table1[[#This Row],[LFS CODE]],FIND("_VS",Table1[[#This Row],[LFS CODE]])-1)</f>
        <v>PUFREG</v>
      </c>
      <c r="E5" s="4" t="s">
        <v>4</v>
      </c>
      <c r="F5" s="3">
        <v>1</v>
      </c>
    </row>
    <row r="6" spans="2:7" x14ac:dyDescent="0.25">
      <c r="B6" s="3" t="s">
        <v>428</v>
      </c>
      <c r="C6" s="3" t="str">
        <f t="shared" si="0"/>
        <v>PUFREG2</v>
      </c>
      <c r="D6" s="3" t="str">
        <f>LEFT(Table1[[#This Row],[LFS CODE]],FIND("_VS",Table1[[#This Row],[LFS CODE]])-1)</f>
        <v>PUFREG</v>
      </c>
      <c r="E6" s="4" t="s">
        <v>5</v>
      </c>
      <c r="F6" s="3">
        <v>2</v>
      </c>
    </row>
    <row r="7" spans="2:7" x14ac:dyDescent="0.25">
      <c r="B7" s="3" t="s">
        <v>429</v>
      </c>
      <c r="C7" s="3" t="str">
        <f t="shared" si="0"/>
        <v>PUFREG3</v>
      </c>
      <c r="D7" s="3" t="str">
        <f>LEFT(Table1[[#This Row],[LFS CODE]],FIND("_VS",Table1[[#This Row],[LFS CODE]])-1)</f>
        <v>PUFREG</v>
      </c>
      <c r="E7" s="4" t="s">
        <v>6</v>
      </c>
      <c r="F7" s="3">
        <v>3</v>
      </c>
    </row>
    <row r="8" spans="2:7" x14ac:dyDescent="0.25">
      <c r="B8" s="3" t="s">
        <v>430</v>
      </c>
      <c r="C8" s="3" t="str">
        <f t="shared" si="0"/>
        <v>PUFREG4</v>
      </c>
      <c r="D8" s="3" t="str">
        <f>LEFT(Table1[[#This Row],[LFS CODE]],FIND("_VS",Table1[[#This Row],[LFS CODE]])-1)</f>
        <v>PUFREG</v>
      </c>
      <c r="E8" s="4" t="s">
        <v>7</v>
      </c>
      <c r="F8" s="3">
        <v>4</v>
      </c>
    </row>
    <row r="9" spans="2:7" x14ac:dyDescent="0.25">
      <c r="B9" s="3" t="s">
        <v>431</v>
      </c>
      <c r="C9" s="3" t="str">
        <f t="shared" si="0"/>
        <v>PUFREG17</v>
      </c>
      <c r="D9" s="3" t="str">
        <f>LEFT(Table1[[#This Row],[LFS CODE]],FIND("_VS",Table1[[#This Row],[LFS CODE]])-1)</f>
        <v>PUFREG</v>
      </c>
      <c r="E9" s="4" t="s">
        <v>8</v>
      </c>
      <c r="F9" s="3">
        <v>17</v>
      </c>
    </row>
    <row r="10" spans="2:7" x14ac:dyDescent="0.25">
      <c r="B10" s="3" t="s">
        <v>432</v>
      </c>
      <c r="C10" s="3" t="str">
        <f t="shared" si="0"/>
        <v>PUFREG5</v>
      </c>
      <c r="D10" s="3" t="str">
        <f>LEFT(Table1[[#This Row],[LFS CODE]],FIND("_VS",Table1[[#This Row],[LFS CODE]])-1)</f>
        <v>PUFREG</v>
      </c>
      <c r="E10" s="4" t="s">
        <v>9</v>
      </c>
      <c r="F10" s="3">
        <v>5</v>
      </c>
    </row>
    <row r="11" spans="2:7" x14ac:dyDescent="0.25">
      <c r="B11" s="3" t="s">
        <v>433</v>
      </c>
      <c r="C11" s="3" t="str">
        <f t="shared" si="0"/>
        <v>PUFREG6</v>
      </c>
      <c r="D11" s="3" t="str">
        <f>LEFT(Table1[[#This Row],[LFS CODE]],FIND("_VS",Table1[[#This Row],[LFS CODE]])-1)</f>
        <v>PUFREG</v>
      </c>
      <c r="E11" s="4" t="s">
        <v>10</v>
      </c>
      <c r="F11" s="3">
        <v>6</v>
      </c>
    </row>
    <row r="12" spans="2:7" x14ac:dyDescent="0.25">
      <c r="B12" s="3" t="s">
        <v>434</v>
      </c>
      <c r="C12" s="3" t="str">
        <f t="shared" si="0"/>
        <v>PUFREG7</v>
      </c>
      <c r="D12" s="3" t="str">
        <f>LEFT(Table1[[#This Row],[LFS CODE]],FIND("_VS",Table1[[#This Row],[LFS CODE]])-1)</f>
        <v>PUFREG</v>
      </c>
      <c r="E12" s="4" t="s">
        <v>11</v>
      </c>
      <c r="F12" s="3">
        <v>7</v>
      </c>
    </row>
    <row r="13" spans="2:7" x14ac:dyDescent="0.25">
      <c r="B13" s="3" t="s">
        <v>435</v>
      </c>
      <c r="C13" s="3" t="str">
        <f t="shared" si="0"/>
        <v>PUFREG8</v>
      </c>
      <c r="D13" s="3" t="str">
        <f>LEFT(Table1[[#This Row],[LFS CODE]],FIND("_VS",Table1[[#This Row],[LFS CODE]])-1)</f>
        <v>PUFREG</v>
      </c>
      <c r="E13" s="4" t="s">
        <v>12</v>
      </c>
      <c r="F13" s="3">
        <v>8</v>
      </c>
    </row>
    <row r="14" spans="2:7" x14ac:dyDescent="0.25">
      <c r="B14" s="3" t="s">
        <v>436</v>
      </c>
      <c r="C14" s="3" t="str">
        <f t="shared" si="0"/>
        <v>PUFREG9</v>
      </c>
      <c r="D14" s="3" t="str">
        <f>LEFT(Table1[[#This Row],[LFS CODE]],FIND("_VS",Table1[[#This Row],[LFS CODE]])-1)</f>
        <v>PUFREG</v>
      </c>
      <c r="E14" s="4" t="s">
        <v>13</v>
      </c>
      <c r="F14" s="3">
        <v>9</v>
      </c>
    </row>
    <row r="15" spans="2:7" x14ac:dyDescent="0.25">
      <c r="B15" s="3" t="s">
        <v>437</v>
      </c>
      <c r="C15" s="3" t="str">
        <f t="shared" si="0"/>
        <v>PUFREG10</v>
      </c>
      <c r="D15" s="3" t="str">
        <f>LEFT(Table1[[#This Row],[LFS CODE]],FIND("_VS",Table1[[#This Row],[LFS CODE]])-1)</f>
        <v>PUFREG</v>
      </c>
      <c r="E15" s="4" t="s">
        <v>14</v>
      </c>
      <c r="F15" s="3">
        <v>10</v>
      </c>
    </row>
    <row r="16" spans="2:7" x14ac:dyDescent="0.25">
      <c r="B16" s="3" t="s">
        <v>438</v>
      </c>
      <c r="C16" s="3" t="str">
        <f t="shared" si="0"/>
        <v>PUFREG11</v>
      </c>
      <c r="D16" s="3" t="str">
        <f>LEFT(Table1[[#This Row],[LFS CODE]],FIND("_VS",Table1[[#This Row],[LFS CODE]])-1)</f>
        <v>PUFREG</v>
      </c>
      <c r="E16" s="4" t="s">
        <v>15</v>
      </c>
      <c r="F16" s="3">
        <v>11</v>
      </c>
    </row>
    <row r="17" spans="2:6" x14ac:dyDescent="0.25">
      <c r="B17" s="3" t="s">
        <v>439</v>
      </c>
      <c r="C17" s="3" t="str">
        <f t="shared" si="0"/>
        <v>PUFREG12</v>
      </c>
      <c r="D17" s="3" t="str">
        <f>LEFT(Table1[[#This Row],[LFS CODE]],FIND("_VS",Table1[[#This Row],[LFS CODE]])-1)</f>
        <v>PUFREG</v>
      </c>
      <c r="E17" s="4" t="s">
        <v>16</v>
      </c>
      <c r="F17" s="3">
        <v>12</v>
      </c>
    </row>
    <row r="18" spans="2:6" x14ac:dyDescent="0.25">
      <c r="B18" s="3" t="s">
        <v>440</v>
      </c>
      <c r="C18" s="3" t="str">
        <f t="shared" si="0"/>
        <v>PUFREG16</v>
      </c>
      <c r="D18" s="3" t="str">
        <f>LEFT(Table1[[#This Row],[LFS CODE]],FIND("_VS",Table1[[#This Row],[LFS CODE]])-1)</f>
        <v>PUFREG</v>
      </c>
      <c r="E18" s="4" t="s">
        <v>17</v>
      </c>
      <c r="F18" s="3">
        <v>16</v>
      </c>
    </row>
    <row r="19" spans="2:6" x14ac:dyDescent="0.25">
      <c r="B19" s="3" t="s">
        <v>441</v>
      </c>
      <c r="C19" s="3" t="str">
        <f t="shared" si="0"/>
        <v>PUFREG15</v>
      </c>
      <c r="D19" s="3" t="str">
        <f>LEFT(Table1[[#This Row],[LFS CODE]],FIND("_VS",Table1[[#This Row],[LFS CODE]])-1)</f>
        <v>PUFREG</v>
      </c>
      <c r="E19" s="4" t="s">
        <v>18</v>
      </c>
      <c r="F19" s="3">
        <v>15</v>
      </c>
    </row>
    <row r="20" spans="2:6" x14ac:dyDescent="0.25">
      <c r="B20" s="3" t="s">
        <v>442</v>
      </c>
      <c r="C20" s="3" t="str">
        <f t="shared" si="0"/>
        <v>PUFREG</v>
      </c>
      <c r="D20" s="3" t="str">
        <f>LEFT(Table1[[#This Row],[LFS CODE]],FIND("_VS",Table1[[#This Row],[LFS CODE]])-1)</f>
        <v>PUFREG</v>
      </c>
      <c r="E20" s="4"/>
    </row>
    <row r="21" spans="2:6" x14ac:dyDescent="0.25">
      <c r="B21" s="3" t="s">
        <v>19</v>
      </c>
      <c r="C21" s="3" t="str">
        <f t="shared" si="0"/>
        <v>PUFURB2015</v>
      </c>
      <c r="D21" s="3" t="str">
        <f>LEFT(Table1[[#This Row],[LFS CODE]],FIND("_VS",Table1[[#This Row],[LFS CODE]])-1)</f>
        <v>PUFURB2015</v>
      </c>
      <c r="E21" s="4"/>
    </row>
    <row r="22" spans="2:6" x14ac:dyDescent="0.25">
      <c r="B22" s="3" t="s">
        <v>443</v>
      </c>
      <c r="C22" s="3" t="str">
        <f t="shared" si="0"/>
        <v>PUFURB20151</v>
      </c>
      <c r="D22" s="3" t="str">
        <f>LEFT(Table1[[#This Row],[LFS CODE]],FIND("_VS",Table1[[#This Row],[LFS CODE]])-1)</f>
        <v>PUFURB2015</v>
      </c>
      <c r="E22" s="4" t="s">
        <v>21</v>
      </c>
      <c r="F22" s="3">
        <v>1</v>
      </c>
    </row>
    <row r="23" spans="2:6" x14ac:dyDescent="0.25">
      <c r="B23" s="3" t="s">
        <v>444</v>
      </c>
      <c r="C23" s="3" t="str">
        <f t="shared" si="0"/>
        <v>PUFURB20152</v>
      </c>
      <c r="D23" s="3" t="str">
        <f>LEFT(Table1[[#This Row],[LFS CODE]],FIND("_VS",Table1[[#This Row],[LFS CODE]])-1)</f>
        <v>PUFURB2015</v>
      </c>
      <c r="E23" s="4" t="s">
        <v>22</v>
      </c>
      <c r="F23" s="3">
        <v>2</v>
      </c>
    </row>
    <row r="24" spans="2:6" x14ac:dyDescent="0.25">
      <c r="B24" s="3" t="s">
        <v>445</v>
      </c>
      <c r="C24" s="3" t="str">
        <f t="shared" si="0"/>
        <v>PUFURB2015</v>
      </c>
      <c r="D24" s="3" t="str">
        <f>LEFT(Table1[[#This Row],[LFS CODE]],FIND("_VS",Table1[[#This Row],[LFS CODE]])-1)</f>
        <v>PUFURB2015</v>
      </c>
      <c r="E24" s="4"/>
    </row>
    <row r="25" spans="2:6" x14ac:dyDescent="0.25">
      <c r="B25" s="3" t="s">
        <v>23</v>
      </c>
      <c r="C25" s="3" t="str">
        <f t="shared" si="0"/>
        <v>PUFSVYMO</v>
      </c>
      <c r="D25" s="3" t="str">
        <f>LEFT(Table1[[#This Row],[LFS CODE]],FIND("_VS",Table1[[#This Row],[LFS CODE]])-1)</f>
        <v>PUFSVYMO</v>
      </c>
      <c r="E25" s="4"/>
    </row>
    <row r="26" spans="2:6" x14ac:dyDescent="0.25">
      <c r="B26" s="3" t="s">
        <v>446</v>
      </c>
      <c r="C26" s="3" t="str">
        <f t="shared" si="0"/>
        <v>PUFSVYMO1</v>
      </c>
      <c r="D26" s="3" t="str">
        <f>LEFT(Table1[[#This Row],[LFS CODE]],FIND("_VS",Table1[[#This Row],[LFS CODE]])-1)</f>
        <v>PUFSVYMO</v>
      </c>
      <c r="E26" s="4" t="s">
        <v>25</v>
      </c>
      <c r="F26" s="3">
        <v>1</v>
      </c>
    </row>
    <row r="27" spans="2:6" x14ac:dyDescent="0.25">
      <c r="B27" s="3" t="s">
        <v>447</v>
      </c>
      <c r="C27" s="3" t="str">
        <f t="shared" si="0"/>
        <v>PUFSVYMO4</v>
      </c>
      <c r="D27" s="3" t="str">
        <f>LEFT(Table1[[#This Row],[LFS CODE]],FIND("_VS",Table1[[#This Row],[LFS CODE]])-1)</f>
        <v>PUFSVYMO</v>
      </c>
      <c r="E27" s="4" t="s">
        <v>26</v>
      </c>
      <c r="F27" s="3">
        <v>4</v>
      </c>
    </row>
    <row r="28" spans="2:6" x14ac:dyDescent="0.25">
      <c r="B28" s="3" t="s">
        <v>448</v>
      </c>
      <c r="C28" s="3" t="str">
        <f t="shared" si="0"/>
        <v>PUFSVYMO7</v>
      </c>
      <c r="D28" s="3" t="str">
        <f>LEFT(Table1[[#This Row],[LFS CODE]],FIND("_VS",Table1[[#This Row],[LFS CODE]])-1)</f>
        <v>PUFSVYMO</v>
      </c>
      <c r="E28" s="4" t="s">
        <v>27</v>
      </c>
      <c r="F28" s="3">
        <v>7</v>
      </c>
    </row>
    <row r="29" spans="2:6" x14ac:dyDescent="0.25">
      <c r="B29" s="3" t="s">
        <v>449</v>
      </c>
      <c r="C29" s="3" t="str">
        <f t="shared" si="0"/>
        <v>PUFSVYMO10</v>
      </c>
      <c r="D29" s="3" t="str">
        <f>LEFT(Table1[[#This Row],[LFS CODE]],FIND("_VS",Table1[[#This Row],[LFS CODE]])-1)</f>
        <v>PUFSVYMO</v>
      </c>
      <c r="E29" s="4" t="s">
        <v>28</v>
      </c>
      <c r="F29" s="3">
        <v>10</v>
      </c>
    </row>
    <row r="30" spans="2:6" x14ac:dyDescent="0.25">
      <c r="B30" s="3" t="s">
        <v>450</v>
      </c>
      <c r="C30" s="3" t="str">
        <f t="shared" si="0"/>
        <v>PUFSVYMO</v>
      </c>
      <c r="D30" s="3" t="str">
        <f>LEFT(Table1[[#This Row],[LFS CODE]],FIND("_VS",Table1[[#This Row],[LFS CODE]])-1)</f>
        <v>PUFSVYMO</v>
      </c>
      <c r="E30" s="4"/>
    </row>
    <row r="31" spans="2:6" x14ac:dyDescent="0.25">
      <c r="B31" s="3" t="s">
        <v>29</v>
      </c>
      <c r="C31" s="3" t="str">
        <f t="shared" si="0"/>
        <v>PUFHHSIZE</v>
      </c>
      <c r="D31" s="3" t="str">
        <f>LEFT(Table1[[#This Row],[LFS CODE]],FIND("_VS",Table1[[#This Row],[LFS CODE]])-1)</f>
        <v>PUFHHSIZE</v>
      </c>
      <c r="E31" s="4"/>
    </row>
    <row r="32" spans="2:6" x14ac:dyDescent="0.25">
      <c r="B32" s="3" t="s">
        <v>451</v>
      </c>
      <c r="C32" s="3" t="str">
        <f t="shared" si="0"/>
        <v>PUFHHSIZE1</v>
      </c>
      <c r="D32" s="3" t="str">
        <f>LEFT(Table1[[#This Row],[LFS CODE]],FIND("_VS",Table1[[#This Row],[LFS CODE]])-1)</f>
        <v>PUFHHSIZE</v>
      </c>
      <c r="E32" s="4">
        <v>1</v>
      </c>
      <c r="F32" s="3">
        <v>1</v>
      </c>
    </row>
    <row r="33" spans="2:6" x14ac:dyDescent="0.25">
      <c r="B33" s="3" t="s">
        <v>452</v>
      </c>
      <c r="C33" s="3" t="str">
        <f t="shared" si="0"/>
        <v>PUFHHSIZE2</v>
      </c>
      <c r="D33" s="3" t="str">
        <f>LEFT(Table1[[#This Row],[LFS CODE]],FIND("_VS",Table1[[#This Row],[LFS CODE]])-1)</f>
        <v>PUFHHSIZE</v>
      </c>
      <c r="E33" s="4">
        <v>2</v>
      </c>
      <c r="F33" s="3">
        <v>2</v>
      </c>
    </row>
    <row r="34" spans="2:6" x14ac:dyDescent="0.25">
      <c r="B34" s="3" t="s">
        <v>453</v>
      </c>
      <c r="C34" s="3" t="str">
        <f t="shared" si="0"/>
        <v>PUFHHSIZE3</v>
      </c>
      <c r="D34" s="3" t="str">
        <f>LEFT(Table1[[#This Row],[LFS CODE]],FIND("_VS",Table1[[#This Row],[LFS CODE]])-1)</f>
        <v>PUFHHSIZE</v>
      </c>
      <c r="E34" s="4">
        <v>3</v>
      </c>
      <c r="F34" s="3">
        <v>3</v>
      </c>
    </row>
    <row r="35" spans="2:6" x14ac:dyDescent="0.25">
      <c r="B35" s="3" t="s">
        <v>454</v>
      </c>
      <c r="C35" s="3" t="str">
        <f t="shared" si="0"/>
        <v>PUFHHSIZE4</v>
      </c>
      <c r="D35" s="3" t="str">
        <f>LEFT(Table1[[#This Row],[LFS CODE]],FIND("_VS",Table1[[#This Row],[LFS CODE]])-1)</f>
        <v>PUFHHSIZE</v>
      </c>
      <c r="E35" s="4">
        <v>4</v>
      </c>
      <c r="F35" s="3">
        <v>4</v>
      </c>
    </row>
    <row r="36" spans="2:6" x14ac:dyDescent="0.25">
      <c r="B36" s="3" t="s">
        <v>455</v>
      </c>
      <c r="C36" s="3" t="str">
        <f t="shared" si="0"/>
        <v>PUFHHSIZE5</v>
      </c>
      <c r="D36" s="3" t="str">
        <f>LEFT(Table1[[#This Row],[LFS CODE]],FIND("_VS",Table1[[#This Row],[LFS CODE]])-1)</f>
        <v>PUFHHSIZE</v>
      </c>
      <c r="E36" s="4">
        <v>5</v>
      </c>
      <c r="F36" s="3">
        <v>5</v>
      </c>
    </row>
    <row r="37" spans="2:6" x14ac:dyDescent="0.25">
      <c r="B37" s="3" t="s">
        <v>456</v>
      </c>
      <c r="C37" s="3" t="str">
        <f t="shared" si="0"/>
        <v>PUFHHSIZE6</v>
      </c>
      <c r="D37" s="3" t="str">
        <f>LEFT(Table1[[#This Row],[LFS CODE]],FIND("_VS",Table1[[#This Row],[LFS CODE]])-1)</f>
        <v>PUFHHSIZE</v>
      </c>
      <c r="E37" s="4">
        <v>6</v>
      </c>
      <c r="F37" s="3">
        <v>6</v>
      </c>
    </row>
    <row r="38" spans="2:6" x14ac:dyDescent="0.25">
      <c r="B38" s="3" t="s">
        <v>457</v>
      </c>
      <c r="C38" s="3" t="str">
        <f t="shared" si="0"/>
        <v>PUFHHSIZE7</v>
      </c>
      <c r="D38" s="3" t="str">
        <f>LEFT(Table1[[#This Row],[LFS CODE]],FIND("_VS",Table1[[#This Row],[LFS CODE]])-1)</f>
        <v>PUFHHSIZE</v>
      </c>
      <c r="E38" s="4">
        <v>7</v>
      </c>
      <c r="F38" s="3">
        <v>7</v>
      </c>
    </row>
    <row r="39" spans="2:6" x14ac:dyDescent="0.25">
      <c r="B39" s="3" t="s">
        <v>458</v>
      </c>
      <c r="C39" s="3" t="str">
        <f t="shared" si="0"/>
        <v>PUFHHSIZE8</v>
      </c>
      <c r="D39" s="3" t="str">
        <f>LEFT(Table1[[#This Row],[LFS CODE]],FIND("_VS",Table1[[#This Row],[LFS CODE]])-1)</f>
        <v>PUFHHSIZE</v>
      </c>
      <c r="E39" s="4">
        <v>8</v>
      </c>
      <c r="F39" s="3">
        <v>8</v>
      </c>
    </row>
    <row r="40" spans="2:6" x14ac:dyDescent="0.25">
      <c r="B40" s="3" t="s">
        <v>459</v>
      </c>
      <c r="C40" s="3" t="str">
        <f t="shared" si="0"/>
        <v>PUFHHSIZE9</v>
      </c>
      <c r="D40" s="3" t="str">
        <f>LEFT(Table1[[#This Row],[LFS CODE]],FIND("_VS",Table1[[#This Row],[LFS CODE]])-1)</f>
        <v>PUFHHSIZE</v>
      </c>
      <c r="E40" s="4">
        <v>9</v>
      </c>
      <c r="F40" s="3">
        <v>9</v>
      </c>
    </row>
    <row r="41" spans="2:6" x14ac:dyDescent="0.25">
      <c r="B41" s="3" t="s">
        <v>460</v>
      </c>
      <c r="C41" s="3" t="str">
        <f t="shared" si="0"/>
        <v>PUFHHSIZE10</v>
      </c>
      <c r="D41" s="3" t="str">
        <f>LEFT(Table1[[#This Row],[LFS CODE]],FIND("_VS",Table1[[#This Row],[LFS CODE]])-1)</f>
        <v>PUFHHSIZE</v>
      </c>
      <c r="E41" s="4">
        <v>10</v>
      </c>
      <c r="F41" s="3">
        <v>10</v>
      </c>
    </row>
    <row r="42" spans="2:6" x14ac:dyDescent="0.25">
      <c r="B42" s="3" t="s">
        <v>461</v>
      </c>
      <c r="C42" s="3" t="str">
        <f t="shared" si="0"/>
        <v>PUFHHSIZE11</v>
      </c>
      <c r="D42" s="3" t="str">
        <f>LEFT(Table1[[#This Row],[LFS CODE]],FIND("_VS",Table1[[#This Row],[LFS CODE]])-1)</f>
        <v>PUFHHSIZE</v>
      </c>
      <c r="E42" s="4">
        <v>11</v>
      </c>
      <c r="F42" s="3">
        <v>11</v>
      </c>
    </row>
    <row r="43" spans="2:6" x14ac:dyDescent="0.25">
      <c r="B43" s="3" t="s">
        <v>462</v>
      </c>
      <c r="C43" s="3" t="str">
        <f t="shared" si="0"/>
        <v>PUFHHSIZE12</v>
      </c>
      <c r="D43" s="3" t="str">
        <f>LEFT(Table1[[#This Row],[LFS CODE]],FIND("_VS",Table1[[#This Row],[LFS CODE]])-1)</f>
        <v>PUFHHSIZE</v>
      </c>
      <c r="E43" s="4">
        <v>12</v>
      </c>
      <c r="F43" s="3">
        <v>12</v>
      </c>
    </row>
    <row r="44" spans="2:6" x14ac:dyDescent="0.25">
      <c r="B44" s="3" t="s">
        <v>463</v>
      </c>
      <c r="C44" s="3" t="str">
        <f t="shared" si="0"/>
        <v>PUFHHSIZE13</v>
      </c>
      <c r="D44" s="3" t="str">
        <f>LEFT(Table1[[#This Row],[LFS CODE]],FIND("_VS",Table1[[#This Row],[LFS CODE]])-1)</f>
        <v>PUFHHSIZE</v>
      </c>
      <c r="E44" s="4">
        <v>13</v>
      </c>
      <c r="F44" s="3">
        <v>13</v>
      </c>
    </row>
    <row r="45" spans="2:6" x14ac:dyDescent="0.25">
      <c r="B45" s="3" t="s">
        <v>464</v>
      </c>
      <c r="C45" s="3" t="str">
        <f t="shared" si="0"/>
        <v>PUFHHSIZE14</v>
      </c>
      <c r="D45" s="3" t="str">
        <f>LEFT(Table1[[#This Row],[LFS CODE]],FIND("_VS",Table1[[#This Row],[LFS CODE]])-1)</f>
        <v>PUFHHSIZE</v>
      </c>
      <c r="E45" s="4">
        <v>14</v>
      </c>
      <c r="F45" s="3">
        <v>14</v>
      </c>
    </row>
    <row r="46" spans="2:6" x14ac:dyDescent="0.25">
      <c r="B46" s="3" t="s">
        <v>465</v>
      </c>
      <c r="C46" s="3" t="str">
        <f t="shared" si="0"/>
        <v>PUFHHSIZE15</v>
      </c>
      <c r="D46" s="3" t="str">
        <f>LEFT(Table1[[#This Row],[LFS CODE]],FIND("_VS",Table1[[#This Row],[LFS CODE]])-1)</f>
        <v>PUFHHSIZE</v>
      </c>
      <c r="E46" s="4">
        <v>15</v>
      </c>
      <c r="F46" s="3">
        <v>15</v>
      </c>
    </row>
    <row r="47" spans="2:6" x14ac:dyDescent="0.25">
      <c r="B47" s="3" t="s">
        <v>466</v>
      </c>
      <c r="C47" s="3" t="str">
        <f t="shared" si="0"/>
        <v>PUFHHSIZE16</v>
      </c>
      <c r="D47" s="3" t="str">
        <f>LEFT(Table1[[#This Row],[LFS CODE]],FIND("_VS",Table1[[#This Row],[LFS CODE]])-1)</f>
        <v>PUFHHSIZE</v>
      </c>
      <c r="E47" s="4">
        <v>16</v>
      </c>
      <c r="F47" s="3">
        <v>16</v>
      </c>
    </row>
    <row r="48" spans="2:6" x14ac:dyDescent="0.25">
      <c r="B48" s="3" t="s">
        <v>467</v>
      </c>
      <c r="C48" s="3" t="str">
        <f t="shared" si="0"/>
        <v>PUFHHSIZE17</v>
      </c>
      <c r="D48" s="3" t="str">
        <f>LEFT(Table1[[#This Row],[LFS CODE]],FIND("_VS",Table1[[#This Row],[LFS CODE]])-1)</f>
        <v>PUFHHSIZE</v>
      </c>
      <c r="E48" s="4">
        <v>17</v>
      </c>
      <c r="F48" s="3">
        <v>17</v>
      </c>
    </row>
    <row r="49" spans="2:7" x14ac:dyDescent="0.25">
      <c r="B49" s="3" t="s">
        <v>468</v>
      </c>
      <c r="C49" s="3" t="str">
        <f t="shared" si="0"/>
        <v>PUFHHSIZE18</v>
      </c>
      <c r="D49" s="3" t="str">
        <f>LEFT(Table1[[#This Row],[LFS CODE]],FIND("_VS",Table1[[#This Row],[LFS CODE]])-1)</f>
        <v>PUFHHSIZE</v>
      </c>
      <c r="E49" s="4">
        <v>18</v>
      </c>
      <c r="F49" s="3">
        <v>18</v>
      </c>
    </row>
    <row r="50" spans="2:7" x14ac:dyDescent="0.25">
      <c r="B50" s="3" t="s">
        <v>469</v>
      </c>
      <c r="C50" s="3" t="str">
        <f t="shared" si="0"/>
        <v>PUFHHSIZE19</v>
      </c>
      <c r="D50" s="3" t="str">
        <f>LEFT(Table1[[#This Row],[LFS CODE]],FIND("_VS",Table1[[#This Row],[LFS CODE]])-1)</f>
        <v>PUFHHSIZE</v>
      </c>
      <c r="E50" s="4">
        <v>19</v>
      </c>
      <c r="F50" s="3">
        <v>19</v>
      </c>
    </row>
    <row r="51" spans="2:7" x14ac:dyDescent="0.25">
      <c r="B51" s="3" t="s">
        <v>470</v>
      </c>
      <c r="C51" s="3" t="str">
        <f t="shared" si="0"/>
        <v>PUFHHSIZE20</v>
      </c>
      <c r="D51" s="3" t="str">
        <f>LEFT(Table1[[#This Row],[LFS CODE]],FIND("_VS",Table1[[#This Row],[LFS CODE]])-1)</f>
        <v>PUFHHSIZE</v>
      </c>
      <c r="E51" s="4">
        <v>20</v>
      </c>
      <c r="F51" s="3">
        <v>20</v>
      </c>
    </row>
    <row r="52" spans="2:7" x14ac:dyDescent="0.25">
      <c r="B52" s="3" t="s">
        <v>471</v>
      </c>
      <c r="C52" s="3" t="str">
        <f t="shared" si="0"/>
        <v>PUFHHSIZE21</v>
      </c>
      <c r="D52" s="3" t="str">
        <f>LEFT(Table1[[#This Row],[LFS CODE]],FIND("_VS",Table1[[#This Row],[LFS CODE]])-1)</f>
        <v>PUFHHSIZE</v>
      </c>
      <c r="E52" s="4">
        <v>21</v>
      </c>
      <c r="F52" s="3">
        <v>21</v>
      </c>
    </row>
    <row r="53" spans="2:7" x14ac:dyDescent="0.25">
      <c r="B53" s="3" t="s">
        <v>472</v>
      </c>
      <c r="C53" s="3" t="str">
        <f t="shared" si="0"/>
        <v>PUFHHSIZE22</v>
      </c>
      <c r="D53" s="3" t="str">
        <f>LEFT(Table1[[#This Row],[LFS CODE]],FIND("_VS",Table1[[#This Row],[LFS CODE]])-1)</f>
        <v>PUFHHSIZE</v>
      </c>
      <c r="E53" s="4">
        <v>22</v>
      </c>
      <c r="F53" s="3">
        <v>22</v>
      </c>
    </row>
    <row r="54" spans="2:7" x14ac:dyDescent="0.25">
      <c r="B54" s="3" t="s">
        <v>473</v>
      </c>
      <c r="C54" s="3" t="str">
        <f t="shared" si="0"/>
        <v>PUFHHSIZE23</v>
      </c>
      <c r="D54" s="3" t="str">
        <f>LEFT(Table1[[#This Row],[LFS CODE]],FIND("_VS",Table1[[#This Row],[LFS CODE]])-1)</f>
        <v>PUFHHSIZE</v>
      </c>
      <c r="E54" s="4">
        <v>23</v>
      </c>
      <c r="F54" s="3">
        <v>23</v>
      </c>
    </row>
    <row r="55" spans="2:7" x14ac:dyDescent="0.25">
      <c r="B55" s="3" t="s">
        <v>474</v>
      </c>
      <c r="C55" s="3" t="str">
        <f t="shared" si="0"/>
        <v>PUFHHSIZE24</v>
      </c>
      <c r="D55" s="3" t="str">
        <f>LEFT(Table1[[#This Row],[LFS CODE]],FIND("_VS",Table1[[#This Row],[LFS CODE]])-1)</f>
        <v>PUFHHSIZE</v>
      </c>
      <c r="E55" s="4">
        <v>24</v>
      </c>
      <c r="F55" s="3">
        <v>24</v>
      </c>
    </row>
    <row r="56" spans="2:7" x14ac:dyDescent="0.25">
      <c r="B56" s="3" t="s">
        <v>475</v>
      </c>
      <c r="C56" s="3" t="str">
        <f t="shared" si="0"/>
        <v>PUFHHSIZE25</v>
      </c>
      <c r="D56" s="3" t="str">
        <f>LEFT(Table1[[#This Row],[LFS CODE]],FIND("_VS",Table1[[#This Row],[LFS CODE]])-1)</f>
        <v>PUFHHSIZE</v>
      </c>
      <c r="E56" s="4">
        <v>25</v>
      </c>
      <c r="F56" s="3">
        <v>25</v>
      </c>
    </row>
    <row r="57" spans="2:7" x14ac:dyDescent="0.25">
      <c r="B57" s="3" t="s">
        <v>476</v>
      </c>
      <c r="C57" s="3" t="str">
        <f t="shared" si="0"/>
        <v>PUFHHSIZE26</v>
      </c>
      <c r="D57" s="3" t="str">
        <f>LEFT(Table1[[#This Row],[LFS CODE]],FIND("_VS",Table1[[#This Row],[LFS CODE]])-1)</f>
        <v>PUFHHSIZE</v>
      </c>
      <c r="E57" s="4">
        <v>26</v>
      </c>
      <c r="F57" s="3">
        <v>26</v>
      </c>
    </row>
    <row r="58" spans="2:7" x14ac:dyDescent="0.25">
      <c r="B58" s="3" t="s">
        <v>477</v>
      </c>
      <c r="C58" s="3" t="str">
        <f t="shared" si="0"/>
        <v>PUFHHSIZE27</v>
      </c>
      <c r="D58" s="3" t="str">
        <f>LEFT(Table1[[#This Row],[LFS CODE]],FIND("_VS",Table1[[#This Row],[LFS CODE]])-1)</f>
        <v>PUFHHSIZE</v>
      </c>
      <c r="E58" s="4">
        <v>27</v>
      </c>
      <c r="F58" s="3">
        <v>27</v>
      </c>
    </row>
    <row r="59" spans="2:7" x14ac:dyDescent="0.25">
      <c r="B59" s="3" t="s">
        <v>478</v>
      </c>
      <c r="C59" s="3" t="str">
        <f t="shared" si="0"/>
        <v>PUFHHSIZE28</v>
      </c>
      <c r="D59" s="3" t="str">
        <f>LEFT(Table1[[#This Row],[LFS CODE]],FIND("_VS",Table1[[#This Row],[LFS CODE]])-1)</f>
        <v>PUFHHSIZE</v>
      </c>
      <c r="E59" s="4">
        <v>28</v>
      </c>
      <c r="F59" s="3">
        <v>28</v>
      </c>
    </row>
    <row r="60" spans="2:7" x14ac:dyDescent="0.25">
      <c r="B60" s="3" t="s">
        <v>479</v>
      </c>
      <c r="C60" s="3" t="str">
        <f t="shared" si="0"/>
        <v>PUFHHSIZE29</v>
      </c>
      <c r="D60" s="3" t="str">
        <f>LEFT(Table1[[#This Row],[LFS CODE]],FIND("_VS",Table1[[#This Row],[LFS CODE]])-1)</f>
        <v>PUFHHSIZE</v>
      </c>
      <c r="E60" s="4">
        <v>29</v>
      </c>
      <c r="F60" s="3">
        <v>29</v>
      </c>
    </row>
    <row r="61" spans="2:7" x14ac:dyDescent="0.25">
      <c r="B61" s="3" t="s">
        <v>480</v>
      </c>
      <c r="C61" s="3" t="str">
        <f t="shared" si="0"/>
        <v>PUFHHSIZE30</v>
      </c>
      <c r="D61" s="3" t="str">
        <f>LEFT(Table1[[#This Row],[LFS CODE]],FIND("_VS",Table1[[#This Row],[LFS CODE]])-1)</f>
        <v>PUFHHSIZE</v>
      </c>
      <c r="E61" s="4">
        <v>30</v>
      </c>
      <c r="F61" s="3">
        <v>30</v>
      </c>
    </row>
    <row r="62" spans="2:7" x14ac:dyDescent="0.25">
      <c r="B62" s="3" t="s">
        <v>481</v>
      </c>
      <c r="C62" s="3" t="str">
        <f t="shared" si="0"/>
        <v>PUFHHSIZE</v>
      </c>
      <c r="D62" s="3" t="str">
        <f>LEFT(Table1[[#This Row],[LFS CODE]],FIND("_VS",Table1[[#This Row],[LFS CODE]])-1)</f>
        <v>PUFHHSIZE</v>
      </c>
      <c r="E62" s="4"/>
    </row>
    <row r="63" spans="2:7" x14ac:dyDescent="0.25">
      <c r="B63" s="3" t="s">
        <v>31</v>
      </c>
      <c r="C63" s="3" t="str">
        <f t="shared" si="0"/>
        <v>PUFC01_LNO</v>
      </c>
      <c r="D63" s="3" t="str">
        <f>LEFT(Table1[[#This Row],[LFS CODE]],FIND("_VS",Table1[[#This Row],[LFS CODE]])-1)</f>
        <v>PUFC01_LNO</v>
      </c>
      <c r="E63" s="4"/>
    </row>
    <row r="64" spans="2:7" x14ac:dyDescent="0.25">
      <c r="B64" s="3" t="s">
        <v>482</v>
      </c>
      <c r="C64" s="3" t="str">
        <f t="shared" si="0"/>
        <v>PUFC01_LNO1</v>
      </c>
      <c r="D64" s="3" t="str">
        <f>LEFT(Table1[[#This Row],[LFS CODE]],FIND("_VS",Table1[[#This Row],[LFS CODE]])-1)</f>
        <v>PUFC01_LNO</v>
      </c>
      <c r="E64" s="4"/>
      <c r="F64" s="3">
        <v>1</v>
      </c>
      <c r="G64" s="3">
        <v>35</v>
      </c>
    </row>
    <row r="65" spans="2:6" x14ac:dyDescent="0.25">
      <c r="B65" s="3" t="s">
        <v>483</v>
      </c>
      <c r="C65" s="3" t="str">
        <f t="shared" si="0"/>
        <v>PUFC01_LNO</v>
      </c>
      <c r="D65" s="3" t="str">
        <f>LEFT(Table1[[#This Row],[LFS CODE]],FIND("_VS",Table1[[#This Row],[LFS CODE]])-1)</f>
        <v>PUFC01_LNO</v>
      </c>
      <c r="E65" s="4"/>
    </row>
    <row r="66" spans="2:6" x14ac:dyDescent="0.25">
      <c r="B66" s="3" t="s">
        <v>33</v>
      </c>
      <c r="C66" s="3" t="str">
        <f t="shared" ref="C66:C81" si="1">_xlfn.CONCAT(D66,F66)</f>
        <v>PUFC03_REL</v>
      </c>
      <c r="D66" s="3" t="str">
        <f>LEFT(Table1[[#This Row],[LFS CODE]],FIND("_VS",Table1[[#This Row],[LFS CODE]])-1)</f>
        <v>PUFC03_REL</v>
      </c>
      <c r="E66" s="4"/>
    </row>
    <row r="67" spans="2:6" x14ac:dyDescent="0.25">
      <c r="B67" s="3" t="s">
        <v>484</v>
      </c>
      <c r="C67" s="3" t="str">
        <f t="shared" si="1"/>
        <v>PUFC03_REL1</v>
      </c>
      <c r="D67" s="3" t="str">
        <f>LEFT(Table1[[#This Row],[LFS CODE]],FIND("_VS",Table1[[#This Row],[LFS CODE]])-1)</f>
        <v>PUFC03_REL</v>
      </c>
      <c r="E67" s="4" t="s">
        <v>35</v>
      </c>
      <c r="F67" s="3">
        <v>1</v>
      </c>
    </row>
    <row r="68" spans="2:6" x14ac:dyDescent="0.25">
      <c r="B68" s="3" t="s">
        <v>485</v>
      </c>
      <c r="C68" s="3" t="str">
        <f t="shared" si="1"/>
        <v>PUFC03_REL2</v>
      </c>
      <c r="D68" s="3" t="str">
        <f>LEFT(Table1[[#This Row],[LFS CODE]],FIND("_VS",Table1[[#This Row],[LFS CODE]])-1)</f>
        <v>PUFC03_REL</v>
      </c>
      <c r="E68" s="4" t="s">
        <v>36</v>
      </c>
      <c r="F68" s="3">
        <v>2</v>
      </c>
    </row>
    <row r="69" spans="2:6" x14ac:dyDescent="0.25">
      <c r="B69" s="3" t="s">
        <v>486</v>
      </c>
      <c r="C69" s="3" t="str">
        <f t="shared" si="1"/>
        <v>PUFC03_REL3</v>
      </c>
      <c r="D69" s="3" t="str">
        <f>LEFT(Table1[[#This Row],[LFS CODE]],FIND("_VS",Table1[[#This Row],[LFS CODE]])-1)</f>
        <v>PUFC03_REL</v>
      </c>
      <c r="E69" s="4" t="s">
        <v>37</v>
      </c>
      <c r="F69" s="3">
        <v>3</v>
      </c>
    </row>
    <row r="70" spans="2:6" x14ac:dyDescent="0.25">
      <c r="B70" s="3" t="s">
        <v>487</v>
      </c>
      <c r="C70" s="3" t="str">
        <f t="shared" si="1"/>
        <v>PUFC03_REL4</v>
      </c>
      <c r="D70" s="3" t="str">
        <f>LEFT(Table1[[#This Row],[LFS CODE]],FIND("_VS",Table1[[#This Row],[LFS CODE]])-1)</f>
        <v>PUFC03_REL</v>
      </c>
      <c r="E70" s="4" t="s">
        <v>38</v>
      </c>
      <c r="F70" s="3">
        <v>4</v>
      </c>
    </row>
    <row r="71" spans="2:6" x14ac:dyDescent="0.25">
      <c r="B71" s="3" t="s">
        <v>488</v>
      </c>
      <c r="C71" s="3" t="str">
        <f t="shared" si="1"/>
        <v>PUFC03_REL5</v>
      </c>
      <c r="D71" s="3" t="str">
        <f>LEFT(Table1[[#This Row],[LFS CODE]],FIND("_VS",Table1[[#This Row],[LFS CODE]])-1)</f>
        <v>PUFC03_REL</v>
      </c>
      <c r="E71" s="4" t="s">
        <v>39</v>
      </c>
      <c r="F71" s="3">
        <v>5</v>
      </c>
    </row>
    <row r="72" spans="2:6" x14ac:dyDescent="0.25">
      <c r="B72" s="3" t="s">
        <v>489</v>
      </c>
      <c r="C72" s="3" t="str">
        <f t="shared" si="1"/>
        <v>PUFC03_REL6</v>
      </c>
      <c r="D72" s="3" t="str">
        <f>LEFT(Table1[[#This Row],[LFS CODE]],FIND("_VS",Table1[[#This Row],[LFS CODE]])-1)</f>
        <v>PUFC03_REL</v>
      </c>
      <c r="E72" s="4" t="s">
        <v>40</v>
      </c>
      <c r="F72" s="3">
        <v>6</v>
      </c>
    </row>
    <row r="73" spans="2:6" x14ac:dyDescent="0.25">
      <c r="B73" s="3" t="s">
        <v>490</v>
      </c>
      <c r="C73" s="3" t="str">
        <f t="shared" si="1"/>
        <v>PUFC03_REL7</v>
      </c>
      <c r="D73" s="3" t="str">
        <f>LEFT(Table1[[#This Row],[LFS CODE]],FIND("_VS",Table1[[#This Row],[LFS CODE]])-1)</f>
        <v>PUFC03_REL</v>
      </c>
      <c r="E73" s="4" t="s">
        <v>41</v>
      </c>
      <c r="F73" s="3">
        <v>7</v>
      </c>
    </row>
    <row r="74" spans="2:6" x14ac:dyDescent="0.25">
      <c r="B74" s="3" t="s">
        <v>491</v>
      </c>
      <c r="C74" s="3" t="str">
        <f t="shared" si="1"/>
        <v>PUFC03_REL8</v>
      </c>
      <c r="D74" s="3" t="str">
        <f>LEFT(Table1[[#This Row],[LFS CODE]],FIND("_VS",Table1[[#This Row],[LFS CODE]])-1)</f>
        <v>PUFC03_REL</v>
      </c>
      <c r="E74" s="4" t="s">
        <v>42</v>
      </c>
      <c r="F74" s="3">
        <v>8</v>
      </c>
    </row>
    <row r="75" spans="2:6" x14ac:dyDescent="0.25">
      <c r="B75" s="3" t="s">
        <v>492</v>
      </c>
      <c r="C75" s="3" t="str">
        <f t="shared" si="1"/>
        <v>PUFC03_REL9</v>
      </c>
      <c r="D75" s="3" t="str">
        <f>LEFT(Table1[[#This Row],[LFS CODE]],FIND("_VS",Table1[[#This Row],[LFS CODE]])-1)</f>
        <v>PUFC03_REL</v>
      </c>
      <c r="E75" s="4" t="s">
        <v>43</v>
      </c>
      <c r="F75" s="3">
        <v>9</v>
      </c>
    </row>
    <row r="76" spans="2:6" x14ac:dyDescent="0.25">
      <c r="B76" s="3" t="s">
        <v>493</v>
      </c>
      <c r="C76" s="3" t="str">
        <f t="shared" si="1"/>
        <v>PUFC03_REL10</v>
      </c>
      <c r="D76" s="3" t="str">
        <f>LEFT(Table1[[#This Row],[LFS CODE]],FIND("_VS",Table1[[#This Row],[LFS CODE]])-1)</f>
        <v>PUFC03_REL</v>
      </c>
      <c r="E76" s="4" t="s">
        <v>44</v>
      </c>
      <c r="F76" s="3">
        <v>10</v>
      </c>
    </row>
    <row r="77" spans="2:6" x14ac:dyDescent="0.25">
      <c r="B77" s="3" t="s">
        <v>494</v>
      </c>
      <c r="C77" s="3" t="str">
        <f t="shared" si="1"/>
        <v>PUFC03_REL11</v>
      </c>
      <c r="D77" s="3" t="str">
        <f>LEFT(Table1[[#This Row],[LFS CODE]],FIND("_VS",Table1[[#This Row],[LFS CODE]])-1)</f>
        <v>PUFC03_REL</v>
      </c>
      <c r="E77" s="4" t="s">
        <v>45</v>
      </c>
      <c r="F77" s="3">
        <v>11</v>
      </c>
    </row>
    <row r="78" spans="2:6" x14ac:dyDescent="0.25">
      <c r="B78" s="3" t="s">
        <v>495</v>
      </c>
      <c r="C78" s="3" t="str">
        <f t="shared" si="1"/>
        <v>PUFC03_REL</v>
      </c>
      <c r="D78" s="3" t="str">
        <f>LEFT(Table1[[#This Row],[LFS CODE]],FIND("_VS",Table1[[#This Row],[LFS CODE]])-1)</f>
        <v>PUFC03_REL</v>
      </c>
      <c r="E78" s="4"/>
    </row>
    <row r="79" spans="2:6" x14ac:dyDescent="0.25">
      <c r="B79" s="3" t="s">
        <v>46</v>
      </c>
      <c r="C79" s="3" t="str">
        <f t="shared" si="1"/>
        <v>PUFC04_SEX</v>
      </c>
      <c r="D79" s="3" t="str">
        <f>LEFT(Table1[[#This Row],[LFS CODE]],FIND("_VS",Table1[[#This Row],[LFS CODE]])-1)</f>
        <v>PUFC04_SEX</v>
      </c>
      <c r="E79" s="4"/>
    </row>
    <row r="80" spans="2:6" x14ac:dyDescent="0.25">
      <c r="B80" s="3" t="s">
        <v>496</v>
      </c>
      <c r="C80" s="3" t="str">
        <f t="shared" si="1"/>
        <v>PUFC04_SEX1</v>
      </c>
      <c r="D80" s="3" t="str">
        <f>LEFT(Table1[[#This Row],[LFS CODE]],FIND("_VS",Table1[[#This Row],[LFS CODE]])-1)</f>
        <v>PUFC04_SEX</v>
      </c>
      <c r="E80" s="4" t="s">
        <v>48</v>
      </c>
      <c r="F80" s="3">
        <v>1</v>
      </c>
    </row>
    <row r="81" spans="2:7" x14ac:dyDescent="0.25">
      <c r="B81" s="3" t="s">
        <v>497</v>
      </c>
      <c r="C81" s="3" t="str">
        <f t="shared" si="1"/>
        <v>PUFC04_SEX2</v>
      </c>
      <c r="D81" s="3" t="str">
        <f>LEFT(Table1[[#This Row],[LFS CODE]],FIND("_VS",Table1[[#This Row],[LFS CODE]])-1)</f>
        <v>PUFC04_SEX</v>
      </c>
      <c r="E81" s="4" t="s">
        <v>49</v>
      </c>
      <c r="F81" s="3">
        <v>2</v>
      </c>
    </row>
    <row r="82" spans="2:7" x14ac:dyDescent="0.25">
      <c r="B82" s="3" t="s">
        <v>498</v>
      </c>
      <c r="C82" s="3" t="str">
        <f>_xlfn.CONCAT(D82,F82)</f>
        <v>PUFC04_SEX</v>
      </c>
      <c r="D82" s="3" t="str">
        <f>LEFT(Table1[[#This Row],[LFS CODE]],FIND("_VS",Table1[[#This Row],[LFS CODE]])-1)</f>
        <v>PUFC04_SEX</v>
      </c>
      <c r="E82" s="4"/>
    </row>
    <row r="83" spans="2:7" x14ac:dyDescent="0.25">
      <c r="B83" s="3" t="s">
        <v>50</v>
      </c>
      <c r="C83" s="3" t="str">
        <f t="shared" ref="C83:C146" si="2">_xlfn.CONCAT(D83,F83)</f>
        <v>PUFC05_AGE</v>
      </c>
      <c r="D83" s="3" t="str">
        <f>LEFT(Table1[[#This Row],[LFS CODE]],FIND("_VS",Table1[[#This Row],[LFS CODE]])-1)</f>
        <v>PUFC05_AGE</v>
      </c>
      <c r="E83" s="4"/>
    </row>
    <row r="84" spans="2:7" x14ac:dyDescent="0.25">
      <c r="B84" s="3" t="s">
        <v>499</v>
      </c>
      <c r="C84" s="3" t="str">
        <f t="shared" si="2"/>
        <v>PUFC05_AGE0</v>
      </c>
      <c r="D84" s="3" t="str">
        <f>LEFT(Table1[[#This Row],[LFS CODE]],FIND("_VS",Table1[[#This Row],[LFS CODE]])-1)</f>
        <v>PUFC05_AGE</v>
      </c>
      <c r="E84" s="4" t="s">
        <v>52</v>
      </c>
      <c r="F84" s="3">
        <v>0</v>
      </c>
      <c r="G84" s="3">
        <v>14</v>
      </c>
    </row>
    <row r="85" spans="2:7" x14ac:dyDescent="0.25">
      <c r="B85" s="3" t="s">
        <v>500</v>
      </c>
      <c r="C85" s="3" t="str">
        <f t="shared" si="2"/>
        <v>PUFC05_AGE15</v>
      </c>
      <c r="D85" s="3" t="str">
        <f>LEFT(Table1[[#This Row],[LFS CODE]],FIND("_VS",Table1[[#This Row],[LFS CODE]])-1)</f>
        <v>PUFC05_AGE</v>
      </c>
      <c r="E85" s="4" t="s">
        <v>53</v>
      </c>
      <c r="F85" s="3">
        <v>15</v>
      </c>
      <c r="G85" s="3">
        <v>24</v>
      </c>
    </row>
    <row r="86" spans="2:7" x14ac:dyDescent="0.25">
      <c r="B86" s="3" t="s">
        <v>501</v>
      </c>
      <c r="C86" s="3" t="str">
        <f t="shared" si="2"/>
        <v>PUFC05_AGE25</v>
      </c>
      <c r="D86" s="3" t="str">
        <f>LEFT(Table1[[#This Row],[LFS CODE]],FIND("_VS",Table1[[#This Row],[LFS CODE]])-1)</f>
        <v>PUFC05_AGE</v>
      </c>
      <c r="E86" s="4" t="s">
        <v>54</v>
      </c>
      <c r="F86" s="3">
        <v>25</v>
      </c>
      <c r="G86" s="3">
        <v>34</v>
      </c>
    </row>
    <row r="87" spans="2:7" x14ac:dyDescent="0.25">
      <c r="B87" s="3" t="s">
        <v>502</v>
      </c>
      <c r="C87" s="3" t="str">
        <f t="shared" si="2"/>
        <v>PUFC05_AGE35</v>
      </c>
      <c r="D87" s="3" t="str">
        <f>LEFT(Table1[[#This Row],[LFS CODE]],FIND("_VS",Table1[[#This Row],[LFS CODE]])-1)</f>
        <v>PUFC05_AGE</v>
      </c>
      <c r="E87" s="4" t="s">
        <v>55</v>
      </c>
      <c r="F87" s="3">
        <v>35</v>
      </c>
      <c r="G87" s="3">
        <v>44</v>
      </c>
    </row>
    <row r="88" spans="2:7" x14ac:dyDescent="0.25">
      <c r="B88" s="3" t="s">
        <v>503</v>
      </c>
      <c r="C88" s="3" t="str">
        <f t="shared" si="2"/>
        <v>PUFC05_AGE45</v>
      </c>
      <c r="D88" s="3" t="str">
        <f>LEFT(Table1[[#This Row],[LFS CODE]],FIND("_VS",Table1[[#This Row],[LFS CODE]])-1)</f>
        <v>PUFC05_AGE</v>
      </c>
      <c r="E88" s="4" t="s">
        <v>56</v>
      </c>
      <c r="F88" s="3">
        <v>45</v>
      </c>
      <c r="G88" s="3">
        <v>54</v>
      </c>
    </row>
    <row r="89" spans="2:7" x14ac:dyDescent="0.25">
      <c r="B89" s="3" t="s">
        <v>504</v>
      </c>
      <c r="C89" s="3" t="str">
        <f t="shared" si="2"/>
        <v>PUFC05_AGE55</v>
      </c>
      <c r="D89" s="3" t="str">
        <f>LEFT(Table1[[#This Row],[LFS CODE]],FIND("_VS",Table1[[#This Row],[LFS CODE]])-1)</f>
        <v>PUFC05_AGE</v>
      </c>
      <c r="E89" s="4" t="s">
        <v>57</v>
      </c>
      <c r="F89" s="3">
        <v>55</v>
      </c>
      <c r="G89" s="3">
        <v>64</v>
      </c>
    </row>
    <row r="90" spans="2:7" x14ac:dyDescent="0.25">
      <c r="B90" s="3" t="s">
        <v>505</v>
      </c>
      <c r="C90" s="3" t="str">
        <f t="shared" si="2"/>
        <v>PUFC05_AGE65</v>
      </c>
      <c r="D90" s="3" t="str">
        <f>LEFT(Table1[[#This Row],[LFS CODE]],FIND("_VS",Table1[[#This Row],[LFS CODE]])-1)</f>
        <v>PUFC05_AGE</v>
      </c>
      <c r="E90" s="4" t="s">
        <v>58</v>
      </c>
      <c r="F90" s="3">
        <v>65</v>
      </c>
      <c r="G90" s="3">
        <v>99</v>
      </c>
    </row>
    <row r="91" spans="2:7" x14ac:dyDescent="0.25">
      <c r="B91" s="3" t="s">
        <v>506</v>
      </c>
      <c r="C91" s="3" t="str">
        <f t="shared" si="2"/>
        <v>PUFC05_AGE</v>
      </c>
      <c r="D91" s="3" t="str">
        <f>LEFT(Table1[[#This Row],[LFS CODE]],FIND("_VS",Table1[[#This Row],[LFS CODE]])-1)</f>
        <v>PUFC05_AGE</v>
      </c>
      <c r="E91" s="4"/>
    </row>
    <row r="92" spans="2:7" x14ac:dyDescent="0.25">
      <c r="B92" s="3" t="s">
        <v>59</v>
      </c>
      <c r="C92" s="3" t="str">
        <f t="shared" si="2"/>
        <v>PUFC06_MSTAT</v>
      </c>
      <c r="D92" s="3" t="str">
        <f>LEFT(Table1[[#This Row],[LFS CODE]],FIND("_VS",Table1[[#This Row],[LFS CODE]])-1)</f>
        <v>PUFC06_MSTAT</v>
      </c>
      <c r="E92" s="4"/>
    </row>
    <row r="93" spans="2:7" x14ac:dyDescent="0.25">
      <c r="B93" s="3" t="s">
        <v>507</v>
      </c>
      <c r="C93" s="3" t="str">
        <f t="shared" si="2"/>
        <v>PUFC06_MSTAT1</v>
      </c>
      <c r="D93" s="3" t="str">
        <f>LEFT(Table1[[#This Row],[LFS CODE]],FIND("_VS",Table1[[#This Row],[LFS CODE]])-1)</f>
        <v>PUFC06_MSTAT</v>
      </c>
      <c r="E93" s="4" t="s">
        <v>61</v>
      </c>
      <c r="F93" s="3">
        <v>1</v>
      </c>
    </row>
    <row r="94" spans="2:7" x14ac:dyDescent="0.25">
      <c r="B94" s="3" t="s">
        <v>508</v>
      </c>
      <c r="C94" s="3" t="str">
        <f t="shared" si="2"/>
        <v>PUFC06_MSTAT2</v>
      </c>
      <c r="D94" s="3" t="str">
        <f>LEFT(Table1[[#This Row],[LFS CODE]],FIND("_VS",Table1[[#This Row],[LFS CODE]])-1)</f>
        <v>PUFC06_MSTAT</v>
      </c>
      <c r="E94" s="4" t="s">
        <v>62</v>
      </c>
      <c r="F94" s="3">
        <v>2</v>
      </c>
    </row>
    <row r="95" spans="2:7" x14ac:dyDescent="0.25">
      <c r="B95" s="3" t="s">
        <v>509</v>
      </c>
      <c r="C95" s="3" t="str">
        <f t="shared" si="2"/>
        <v>PUFC06_MSTAT3</v>
      </c>
      <c r="D95" s="3" t="str">
        <f>LEFT(Table1[[#This Row],[LFS CODE]],FIND("_VS",Table1[[#This Row],[LFS CODE]])-1)</f>
        <v>PUFC06_MSTAT</v>
      </c>
      <c r="E95" s="4" t="s">
        <v>63</v>
      </c>
      <c r="F95" s="3">
        <v>3</v>
      </c>
    </row>
    <row r="96" spans="2:7" x14ac:dyDescent="0.25">
      <c r="B96" s="3" t="s">
        <v>510</v>
      </c>
      <c r="C96" s="3" t="str">
        <f t="shared" si="2"/>
        <v>PUFC06_MSTAT4</v>
      </c>
      <c r="D96" s="3" t="str">
        <f>LEFT(Table1[[#This Row],[LFS CODE]],FIND("_VS",Table1[[#This Row],[LFS CODE]])-1)</f>
        <v>PUFC06_MSTAT</v>
      </c>
      <c r="E96" s="4" t="s">
        <v>64</v>
      </c>
      <c r="F96" s="3">
        <v>4</v>
      </c>
    </row>
    <row r="97" spans="2:7" x14ac:dyDescent="0.25">
      <c r="B97" s="3" t="s">
        <v>511</v>
      </c>
      <c r="C97" s="3" t="str">
        <f t="shared" si="2"/>
        <v>PUFC06_MSTAT5</v>
      </c>
      <c r="D97" s="3" t="str">
        <f>LEFT(Table1[[#This Row],[LFS CODE]],FIND("_VS",Table1[[#This Row],[LFS CODE]])-1)</f>
        <v>PUFC06_MSTAT</v>
      </c>
      <c r="E97" s="4" t="s">
        <v>65</v>
      </c>
      <c r="F97" s="3">
        <v>5</v>
      </c>
    </row>
    <row r="98" spans="2:7" x14ac:dyDescent="0.25">
      <c r="B98" s="3" t="s">
        <v>512</v>
      </c>
      <c r="C98" s="3" t="str">
        <f t="shared" si="2"/>
        <v>PUFC06_MSTAT6</v>
      </c>
      <c r="D98" s="3" t="str">
        <f>LEFT(Table1[[#This Row],[LFS CODE]],FIND("_VS",Table1[[#This Row],[LFS CODE]])-1)</f>
        <v>PUFC06_MSTAT</v>
      </c>
      <c r="E98" s="4" t="s">
        <v>66</v>
      </c>
      <c r="F98" s="3">
        <v>6</v>
      </c>
    </row>
    <row r="99" spans="2:7" x14ac:dyDescent="0.25">
      <c r="B99" s="3" t="s">
        <v>513</v>
      </c>
      <c r="C99" s="3" t="str">
        <f t="shared" si="2"/>
        <v>PUFC06_MSTAT</v>
      </c>
      <c r="D99" s="3" t="str">
        <f>LEFT(Table1[[#This Row],[LFS CODE]],FIND("_VS",Table1[[#This Row],[LFS CODE]])-1)</f>
        <v>PUFC06_MSTAT</v>
      </c>
      <c r="E99" s="4"/>
    </row>
    <row r="100" spans="2:7" x14ac:dyDescent="0.25">
      <c r="B100" s="3" t="s">
        <v>67</v>
      </c>
      <c r="C100" s="3" t="str">
        <f t="shared" si="2"/>
        <v>PUFC07_GRADE</v>
      </c>
      <c r="D100" s="3" t="str">
        <f>LEFT(Table1[[#This Row],[LFS CODE]],FIND("_VS",Table1[[#This Row],[LFS CODE]])-1)</f>
        <v>PUFC07_GRADE</v>
      </c>
      <c r="E100" s="4"/>
    </row>
    <row r="101" spans="2:7" x14ac:dyDescent="0.25">
      <c r="B101" s="3" t="s">
        <v>70</v>
      </c>
      <c r="C101" s="3" t="str">
        <f t="shared" si="2"/>
        <v>PUFC07_GRADE24014</v>
      </c>
      <c r="D101" s="3" t="str">
        <f>LEFT(Table1[[#This Row],[LFS CODE]],FIND("_VS",Table1[[#This Row],[LFS CODE]])-1)</f>
        <v>PUFC07_GRADE</v>
      </c>
      <c r="E101" s="4" t="s">
        <v>76</v>
      </c>
      <c r="F101" s="3">
        <v>24014</v>
      </c>
      <c r="G101" s="3">
        <v>24015</v>
      </c>
    </row>
    <row r="102" spans="2:7" x14ac:dyDescent="0.25">
      <c r="B102" s="3" t="s">
        <v>74</v>
      </c>
      <c r="C102" s="3" t="str">
        <f t="shared" si="2"/>
        <v>PUFC07_GRADE10018</v>
      </c>
      <c r="D102" s="3" t="str">
        <f>LEFT(Table1[[#This Row],[LFS CODE]],FIND("_VS",Table1[[#This Row],[LFS CODE]])-1)</f>
        <v>PUFC07_GRADE</v>
      </c>
      <c r="E102" s="4" t="s">
        <v>73</v>
      </c>
      <c r="F102" s="3">
        <v>10018</v>
      </c>
    </row>
    <row r="103" spans="2:7" x14ac:dyDescent="0.25">
      <c r="B103" s="3" t="s">
        <v>77</v>
      </c>
      <c r="C103" s="3" t="str">
        <f t="shared" si="2"/>
        <v>PUFC07_GRADE34013</v>
      </c>
      <c r="D103" s="3" t="str">
        <f>LEFT(Table1[[#This Row],[LFS CODE]],FIND("_VS",Table1[[#This Row],[LFS CODE]])-1)</f>
        <v>PUFC07_GRADE</v>
      </c>
      <c r="E103" s="4" t="s">
        <v>73</v>
      </c>
      <c r="F103" s="3">
        <v>34013</v>
      </c>
    </row>
    <row r="104" spans="2:7" x14ac:dyDescent="0.25">
      <c r="B104" s="3" t="s">
        <v>79</v>
      </c>
      <c r="C104" s="3" t="str">
        <f t="shared" si="2"/>
        <v>PUFC07_GRADE34023</v>
      </c>
      <c r="D104" s="3" t="str">
        <f>LEFT(Table1[[#This Row],[LFS CODE]],FIND("_VS",Table1[[#This Row],[LFS CODE]])-1)</f>
        <v>PUFC07_GRADE</v>
      </c>
      <c r="E104" s="4" t="s">
        <v>73</v>
      </c>
      <c r="F104" s="3">
        <v>34023</v>
      </c>
    </row>
    <row r="105" spans="2:7" x14ac:dyDescent="0.25">
      <c r="B105" s="3" t="s">
        <v>81</v>
      </c>
      <c r="C105" s="3" t="str">
        <f t="shared" si="2"/>
        <v>PUFC07_GRADE34033</v>
      </c>
      <c r="D105" s="3" t="str">
        <f>LEFT(Table1[[#This Row],[LFS CODE]],FIND("_VS",Table1[[#This Row],[LFS CODE]])-1)</f>
        <v>PUFC07_GRADE</v>
      </c>
      <c r="E105" s="4" t="s">
        <v>73</v>
      </c>
      <c r="F105" s="3">
        <v>34033</v>
      </c>
    </row>
    <row r="106" spans="2:7" x14ac:dyDescent="0.25">
      <c r="B106" s="3" t="s">
        <v>514</v>
      </c>
      <c r="C106" s="3" t="str">
        <f t="shared" si="2"/>
        <v>PUFC07_GRADE35013</v>
      </c>
      <c r="D106" s="3" t="str">
        <f>LEFT(Table1[[#This Row],[LFS CODE]],FIND("_VS",Table1[[#This Row],[LFS CODE]])-1)</f>
        <v>PUFC07_GRADE</v>
      </c>
      <c r="E106" s="4" t="s">
        <v>73</v>
      </c>
      <c r="F106" s="3">
        <v>35013</v>
      </c>
    </row>
    <row r="107" spans="2:7" x14ac:dyDescent="0.25">
      <c r="B107" s="3" t="s">
        <v>515</v>
      </c>
      <c r="C107" s="3" t="str">
        <f t="shared" si="2"/>
        <v>PUFC07_GRADE40011</v>
      </c>
      <c r="D107" s="3" t="str">
        <f>LEFT(Table1[[#This Row],[LFS CODE]],FIND("_VS",Table1[[#This Row],[LFS CODE]])-1)</f>
        <v>PUFC07_GRADE</v>
      </c>
      <c r="E107" s="4" t="s">
        <v>73</v>
      </c>
      <c r="F107" s="3">
        <v>40011</v>
      </c>
      <c r="G107" s="3">
        <v>49999</v>
      </c>
    </row>
    <row r="108" spans="2:7" x14ac:dyDescent="0.25">
      <c r="B108" s="3" t="s">
        <v>516</v>
      </c>
      <c r="C108" s="3" t="str">
        <f t="shared" si="2"/>
        <v>PUFC07_GRADE50011</v>
      </c>
      <c r="D108" s="3" t="str">
        <f>LEFT(Table1[[#This Row],[LFS CODE]],FIND("_VS",Table1[[#This Row],[LFS CODE]])-1)</f>
        <v>PUFC07_GRADE</v>
      </c>
      <c r="E108" s="4" t="s">
        <v>73</v>
      </c>
      <c r="F108" s="3">
        <v>50011</v>
      </c>
      <c r="G108" s="3">
        <v>59999</v>
      </c>
    </row>
    <row r="109" spans="2:7" x14ac:dyDescent="0.25">
      <c r="B109" s="3" t="s">
        <v>517</v>
      </c>
      <c r="C109" s="3" t="str">
        <f t="shared" si="2"/>
        <v>PUFC07_GRADE60000</v>
      </c>
      <c r="D109" s="3" t="str">
        <f>LEFT(Table1[[#This Row],[LFS CODE]],FIND("_VS",Table1[[#This Row],[LFS CODE]])-1)</f>
        <v>PUFC07_GRADE</v>
      </c>
      <c r="E109" s="4" t="s">
        <v>73</v>
      </c>
      <c r="F109" s="3">
        <v>60000</v>
      </c>
    </row>
    <row r="110" spans="2:7" x14ac:dyDescent="0.25">
      <c r="B110" s="3" t="s">
        <v>518</v>
      </c>
      <c r="C110" s="3" t="str">
        <f t="shared" si="2"/>
        <v>PUFC07_GRADE60011</v>
      </c>
      <c r="D110" s="3" t="str">
        <f>LEFT(Table1[[#This Row],[LFS CODE]],FIND("_VS",Table1[[#This Row],[LFS CODE]])-1)</f>
        <v>PUFC07_GRADE</v>
      </c>
      <c r="E110" s="4" t="s">
        <v>73</v>
      </c>
      <c r="F110" s="3">
        <v>60011</v>
      </c>
      <c r="G110" s="3">
        <v>69999</v>
      </c>
    </row>
    <row r="111" spans="2:7" x14ac:dyDescent="0.25">
      <c r="B111" s="3" t="s">
        <v>519</v>
      </c>
      <c r="C111" s="3" t="str">
        <f t="shared" si="2"/>
        <v>PUFC07_GRADE70000</v>
      </c>
      <c r="D111" s="3" t="str">
        <f>LEFT(Table1[[#This Row],[LFS CODE]],FIND("_VS",Table1[[#This Row],[LFS CODE]])-1)</f>
        <v>PUFC07_GRADE</v>
      </c>
      <c r="E111" s="4" t="s">
        <v>73</v>
      </c>
      <c r="F111" s="3">
        <v>70000</v>
      </c>
      <c r="G111" s="3">
        <v>79999</v>
      </c>
    </row>
    <row r="112" spans="2:7" x14ac:dyDescent="0.25">
      <c r="B112" s="3" t="s">
        <v>520</v>
      </c>
      <c r="C112" s="3" t="str">
        <f t="shared" si="2"/>
        <v>PUFC07_GRADE80000</v>
      </c>
      <c r="D112" s="3" t="str">
        <f>LEFT(Table1[[#This Row],[LFS CODE]],FIND("_VS",Table1[[#This Row],[LFS CODE]])-1)</f>
        <v>PUFC07_GRADE</v>
      </c>
      <c r="E112" s="4" t="s">
        <v>73</v>
      </c>
      <c r="F112" s="3">
        <v>80000</v>
      </c>
      <c r="G112" s="3">
        <v>89999</v>
      </c>
    </row>
    <row r="113" spans="2:7" x14ac:dyDescent="0.25">
      <c r="B113" s="3" t="s">
        <v>521</v>
      </c>
      <c r="C113" s="3" t="str">
        <f t="shared" si="2"/>
        <v>PUFC07_GRADE10004</v>
      </c>
      <c r="D113" s="3" t="str">
        <f>LEFT(Table1[[#This Row],[LFS CODE]],FIND("_VS",Table1[[#This Row],[LFS CODE]])-1)</f>
        <v>PUFC07_GRADE</v>
      </c>
      <c r="E113" s="4" t="s">
        <v>72</v>
      </c>
      <c r="F113" s="3">
        <v>10004</v>
      </c>
      <c r="G113" s="3">
        <v>10006</v>
      </c>
    </row>
    <row r="114" spans="2:7" x14ac:dyDescent="0.25">
      <c r="B114" s="3" t="s">
        <v>522</v>
      </c>
      <c r="C114" s="3" t="str">
        <f t="shared" si="2"/>
        <v>PUFC07_GRADE10011</v>
      </c>
      <c r="D114" s="3" t="str">
        <f>LEFT(Table1[[#This Row],[LFS CODE]],FIND("_VS",Table1[[#This Row],[LFS CODE]])-1)</f>
        <v>PUFC07_GRADE</v>
      </c>
      <c r="E114" s="4" t="s">
        <v>72</v>
      </c>
      <c r="F114" s="3">
        <v>10011</v>
      </c>
      <c r="G114" s="3">
        <v>10015</v>
      </c>
    </row>
    <row r="115" spans="2:7" x14ac:dyDescent="0.25">
      <c r="B115" s="3" t="s">
        <v>523</v>
      </c>
      <c r="C115" s="3" t="str">
        <f t="shared" si="2"/>
        <v>PUFC07_GRADE24004</v>
      </c>
      <c r="D115" s="3" t="str">
        <f>LEFT(Table1[[#This Row],[LFS CODE]],FIND("_VS",Table1[[#This Row],[LFS CODE]])-1)</f>
        <v>PUFC07_GRADE</v>
      </c>
      <c r="E115" s="4" t="s">
        <v>72</v>
      </c>
      <c r="F115" s="3">
        <v>24004</v>
      </c>
      <c r="G115" s="3">
        <v>24006</v>
      </c>
    </row>
    <row r="116" spans="2:7" x14ac:dyDescent="0.25">
      <c r="B116" s="3" t="s">
        <v>524</v>
      </c>
      <c r="C116" s="3" t="str">
        <f t="shared" si="2"/>
        <v>PUFC07_GRADE24011</v>
      </c>
      <c r="D116" s="3" t="str">
        <f>LEFT(Table1[[#This Row],[LFS CODE]],FIND("_VS",Table1[[#This Row],[LFS CODE]])-1)</f>
        <v>PUFC07_GRADE</v>
      </c>
      <c r="E116" s="4" t="s">
        <v>72</v>
      </c>
      <c r="F116" s="3">
        <v>24011</v>
      </c>
      <c r="G116" s="3">
        <v>24013</v>
      </c>
    </row>
    <row r="117" spans="2:7" x14ac:dyDescent="0.25">
      <c r="B117" s="3" t="s">
        <v>525</v>
      </c>
      <c r="C117" s="3" t="str">
        <f t="shared" si="2"/>
        <v>PUFC07_GRADE34011</v>
      </c>
      <c r="D117" s="3" t="str">
        <f>LEFT(Table1[[#This Row],[LFS CODE]],FIND("_VS",Table1[[#This Row],[LFS CODE]])-1)</f>
        <v>PUFC07_GRADE</v>
      </c>
      <c r="E117" s="4" t="s">
        <v>72</v>
      </c>
      <c r="F117" s="3">
        <v>34011</v>
      </c>
    </row>
    <row r="118" spans="2:7" x14ac:dyDescent="0.25">
      <c r="B118" s="3" t="s">
        <v>526</v>
      </c>
      <c r="C118" s="3" t="str">
        <f t="shared" si="2"/>
        <v>PUFC07_GRADE34021</v>
      </c>
      <c r="D118" s="3" t="str">
        <f>LEFT(Table1[[#This Row],[LFS CODE]],FIND("_VS",Table1[[#This Row],[LFS CODE]])-1)</f>
        <v>PUFC07_GRADE</v>
      </c>
      <c r="E118" s="4" t="s">
        <v>72</v>
      </c>
      <c r="F118" s="3">
        <v>34021</v>
      </c>
    </row>
    <row r="119" spans="2:7" x14ac:dyDescent="0.25">
      <c r="B119" s="3" t="s">
        <v>527</v>
      </c>
      <c r="C119" s="3" t="str">
        <f t="shared" si="2"/>
        <v>PUFC07_GRADE34031</v>
      </c>
      <c r="D119" s="3" t="str">
        <f>LEFT(Table1[[#This Row],[LFS CODE]],FIND("_VS",Table1[[#This Row],[LFS CODE]])-1)</f>
        <v>PUFC07_GRADE</v>
      </c>
      <c r="E119" s="4" t="s">
        <v>72</v>
      </c>
      <c r="F119" s="3">
        <v>34031</v>
      </c>
    </row>
    <row r="120" spans="2:7" x14ac:dyDescent="0.25">
      <c r="B120" s="3" t="s">
        <v>528</v>
      </c>
      <c r="C120" s="3" t="str">
        <f t="shared" si="2"/>
        <v>PUFC07_GRADE35011</v>
      </c>
      <c r="D120" s="3" t="str">
        <f>LEFT(Table1[[#This Row],[LFS CODE]],FIND("_VS",Table1[[#This Row],[LFS CODE]])-1)</f>
        <v>PUFC07_GRADE</v>
      </c>
      <c r="E120" s="4" t="s">
        <v>72</v>
      </c>
      <c r="F120" s="3">
        <v>35011</v>
      </c>
    </row>
    <row r="121" spans="2:7" x14ac:dyDescent="0.25">
      <c r="B121" s="3" t="s">
        <v>529</v>
      </c>
      <c r="C121" s="3" t="str">
        <f t="shared" si="2"/>
        <v>PUFC07_GRADE40001</v>
      </c>
      <c r="D121" s="3" t="str">
        <f>LEFT(Table1[[#This Row],[LFS CODE]],FIND("_VS",Table1[[#This Row],[LFS CODE]])-1)</f>
        <v>PUFC07_GRADE</v>
      </c>
      <c r="E121" s="4" t="s">
        <v>72</v>
      </c>
      <c r="F121" s="3">
        <v>40001</v>
      </c>
      <c r="G121" s="3">
        <v>40003</v>
      </c>
    </row>
    <row r="122" spans="2:7" x14ac:dyDescent="0.25">
      <c r="B122" s="3" t="s">
        <v>530</v>
      </c>
      <c r="C122" s="3" t="str">
        <f t="shared" si="2"/>
        <v>PUFC07_GRADE50001</v>
      </c>
      <c r="D122" s="3" t="str">
        <f>LEFT(Table1[[#This Row],[LFS CODE]],FIND("_VS",Table1[[#This Row],[LFS CODE]])-1)</f>
        <v>PUFC07_GRADE</v>
      </c>
      <c r="E122" s="4" t="s">
        <v>72</v>
      </c>
      <c r="F122" s="3">
        <v>50001</v>
      </c>
      <c r="G122" s="3">
        <v>50003</v>
      </c>
    </row>
    <row r="123" spans="2:7" x14ac:dyDescent="0.25">
      <c r="B123" s="3" t="s">
        <v>531</v>
      </c>
      <c r="C123" s="3" t="str">
        <f t="shared" si="2"/>
        <v>PUFC07_GRADE60001</v>
      </c>
      <c r="D123" s="3" t="str">
        <f>LEFT(Table1[[#This Row],[LFS CODE]],FIND("_VS",Table1[[#This Row],[LFS CODE]])-1)</f>
        <v>PUFC07_GRADE</v>
      </c>
      <c r="E123" s="4" t="s">
        <v>72</v>
      </c>
      <c r="F123" s="3">
        <v>60001</v>
      </c>
      <c r="G123" s="3">
        <v>60006</v>
      </c>
    </row>
    <row r="124" spans="2:7" x14ac:dyDescent="0.25">
      <c r="B124" s="3" t="s">
        <v>532</v>
      </c>
      <c r="C124" s="3" t="str">
        <f t="shared" si="2"/>
        <v>PUFC07_GRADE0</v>
      </c>
      <c r="D124" s="3" t="str">
        <f>LEFT(Table1[[#This Row],[LFS CODE]],FIND("_VS",Table1[[#This Row],[LFS CODE]])-1)</f>
        <v>PUFC07_GRADE</v>
      </c>
      <c r="E124" s="4" t="s">
        <v>69</v>
      </c>
      <c r="F124" s="3">
        <v>0</v>
      </c>
      <c r="G124" s="3">
        <v>1000</v>
      </c>
    </row>
    <row r="125" spans="2:7" x14ac:dyDescent="0.25">
      <c r="B125" s="3" t="s">
        <v>533</v>
      </c>
      <c r="C125" s="3" t="str">
        <f t="shared" si="2"/>
        <v>PUFC07_GRADE2000</v>
      </c>
      <c r="D125" s="3" t="str">
        <f>LEFT(Table1[[#This Row],[LFS CODE]],FIND("_VS",Table1[[#This Row],[LFS CODE]])-1)</f>
        <v>PUFC07_GRADE</v>
      </c>
      <c r="E125" s="4" t="s">
        <v>69</v>
      </c>
      <c r="F125" s="3">
        <v>2000</v>
      </c>
    </row>
    <row r="126" spans="2:7" x14ac:dyDescent="0.25">
      <c r="B126" s="3" t="s">
        <v>534</v>
      </c>
      <c r="C126" s="3" t="str">
        <f t="shared" si="2"/>
        <v>PUFC07_GRADE99999</v>
      </c>
      <c r="D126" s="3" t="str">
        <f>LEFT(Table1[[#This Row],[LFS CODE]],FIND("_VS",Table1[[#This Row],[LFS CODE]])-1)</f>
        <v>PUFC07_GRADE</v>
      </c>
      <c r="E126" s="4" t="s">
        <v>66</v>
      </c>
      <c r="F126" s="3">
        <v>99999</v>
      </c>
    </row>
    <row r="127" spans="2:7" x14ac:dyDescent="0.25">
      <c r="B127" s="3" t="s">
        <v>535</v>
      </c>
      <c r="C127" s="3" t="str">
        <f t="shared" si="2"/>
        <v>PUFC07_GRADE</v>
      </c>
      <c r="D127" s="3" t="str">
        <f>LEFT(Table1[[#This Row],[LFS CODE]],FIND("_VS",Table1[[#This Row],[LFS CODE]])-1)</f>
        <v>PUFC07_GRADE</v>
      </c>
      <c r="E127" s="4"/>
    </row>
    <row r="128" spans="2:7" x14ac:dyDescent="0.25">
      <c r="B128" s="3" t="s">
        <v>83</v>
      </c>
      <c r="C128" s="3" t="str">
        <f t="shared" si="2"/>
        <v>PUFC08_CURSCH</v>
      </c>
      <c r="D128" s="3" t="str">
        <f>LEFT(Table1[[#This Row],[LFS CODE]],FIND("_VS",Table1[[#This Row],[LFS CODE]])-1)</f>
        <v>PUFC08_CURSCH</v>
      </c>
      <c r="E128" s="4"/>
    </row>
    <row r="129" spans="2:6" x14ac:dyDescent="0.25">
      <c r="B129" s="3" t="s">
        <v>536</v>
      </c>
      <c r="C129" s="3" t="str">
        <f t="shared" si="2"/>
        <v>PUFC08_CURSCH1</v>
      </c>
      <c r="D129" s="3" t="str">
        <f>LEFT(Table1[[#This Row],[LFS CODE]],FIND("_VS",Table1[[#This Row],[LFS CODE]])-1)</f>
        <v>PUFC08_CURSCH</v>
      </c>
      <c r="E129" s="4" t="s">
        <v>85</v>
      </c>
      <c r="F129" s="3">
        <v>1</v>
      </c>
    </row>
    <row r="130" spans="2:6" x14ac:dyDescent="0.25">
      <c r="B130" s="3" t="s">
        <v>537</v>
      </c>
      <c r="C130" s="3" t="str">
        <f t="shared" si="2"/>
        <v>PUFC08_CURSCH2</v>
      </c>
      <c r="D130" s="3" t="str">
        <f>LEFT(Table1[[#This Row],[LFS CODE]],FIND("_VS",Table1[[#This Row],[LFS CODE]])-1)</f>
        <v>PUFC08_CURSCH</v>
      </c>
      <c r="E130" s="4" t="s">
        <v>86</v>
      </c>
      <c r="F130" s="3">
        <v>2</v>
      </c>
    </row>
    <row r="131" spans="2:6" x14ac:dyDescent="0.25">
      <c r="B131" s="3" t="s">
        <v>538</v>
      </c>
      <c r="C131" s="3" t="str">
        <f t="shared" si="2"/>
        <v>PUFC08_CURSCH3</v>
      </c>
      <c r="D131" s="3" t="str">
        <f>LEFT(Table1[[#This Row],[LFS CODE]],FIND("_VS",Table1[[#This Row],[LFS CODE]])-1)</f>
        <v>PUFC08_CURSCH</v>
      </c>
      <c r="E131" s="4" t="s">
        <v>391</v>
      </c>
      <c r="F131" s="3">
        <v>3</v>
      </c>
    </row>
    <row r="132" spans="2:6" x14ac:dyDescent="0.25">
      <c r="B132" s="3" t="s">
        <v>539</v>
      </c>
      <c r="C132" s="3" t="str">
        <f t="shared" si="2"/>
        <v>PUFC08_CURSCH</v>
      </c>
      <c r="D132" s="3" t="str">
        <f>LEFT(Table1[[#This Row],[LFS CODE]],FIND("_VS",Table1[[#This Row],[LFS CODE]])-1)</f>
        <v>PUFC08_CURSCH</v>
      </c>
      <c r="E132" s="4"/>
    </row>
    <row r="133" spans="2:6" x14ac:dyDescent="0.25">
      <c r="B133" s="3" t="s">
        <v>90</v>
      </c>
      <c r="C133" s="3" t="str">
        <f t="shared" si="2"/>
        <v>PUFC09_GRADTECH</v>
      </c>
      <c r="D133" s="3" t="str">
        <f>LEFT(Table1[[#This Row],[LFS CODE]],FIND("_VS",Table1[[#This Row],[LFS CODE]])-1)</f>
        <v>PUFC09_GRADTECH</v>
      </c>
      <c r="E133" s="4"/>
    </row>
    <row r="134" spans="2:6" x14ac:dyDescent="0.25">
      <c r="B134" s="3" t="s">
        <v>540</v>
      </c>
      <c r="C134" s="3" t="str">
        <f t="shared" si="2"/>
        <v>PUFC09_GRADTECH1</v>
      </c>
      <c r="D134" s="3" t="str">
        <f>LEFT(Table1[[#This Row],[LFS CODE]],FIND("_VS",Table1[[#This Row],[LFS CODE]])-1)</f>
        <v>PUFC09_GRADTECH</v>
      </c>
      <c r="E134" s="4" t="s">
        <v>85</v>
      </c>
      <c r="F134" s="3">
        <v>1</v>
      </c>
    </row>
    <row r="135" spans="2:6" x14ac:dyDescent="0.25">
      <c r="B135" s="3" t="s">
        <v>541</v>
      </c>
      <c r="C135" s="3" t="str">
        <f t="shared" si="2"/>
        <v>PUFC09_GRADTECH2</v>
      </c>
      <c r="D135" s="3" t="str">
        <f>LEFT(Table1[[#This Row],[LFS CODE]],FIND("_VS",Table1[[#This Row],[LFS CODE]])-1)</f>
        <v>PUFC09_GRADTECH</v>
      </c>
      <c r="E135" s="4" t="s">
        <v>86</v>
      </c>
      <c r="F135" s="3">
        <v>2</v>
      </c>
    </row>
    <row r="136" spans="2:6" x14ac:dyDescent="0.25">
      <c r="B136" s="3" t="s">
        <v>542</v>
      </c>
      <c r="C136" s="3" t="str">
        <f t="shared" si="2"/>
        <v>PUFC09_GRADTECH</v>
      </c>
      <c r="D136" s="3" t="str">
        <f>LEFT(Table1[[#This Row],[LFS CODE]],FIND("_VS",Table1[[#This Row],[LFS CODE]])-1)</f>
        <v>PUFC09_GRADTECH</v>
      </c>
      <c r="E136" s="4"/>
    </row>
    <row r="137" spans="2:6" x14ac:dyDescent="0.25">
      <c r="B137" s="3" t="s">
        <v>92</v>
      </c>
      <c r="C137" s="3" t="str">
        <f t="shared" si="2"/>
        <v>PUFC09A_NFORMAL</v>
      </c>
      <c r="D137" s="3" t="str">
        <f>LEFT(Table1[[#This Row],[LFS CODE]],FIND("_VS",Table1[[#This Row],[LFS CODE]])-1)</f>
        <v>PUFC09A_NFORMAL</v>
      </c>
      <c r="E137" s="4"/>
    </row>
    <row r="138" spans="2:6" x14ac:dyDescent="0.25">
      <c r="B138" s="3" t="s">
        <v>543</v>
      </c>
      <c r="C138" s="3" t="str">
        <f t="shared" si="2"/>
        <v>PUFC09A_NFORMAL1</v>
      </c>
      <c r="D138" s="3" t="str">
        <f>LEFT(Table1[[#This Row],[LFS CODE]],FIND("_VS",Table1[[#This Row],[LFS CODE]])-1)</f>
        <v>PUFC09A_NFORMAL</v>
      </c>
      <c r="E138" s="4" t="s">
        <v>94</v>
      </c>
      <c r="F138" s="3">
        <v>1</v>
      </c>
    </row>
    <row r="139" spans="2:6" x14ac:dyDescent="0.25">
      <c r="B139" s="3" t="s">
        <v>544</v>
      </c>
      <c r="C139" s="3" t="str">
        <f t="shared" si="2"/>
        <v>PUFC09A_NFORMAL2</v>
      </c>
      <c r="D139" s="3" t="str">
        <f>LEFT(Table1[[#This Row],[LFS CODE]],FIND("_VS",Table1[[#This Row],[LFS CODE]])-1)</f>
        <v>PUFC09A_NFORMAL</v>
      </c>
      <c r="E139" s="4" t="s">
        <v>95</v>
      </c>
      <c r="F139" s="3">
        <v>2</v>
      </c>
    </row>
    <row r="140" spans="2:6" x14ac:dyDescent="0.25">
      <c r="B140" s="3" t="s">
        <v>545</v>
      </c>
      <c r="C140" s="3" t="str">
        <f t="shared" si="2"/>
        <v>PUFC09A_NFORMAL</v>
      </c>
      <c r="D140" s="3" t="str">
        <f>LEFT(Table1[[#This Row],[LFS CODE]],FIND("_VS",Table1[[#This Row],[LFS CODE]])-1)</f>
        <v>PUFC09A_NFORMAL</v>
      </c>
      <c r="E140" s="4"/>
    </row>
    <row r="141" spans="2:6" x14ac:dyDescent="0.25">
      <c r="B141" s="3" t="s">
        <v>96</v>
      </c>
      <c r="C141" s="3" t="str">
        <f t="shared" si="2"/>
        <v>PUFC10_CONWR</v>
      </c>
      <c r="D141" s="3" t="str">
        <f>LEFT(Table1[[#This Row],[LFS CODE]],FIND("_VS",Table1[[#This Row],[LFS CODE]])-1)</f>
        <v>PUFC10_CONWR</v>
      </c>
      <c r="E141" s="4"/>
    </row>
    <row r="142" spans="2:6" x14ac:dyDescent="0.25">
      <c r="B142" s="3" t="s">
        <v>546</v>
      </c>
      <c r="C142" s="3" t="str">
        <f t="shared" si="2"/>
        <v>PUFC10_CONWR1</v>
      </c>
      <c r="D142" s="3" t="str">
        <f>LEFT(Table1[[#This Row],[LFS CODE]],FIND("_VS",Table1[[#This Row],[LFS CODE]])-1)</f>
        <v>PUFC10_CONWR</v>
      </c>
      <c r="E142" s="4" t="s">
        <v>98</v>
      </c>
      <c r="F142" s="3">
        <v>1</v>
      </c>
    </row>
    <row r="143" spans="2:6" x14ac:dyDescent="0.25">
      <c r="B143" s="3" t="s">
        <v>547</v>
      </c>
      <c r="C143" s="3" t="str">
        <f t="shared" si="2"/>
        <v>PUFC10_CONWR2</v>
      </c>
      <c r="D143" s="3" t="str">
        <f>LEFT(Table1[[#This Row],[LFS CODE]],FIND("_VS",Table1[[#This Row],[LFS CODE]])-1)</f>
        <v>PUFC10_CONWR</v>
      </c>
      <c r="E143" s="4" t="s">
        <v>99</v>
      </c>
      <c r="F143" s="3">
        <v>2</v>
      </c>
    </row>
    <row r="144" spans="2:6" x14ac:dyDescent="0.25">
      <c r="B144" s="3" t="s">
        <v>548</v>
      </c>
      <c r="C144" s="3" t="str">
        <f t="shared" si="2"/>
        <v>PUFC10_CONWR3</v>
      </c>
      <c r="D144" s="3" t="str">
        <f>LEFT(Table1[[#This Row],[LFS CODE]],FIND("_VS",Table1[[#This Row],[LFS CODE]])-1)</f>
        <v>PUFC10_CONWR</v>
      </c>
      <c r="E144" s="4" t="s">
        <v>100</v>
      </c>
      <c r="F144" s="3">
        <v>3</v>
      </c>
    </row>
    <row r="145" spans="2:6" x14ac:dyDescent="0.25">
      <c r="B145" s="3" t="s">
        <v>549</v>
      </c>
      <c r="C145" s="3" t="str">
        <f t="shared" si="2"/>
        <v>PUFC10_CONWR4</v>
      </c>
      <c r="D145" s="3" t="str">
        <f>LEFT(Table1[[#This Row],[LFS CODE]],FIND("_VS",Table1[[#This Row],[LFS CODE]])-1)</f>
        <v>PUFC10_CONWR</v>
      </c>
      <c r="E145" s="4" t="s">
        <v>101</v>
      </c>
      <c r="F145" s="3">
        <v>4</v>
      </c>
    </row>
    <row r="146" spans="2:6" x14ac:dyDescent="0.25">
      <c r="B146" s="3" t="s">
        <v>550</v>
      </c>
      <c r="C146" s="3" t="str">
        <f t="shared" si="2"/>
        <v>PUFC10_CONWR5</v>
      </c>
      <c r="D146" s="3" t="str">
        <f>LEFT(Table1[[#This Row],[LFS CODE]],FIND("_VS",Table1[[#This Row],[LFS CODE]])-1)</f>
        <v>PUFC10_CONWR</v>
      </c>
      <c r="E146" s="4" t="s">
        <v>102</v>
      </c>
      <c r="F146" s="3">
        <v>5</v>
      </c>
    </row>
    <row r="147" spans="2:6" x14ac:dyDescent="0.25">
      <c r="B147" s="3" t="s">
        <v>551</v>
      </c>
      <c r="C147" s="3" t="str">
        <f t="shared" ref="C147:C210" si="3">_xlfn.CONCAT(D147,F147)</f>
        <v xml:space="preserve">PUFC10_CONWR </v>
      </c>
      <c r="D147" s="3" t="str">
        <f>LEFT(Table1[[#This Row],[LFS CODE]],FIND("_VS",Table1[[#This Row],[LFS CODE]])-1)</f>
        <v>PUFC10_CONWR</v>
      </c>
      <c r="E147" s="4" t="s">
        <v>103</v>
      </c>
      <c r="F147" s="3" t="s">
        <v>88</v>
      </c>
    </row>
    <row r="148" spans="2:6" x14ac:dyDescent="0.25">
      <c r="B148" s="3" t="s">
        <v>552</v>
      </c>
      <c r="C148" s="3" t="str">
        <f t="shared" si="3"/>
        <v>PUFC10_CONWR</v>
      </c>
      <c r="D148" s="3" t="str">
        <f>LEFT(Table1[[#This Row],[LFS CODE]],FIND("_VS",Table1[[#This Row],[LFS CODE]])-1)</f>
        <v>PUFC10_CONWR</v>
      </c>
      <c r="E148" s="4"/>
    </row>
    <row r="149" spans="2:6" x14ac:dyDescent="0.25">
      <c r="B149" s="3" t="s">
        <v>104</v>
      </c>
      <c r="C149" s="3" t="str">
        <f t="shared" si="3"/>
        <v>PUFC11_WORK</v>
      </c>
      <c r="D149" s="3" t="str">
        <f>LEFT(Table1[[#This Row],[LFS CODE]],FIND("_VS",Table1[[#This Row],[LFS CODE]])-1)</f>
        <v>PUFC11_WORK</v>
      </c>
      <c r="E149" s="4"/>
    </row>
    <row r="150" spans="2:6" x14ac:dyDescent="0.25">
      <c r="B150" s="3" t="s">
        <v>553</v>
      </c>
      <c r="C150" s="3" t="str">
        <f t="shared" si="3"/>
        <v>PUFC11_WORK1</v>
      </c>
      <c r="D150" s="3" t="str">
        <f>LEFT(Table1[[#This Row],[LFS CODE]],FIND("_VS",Table1[[#This Row],[LFS CODE]])-1)</f>
        <v>PUFC11_WORK</v>
      </c>
      <c r="E150" s="4" t="s">
        <v>106</v>
      </c>
      <c r="F150" s="3">
        <v>1</v>
      </c>
    </row>
    <row r="151" spans="2:6" x14ac:dyDescent="0.25">
      <c r="B151" s="3" t="s">
        <v>554</v>
      </c>
      <c r="C151" s="3" t="str">
        <f t="shared" si="3"/>
        <v>PUFC11_WORK2</v>
      </c>
      <c r="D151" s="3" t="str">
        <f>LEFT(Table1[[#This Row],[LFS CODE]],FIND("_VS",Table1[[#This Row],[LFS CODE]])-1)</f>
        <v>PUFC11_WORK</v>
      </c>
      <c r="E151" s="4" t="s">
        <v>107</v>
      </c>
      <c r="F151" s="3">
        <v>2</v>
      </c>
    </row>
    <row r="152" spans="2:6" x14ac:dyDescent="0.25">
      <c r="B152" s="3" t="s">
        <v>555</v>
      </c>
      <c r="C152" s="3" t="str">
        <f t="shared" si="3"/>
        <v>PUFC11_WORK3</v>
      </c>
      <c r="D152" s="3" t="str">
        <f>LEFT(Table1[[#This Row],[LFS CODE]],FIND("_VS",Table1[[#This Row],[LFS CODE]])-1)</f>
        <v>PUFC11_WORK</v>
      </c>
      <c r="E152" s="4" t="s">
        <v>108</v>
      </c>
      <c r="F152" s="3">
        <v>3</v>
      </c>
    </row>
    <row r="153" spans="2:6" x14ac:dyDescent="0.25">
      <c r="B153" s="3" t="s">
        <v>556</v>
      </c>
      <c r="C153" s="3" t="str">
        <f t="shared" si="3"/>
        <v>PUFC11_WORK4</v>
      </c>
      <c r="D153" s="3" t="str">
        <f>LEFT(Table1[[#This Row],[LFS CODE]],FIND("_VS",Table1[[#This Row],[LFS CODE]])-1)</f>
        <v>PUFC11_WORK</v>
      </c>
      <c r="E153" s="4" t="s">
        <v>109</v>
      </c>
      <c r="F153" s="3">
        <v>4</v>
      </c>
    </row>
    <row r="154" spans="2:6" x14ac:dyDescent="0.25">
      <c r="B154" s="3" t="s">
        <v>557</v>
      </c>
      <c r="C154" s="3" t="str">
        <f t="shared" si="3"/>
        <v>PUFC11_WORK5</v>
      </c>
      <c r="D154" s="3" t="str">
        <f>LEFT(Table1[[#This Row],[LFS CODE]],FIND("_VS",Table1[[#This Row],[LFS CODE]])-1)</f>
        <v>PUFC11_WORK</v>
      </c>
      <c r="E154" s="4" t="s">
        <v>110</v>
      </c>
      <c r="F154" s="3">
        <v>5</v>
      </c>
    </row>
    <row r="155" spans="2:6" x14ac:dyDescent="0.25">
      <c r="B155" s="3" t="s">
        <v>558</v>
      </c>
      <c r="C155" s="3" t="str">
        <f t="shared" si="3"/>
        <v>PUFC11_WORK6</v>
      </c>
      <c r="D155" s="3" t="str">
        <f>LEFT(Table1[[#This Row],[LFS CODE]],FIND("_VS",Table1[[#This Row],[LFS CODE]])-1)</f>
        <v>PUFC11_WORK</v>
      </c>
      <c r="E155" s="4" t="s">
        <v>111</v>
      </c>
      <c r="F155" s="3">
        <v>6</v>
      </c>
    </row>
    <row r="156" spans="2:6" x14ac:dyDescent="0.25">
      <c r="B156" s="3" t="s">
        <v>559</v>
      </c>
      <c r="C156" s="3" t="str">
        <f t="shared" si="3"/>
        <v>PUFC11_WORK7</v>
      </c>
      <c r="D156" s="3" t="str">
        <f>LEFT(Table1[[#This Row],[LFS CODE]],FIND("_VS",Table1[[#This Row],[LFS CODE]])-1)</f>
        <v>PUFC11_WORK</v>
      </c>
      <c r="E156" s="4" t="s">
        <v>112</v>
      </c>
      <c r="F156" s="3">
        <v>7</v>
      </c>
    </row>
    <row r="157" spans="2:6" x14ac:dyDescent="0.25">
      <c r="B157" s="3" t="s">
        <v>560</v>
      </c>
      <c r="C157" s="3" t="str">
        <f t="shared" si="3"/>
        <v>PUFC11_WORK</v>
      </c>
      <c r="D157" s="3" t="str">
        <f>LEFT(Table1[[#This Row],[LFS CODE]],FIND("_VS",Table1[[#This Row],[LFS CODE]])-1)</f>
        <v>PUFC11_WORK</v>
      </c>
      <c r="E157" s="4"/>
    </row>
    <row r="158" spans="2:6" x14ac:dyDescent="0.25">
      <c r="B158" s="3" t="s">
        <v>113</v>
      </c>
      <c r="C158" s="3" t="str">
        <f t="shared" si="3"/>
        <v>PUFC12_JOB</v>
      </c>
      <c r="D158" s="3" t="str">
        <f>LEFT(Table1[[#This Row],[LFS CODE]],FIND("_VS",Table1[[#This Row],[LFS CODE]])-1)</f>
        <v>PUFC12_JOB</v>
      </c>
      <c r="E158" s="4"/>
    </row>
    <row r="159" spans="2:6" x14ac:dyDescent="0.25">
      <c r="B159" s="3" t="s">
        <v>635</v>
      </c>
      <c r="C159" s="3" t="str">
        <f t="shared" si="3"/>
        <v>PUFC12_JOB1</v>
      </c>
      <c r="D159" s="3" t="str">
        <f>LEFT(Table1[[#This Row],[LFS CODE]],FIND("_VS",Table1[[#This Row],[LFS CODE]])-1)</f>
        <v>PUFC12_JOB</v>
      </c>
      <c r="E159" s="4" t="s">
        <v>85</v>
      </c>
      <c r="F159" s="3">
        <v>1</v>
      </c>
    </row>
    <row r="160" spans="2:6" x14ac:dyDescent="0.25">
      <c r="B160" s="3" t="s">
        <v>636</v>
      </c>
      <c r="C160" s="3" t="str">
        <f t="shared" si="3"/>
        <v>PUFC12_JOB2</v>
      </c>
      <c r="D160" s="3" t="str">
        <f>LEFT(Table1[[#This Row],[LFS CODE]],FIND("_VS",Table1[[#This Row],[LFS CODE]])-1)</f>
        <v>PUFC12_JOB</v>
      </c>
      <c r="E160" s="4" t="s">
        <v>86</v>
      </c>
      <c r="F160" s="3">
        <v>2</v>
      </c>
    </row>
    <row r="161" spans="2:7" x14ac:dyDescent="0.25">
      <c r="B161" s="3" t="s">
        <v>637</v>
      </c>
      <c r="C161" s="3" t="str">
        <f t="shared" si="3"/>
        <v>PUFC12_JOB3</v>
      </c>
      <c r="D161" s="3" t="str">
        <f>LEFT(Table1[[#This Row],[LFS CODE]],FIND("_VS",Table1[[#This Row],[LFS CODE]])-1)</f>
        <v>PUFC12_JOB</v>
      </c>
      <c r="E161" s="4" t="s">
        <v>115</v>
      </c>
      <c r="F161" s="3">
        <v>3</v>
      </c>
    </row>
    <row r="162" spans="2:7" x14ac:dyDescent="0.25">
      <c r="B162" s="3" t="s">
        <v>638</v>
      </c>
      <c r="C162" s="3" t="str">
        <f t="shared" si="3"/>
        <v>PUFC12_JOB</v>
      </c>
      <c r="D162" s="3" t="str">
        <f>LEFT(Table1[[#This Row],[LFS CODE]],FIND("_VS",Table1[[#This Row],[LFS CODE]])-1)</f>
        <v>PUFC12_JOB</v>
      </c>
      <c r="E162" s="4"/>
    </row>
    <row r="163" spans="2:7" x14ac:dyDescent="0.25">
      <c r="B163" s="3" t="s">
        <v>116</v>
      </c>
      <c r="C163" s="3" t="str">
        <f t="shared" si="3"/>
        <v>PUFC14_PROCC</v>
      </c>
      <c r="D163" s="3" t="str">
        <f>LEFT(Table1[[#This Row],[LFS CODE]],FIND("_VS",Table1[[#This Row],[LFS CODE]])-1)</f>
        <v>PUFC14_PROCC</v>
      </c>
      <c r="E163" s="4"/>
    </row>
    <row r="164" spans="2:7" x14ac:dyDescent="0.25">
      <c r="C164" s="3" t="e">
        <f t="shared" si="3"/>
        <v>#VALUE!</v>
      </c>
      <c r="D164" s="3" t="e">
        <f>LEFT(Table1[[#This Row],[LFS CODE]],FIND("_VS",Table1[[#This Row],[LFS CODE]])-1)</f>
        <v>#VALUE!</v>
      </c>
      <c r="E164" s="4" t="s">
        <v>118</v>
      </c>
      <c r="F164" s="3">
        <v>11</v>
      </c>
      <c r="G164" s="3">
        <v>14</v>
      </c>
    </row>
    <row r="165" spans="2:7" x14ac:dyDescent="0.25">
      <c r="C165" s="3" t="e">
        <f t="shared" si="3"/>
        <v>#VALUE!</v>
      </c>
      <c r="D165" s="3" t="e">
        <f>LEFT(Table1[[#This Row],[LFS CODE]],FIND("_VS",Table1[[#This Row],[LFS CODE]])-1)</f>
        <v>#VALUE!</v>
      </c>
      <c r="E165" s="4" t="s">
        <v>119</v>
      </c>
      <c r="F165" s="3">
        <v>21</v>
      </c>
      <c r="G165" s="3">
        <v>26</v>
      </c>
    </row>
    <row r="166" spans="2:7" x14ac:dyDescent="0.25">
      <c r="C166" s="3" t="e">
        <f t="shared" si="3"/>
        <v>#VALUE!</v>
      </c>
      <c r="D166" s="3" t="e">
        <f>LEFT(Table1[[#This Row],[LFS CODE]],FIND("_VS",Table1[[#This Row],[LFS CODE]])-1)</f>
        <v>#VALUE!</v>
      </c>
      <c r="E166" s="4" t="s">
        <v>120</v>
      </c>
      <c r="F166" s="3">
        <v>31</v>
      </c>
      <c r="G166" s="3">
        <v>35</v>
      </c>
    </row>
    <row r="167" spans="2:7" x14ac:dyDescent="0.25">
      <c r="C167" s="3" t="e">
        <f t="shared" si="3"/>
        <v>#VALUE!</v>
      </c>
      <c r="D167" s="3" t="e">
        <f>LEFT(Table1[[#This Row],[LFS CODE]],FIND("_VS",Table1[[#This Row],[LFS CODE]])-1)</f>
        <v>#VALUE!</v>
      </c>
      <c r="E167" s="4" t="s">
        <v>121</v>
      </c>
      <c r="F167" s="3">
        <v>41</v>
      </c>
      <c r="G167" s="3">
        <v>44</v>
      </c>
    </row>
    <row r="168" spans="2:7" x14ac:dyDescent="0.25">
      <c r="C168" s="3" t="e">
        <f t="shared" si="3"/>
        <v>#VALUE!</v>
      </c>
      <c r="D168" s="3" t="e">
        <f>LEFT(Table1[[#This Row],[LFS CODE]],FIND("_VS",Table1[[#This Row],[LFS CODE]])-1)</f>
        <v>#VALUE!</v>
      </c>
      <c r="E168" s="4" t="s">
        <v>122</v>
      </c>
      <c r="F168" s="3">
        <v>51</v>
      </c>
      <c r="G168" s="3">
        <v>54</v>
      </c>
    </row>
    <row r="169" spans="2:7" x14ac:dyDescent="0.25">
      <c r="C169" s="3" t="e">
        <f t="shared" si="3"/>
        <v>#VALUE!</v>
      </c>
      <c r="D169" s="3" t="e">
        <f>LEFT(Table1[[#This Row],[LFS CODE]],FIND("_VS",Table1[[#This Row],[LFS CODE]])-1)</f>
        <v>#VALUE!</v>
      </c>
      <c r="E169" s="4" t="s">
        <v>123</v>
      </c>
      <c r="F169" s="3">
        <v>61</v>
      </c>
      <c r="G169" s="3">
        <v>63</v>
      </c>
    </row>
    <row r="170" spans="2:7" x14ac:dyDescent="0.25">
      <c r="C170" s="3" t="e">
        <f t="shared" si="3"/>
        <v>#VALUE!</v>
      </c>
      <c r="D170" s="3" t="e">
        <f>LEFT(Table1[[#This Row],[LFS CODE]],FIND("_VS",Table1[[#This Row],[LFS CODE]])-1)</f>
        <v>#VALUE!</v>
      </c>
      <c r="E170" s="4" t="s">
        <v>124</v>
      </c>
      <c r="F170" s="3">
        <v>71</v>
      </c>
      <c r="G170" s="3">
        <v>75</v>
      </c>
    </row>
    <row r="171" spans="2:7" x14ac:dyDescent="0.25">
      <c r="C171" s="3" t="e">
        <f t="shared" si="3"/>
        <v>#VALUE!</v>
      </c>
      <c r="D171" s="3" t="e">
        <f>LEFT(Table1[[#This Row],[LFS CODE]],FIND("_VS",Table1[[#This Row],[LFS CODE]])-1)</f>
        <v>#VALUE!</v>
      </c>
      <c r="E171" s="4" t="s">
        <v>125</v>
      </c>
      <c r="F171" s="3">
        <v>81</v>
      </c>
      <c r="G171" s="3">
        <v>83</v>
      </c>
    </row>
    <row r="172" spans="2:7" x14ac:dyDescent="0.25">
      <c r="C172" s="3" t="e">
        <f t="shared" si="3"/>
        <v>#VALUE!</v>
      </c>
      <c r="D172" s="3" t="e">
        <f>LEFT(Table1[[#This Row],[LFS CODE]],FIND("_VS",Table1[[#This Row],[LFS CODE]])-1)</f>
        <v>#VALUE!</v>
      </c>
      <c r="E172" s="4" t="s">
        <v>126</v>
      </c>
      <c r="F172" s="3">
        <v>91</v>
      </c>
      <c r="G172" s="3">
        <v>96</v>
      </c>
    </row>
    <row r="173" spans="2:7" x14ac:dyDescent="0.25">
      <c r="C173" s="3" t="e">
        <f t="shared" si="3"/>
        <v>#VALUE!</v>
      </c>
      <c r="D173" s="3" t="e">
        <f>LEFT(Table1[[#This Row],[LFS CODE]],FIND("_VS",Table1[[#This Row],[LFS CODE]])-1)</f>
        <v>#VALUE!</v>
      </c>
      <c r="E173" s="4" t="s">
        <v>127</v>
      </c>
      <c r="F173" s="3">
        <v>1</v>
      </c>
      <c r="G173" s="3">
        <v>3</v>
      </c>
    </row>
    <row r="174" spans="2:7" x14ac:dyDescent="0.25">
      <c r="C174" s="3" t="e">
        <f t="shared" si="3"/>
        <v>#VALUE!</v>
      </c>
      <c r="D174" s="3" t="e">
        <f>LEFT(Table1[[#This Row],[LFS CODE]],FIND("_VS",Table1[[#This Row],[LFS CODE]])-1)</f>
        <v>#VALUE!</v>
      </c>
      <c r="E174" s="4"/>
    </row>
    <row r="175" spans="2:7" x14ac:dyDescent="0.25">
      <c r="B175" s="3" t="s">
        <v>128</v>
      </c>
      <c r="C175" s="3" t="str">
        <f t="shared" si="3"/>
        <v>PUFC16_PKB</v>
      </c>
      <c r="D175" s="3" t="str">
        <f>LEFT(Table1[[#This Row],[LFS CODE]],FIND("_VS",Table1[[#This Row],[LFS CODE]])-1)</f>
        <v>PUFC16_PKB</v>
      </c>
      <c r="E175" s="4"/>
    </row>
    <row r="176" spans="2:7" x14ac:dyDescent="0.25">
      <c r="C176" s="3" t="e">
        <f t="shared" si="3"/>
        <v>#VALUE!</v>
      </c>
      <c r="D176" s="3" t="e">
        <f>LEFT(Table1[[#This Row],[LFS CODE]],FIND("_VS",Table1[[#This Row],[LFS CODE]])-1)</f>
        <v>#VALUE!</v>
      </c>
      <c r="E176" s="4" t="s">
        <v>130</v>
      </c>
      <c r="F176" s="3">
        <v>1</v>
      </c>
      <c r="G176" s="3">
        <v>3</v>
      </c>
    </row>
    <row r="177" spans="3:7" x14ac:dyDescent="0.25">
      <c r="C177" s="3" t="e">
        <f t="shared" si="3"/>
        <v>#VALUE!</v>
      </c>
      <c r="D177" s="3" t="e">
        <f>LEFT(Table1[[#This Row],[LFS CODE]],FIND("_VS",Table1[[#This Row],[LFS CODE]])-1)</f>
        <v>#VALUE!</v>
      </c>
      <c r="E177" s="4" t="s">
        <v>131</v>
      </c>
      <c r="F177" s="3">
        <v>1</v>
      </c>
      <c r="G177" s="3">
        <v>2</v>
      </c>
    </row>
    <row r="178" spans="3:7" x14ac:dyDescent="0.25">
      <c r="C178" s="3" t="e">
        <f t="shared" si="3"/>
        <v>#VALUE!</v>
      </c>
      <c r="D178" s="3" t="e">
        <f>LEFT(Table1[[#This Row],[LFS CODE]],FIND("_VS",Table1[[#This Row],[LFS CODE]])-1)</f>
        <v>#VALUE!</v>
      </c>
      <c r="E178" s="4" t="s">
        <v>132</v>
      </c>
      <c r="F178" s="3">
        <v>3</v>
      </c>
    </row>
    <row r="179" spans="3:7" x14ac:dyDescent="0.25">
      <c r="C179" s="3" t="e">
        <f t="shared" si="3"/>
        <v>#VALUE!</v>
      </c>
      <c r="D179" s="3" t="e">
        <f>LEFT(Table1[[#This Row],[LFS CODE]],FIND("_VS",Table1[[#This Row],[LFS CODE]])-1)</f>
        <v>#VALUE!</v>
      </c>
      <c r="E179" s="4" t="s">
        <v>133</v>
      </c>
      <c r="F179" s="3">
        <v>5</v>
      </c>
      <c r="G179" s="3">
        <v>43</v>
      </c>
    </row>
    <row r="180" spans="3:7" x14ac:dyDescent="0.25">
      <c r="C180" s="3" t="e">
        <f t="shared" si="3"/>
        <v>#VALUE!</v>
      </c>
      <c r="D180" s="3" t="e">
        <f>LEFT(Table1[[#This Row],[LFS CODE]],FIND("_VS",Table1[[#This Row],[LFS CODE]])-1)</f>
        <v>#VALUE!</v>
      </c>
      <c r="E180" s="4" t="s">
        <v>134</v>
      </c>
      <c r="F180" s="3">
        <v>5</v>
      </c>
      <c r="G180" s="3">
        <v>9</v>
      </c>
    </row>
    <row r="181" spans="3:7" x14ac:dyDescent="0.25">
      <c r="C181" s="3" t="e">
        <f t="shared" si="3"/>
        <v>#VALUE!</v>
      </c>
      <c r="D181" s="3" t="e">
        <f>LEFT(Table1[[#This Row],[LFS CODE]],FIND("_VS",Table1[[#This Row],[LFS CODE]])-1)</f>
        <v>#VALUE!</v>
      </c>
      <c r="E181" s="4" t="s">
        <v>135</v>
      </c>
      <c r="F181" s="3">
        <v>10</v>
      </c>
      <c r="G181" s="3">
        <v>33</v>
      </c>
    </row>
    <row r="182" spans="3:7" x14ac:dyDescent="0.25">
      <c r="C182" s="3" t="e">
        <f t="shared" si="3"/>
        <v>#VALUE!</v>
      </c>
      <c r="D182" s="3" t="e">
        <f>LEFT(Table1[[#This Row],[LFS CODE]],FIND("_VS",Table1[[#This Row],[LFS CODE]])-1)</f>
        <v>#VALUE!</v>
      </c>
      <c r="E182" s="4" t="s">
        <v>136</v>
      </c>
      <c r="F182" s="3">
        <v>35</v>
      </c>
    </row>
    <row r="183" spans="3:7" x14ac:dyDescent="0.25">
      <c r="C183" s="3" t="e">
        <f t="shared" si="3"/>
        <v>#VALUE!</v>
      </c>
      <c r="D183" s="3" t="e">
        <f>LEFT(Table1[[#This Row],[LFS CODE]],FIND("_VS",Table1[[#This Row],[LFS CODE]])-1)</f>
        <v>#VALUE!</v>
      </c>
      <c r="E183" s="4" t="s">
        <v>137</v>
      </c>
      <c r="F183" s="3">
        <v>36</v>
      </c>
      <c r="G183" s="3">
        <v>39</v>
      </c>
    </row>
    <row r="184" spans="3:7" x14ac:dyDescent="0.25">
      <c r="C184" s="3" t="e">
        <f t="shared" si="3"/>
        <v>#VALUE!</v>
      </c>
      <c r="D184" s="3" t="e">
        <f>LEFT(Table1[[#This Row],[LFS CODE]],FIND("_VS",Table1[[#This Row],[LFS CODE]])-1)</f>
        <v>#VALUE!</v>
      </c>
      <c r="E184" s="4" t="s">
        <v>138</v>
      </c>
      <c r="F184" s="3">
        <v>41</v>
      </c>
      <c r="G184" s="3">
        <v>43</v>
      </c>
    </row>
    <row r="185" spans="3:7" x14ac:dyDescent="0.25">
      <c r="C185" s="3" t="e">
        <f t="shared" si="3"/>
        <v>#VALUE!</v>
      </c>
      <c r="D185" s="3" t="e">
        <f>LEFT(Table1[[#This Row],[LFS CODE]],FIND("_VS",Table1[[#This Row],[LFS CODE]])-1)</f>
        <v>#VALUE!</v>
      </c>
      <c r="E185" s="4" t="s">
        <v>139</v>
      </c>
      <c r="F185" s="3">
        <v>45</v>
      </c>
      <c r="G185" s="3">
        <v>99</v>
      </c>
    </row>
    <row r="186" spans="3:7" x14ac:dyDescent="0.25">
      <c r="C186" s="3" t="e">
        <f t="shared" si="3"/>
        <v>#VALUE!</v>
      </c>
      <c r="D186" s="3" t="e">
        <f>LEFT(Table1[[#This Row],[LFS CODE]],FIND("_VS",Table1[[#This Row],[LFS CODE]])-1)</f>
        <v>#VALUE!</v>
      </c>
      <c r="E186" s="4" t="s">
        <v>140</v>
      </c>
      <c r="F186" s="3">
        <v>45</v>
      </c>
      <c r="G186" s="3">
        <v>47</v>
      </c>
    </row>
    <row r="187" spans="3:7" x14ac:dyDescent="0.25">
      <c r="C187" s="3" t="e">
        <f t="shared" si="3"/>
        <v>#VALUE!</v>
      </c>
      <c r="D187" s="3" t="e">
        <f>LEFT(Table1[[#This Row],[LFS CODE]],FIND("_VS",Table1[[#This Row],[LFS CODE]])-1)</f>
        <v>#VALUE!</v>
      </c>
      <c r="E187" s="4" t="s">
        <v>141</v>
      </c>
      <c r="F187" s="3">
        <v>49</v>
      </c>
      <c r="G187" s="3">
        <v>53</v>
      </c>
    </row>
    <row r="188" spans="3:7" x14ac:dyDescent="0.25">
      <c r="C188" s="3" t="e">
        <f t="shared" si="3"/>
        <v>#VALUE!</v>
      </c>
      <c r="D188" s="3" t="e">
        <f>LEFT(Table1[[#This Row],[LFS CODE]],FIND("_VS",Table1[[#This Row],[LFS CODE]])-1)</f>
        <v>#VALUE!</v>
      </c>
      <c r="E188" s="4" t="s">
        <v>142</v>
      </c>
      <c r="F188" s="3">
        <v>55</v>
      </c>
      <c r="G188" s="3">
        <v>56</v>
      </c>
    </row>
    <row r="189" spans="3:7" x14ac:dyDescent="0.25">
      <c r="C189" s="3" t="e">
        <f t="shared" si="3"/>
        <v>#VALUE!</v>
      </c>
      <c r="D189" s="3" t="e">
        <f>LEFT(Table1[[#This Row],[LFS CODE]],FIND("_VS",Table1[[#This Row],[LFS CODE]])-1)</f>
        <v>#VALUE!</v>
      </c>
      <c r="E189" s="4" t="s">
        <v>143</v>
      </c>
      <c r="F189" s="3">
        <v>58</v>
      </c>
      <c r="G189" s="3">
        <v>63</v>
      </c>
    </row>
    <row r="190" spans="3:7" x14ac:dyDescent="0.25">
      <c r="C190" s="3" t="e">
        <f t="shared" si="3"/>
        <v>#VALUE!</v>
      </c>
      <c r="D190" s="3" t="e">
        <f>LEFT(Table1[[#This Row],[LFS CODE]],FIND("_VS",Table1[[#This Row],[LFS CODE]])-1)</f>
        <v>#VALUE!</v>
      </c>
      <c r="E190" s="4" t="s">
        <v>144</v>
      </c>
      <c r="F190" s="3">
        <v>64</v>
      </c>
      <c r="G190" s="3">
        <v>66</v>
      </c>
    </row>
    <row r="191" spans="3:7" x14ac:dyDescent="0.25">
      <c r="C191" s="3" t="e">
        <f t="shared" si="3"/>
        <v>#VALUE!</v>
      </c>
      <c r="D191" s="3" t="e">
        <f>LEFT(Table1[[#This Row],[LFS CODE]],FIND("_VS",Table1[[#This Row],[LFS CODE]])-1)</f>
        <v>#VALUE!</v>
      </c>
      <c r="E191" s="4" t="s">
        <v>145</v>
      </c>
      <c r="F191" s="3">
        <v>68</v>
      </c>
    </row>
    <row r="192" spans="3:7" x14ac:dyDescent="0.25">
      <c r="C192" s="3" t="e">
        <f t="shared" si="3"/>
        <v>#VALUE!</v>
      </c>
      <c r="D192" s="3" t="e">
        <f>LEFT(Table1[[#This Row],[LFS CODE]],FIND("_VS",Table1[[#This Row],[LFS CODE]])-1)</f>
        <v>#VALUE!</v>
      </c>
      <c r="E192" s="4" t="s">
        <v>146</v>
      </c>
      <c r="F192" s="3">
        <v>69</v>
      </c>
      <c r="G192" s="3">
        <v>75</v>
      </c>
    </row>
    <row r="193" spans="2:7" x14ac:dyDescent="0.25">
      <c r="C193" s="3" t="e">
        <f t="shared" si="3"/>
        <v>#VALUE!</v>
      </c>
      <c r="D193" s="3" t="e">
        <f>LEFT(Table1[[#This Row],[LFS CODE]],FIND("_VS",Table1[[#This Row],[LFS CODE]])-1)</f>
        <v>#VALUE!</v>
      </c>
      <c r="E193" s="4" t="s">
        <v>147</v>
      </c>
      <c r="F193" s="3">
        <v>77</v>
      </c>
      <c r="G193" s="3">
        <v>82</v>
      </c>
    </row>
    <row r="194" spans="2:7" x14ac:dyDescent="0.25">
      <c r="C194" s="3" t="e">
        <f t="shared" si="3"/>
        <v>#VALUE!</v>
      </c>
      <c r="D194" s="3" t="e">
        <f>LEFT(Table1[[#This Row],[LFS CODE]],FIND("_VS",Table1[[#This Row],[LFS CODE]])-1)</f>
        <v>#VALUE!</v>
      </c>
      <c r="E194" s="4" t="s">
        <v>148</v>
      </c>
      <c r="F194" s="3">
        <v>84</v>
      </c>
    </row>
    <row r="195" spans="2:7" x14ac:dyDescent="0.25">
      <c r="C195" s="3" t="e">
        <f t="shared" si="3"/>
        <v>#VALUE!</v>
      </c>
      <c r="D195" s="3" t="e">
        <f>LEFT(Table1[[#This Row],[LFS CODE]],FIND("_VS",Table1[[#This Row],[LFS CODE]])-1)</f>
        <v>#VALUE!</v>
      </c>
      <c r="E195" s="4" t="s">
        <v>149</v>
      </c>
      <c r="F195" s="3">
        <v>85</v>
      </c>
    </row>
    <row r="196" spans="2:7" x14ac:dyDescent="0.25">
      <c r="C196" s="3" t="e">
        <f t="shared" si="3"/>
        <v>#VALUE!</v>
      </c>
      <c r="D196" s="3" t="e">
        <f>LEFT(Table1[[#This Row],[LFS CODE]],FIND("_VS",Table1[[#This Row],[LFS CODE]])-1)</f>
        <v>#VALUE!</v>
      </c>
      <c r="E196" s="4" t="s">
        <v>150</v>
      </c>
      <c r="F196" s="3">
        <v>86</v>
      </c>
      <c r="G196" s="3">
        <v>88</v>
      </c>
    </row>
    <row r="197" spans="2:7" x14ac:dyDescent="0.25">
      <c r="C197" s="3" t="e">
        <f t="shared" si="3"/>
        <v>#VALUE!</v>
      </c>
      <c r="D197" s="3" t="e">
        <f>LEFT(Table1[[#This Row],[LFS CODE]],FIND("_VS",Table1[[#This Row],[LFS CODE]])-1)</f>
        <v>#VALUE!</v>
      </c>
      <c r="E197" s="4" t="s">
        <v>151</v>
      </c>
      <c r="F197" s="3">
        <v>90</v>
      </c>
      <c r="G197" s="3">
        <v>93</v>
      </c>
    </row>
    <row r="198" spans="2:7" x14ac:dyDescent="0.25">
      <c r="C198" s="3" t="e">
        <f t="shared" si="3"/>
        <v>#VALUE!</v>
      </c>
      <c r="D198" s="3" t="e">
        <f>LEFT(Table1[[#This Row],[LFS CODE]],FIND("_VS",Table1[[#This Row],[LFS CODE]])-1)</f>
        <v>#VALUE!</v>
      </c>
      <c r="E198" s="4" t="s">
        <v>152</v>
      </c>
      <c r="F198" s="3">
        <v>94</v>
      </c>
      <c r="G198" s="3">
        <v>96</v>
      </c>
    </row>
    <row r="199" spans="2:7" x14ac:dyDescent="0.25">
      <c r="C199" s="3" t="e">
        <f t="shared" si="3"/>
        <v>#VALUE!</v>
      </c>
      <c r="D199" s="3" t="e">
        <f>LEFT(Table1[[#This Row],[LFS CODE]],FIND("_VS",Table1[[#This Row],[LFS CODE]])-1)</f>
        <v>#VALUE!</v>
      </c>
      <c r="E199" s="4" t="s">
        <v>153</v>
      </c>
      <c r="F199" s="3">
        <v>97</v>
      </c>
      <c r="G199" s="3">
        <v>98</v>
      </c>
    </row>
    <row r="200" spans="2:7" x14ac:dyDescent="0.25">
      <c r="C200" s="3" t="e">
        <f t="shared" si="3"/>
        <v>#VALUE!</v>
      </c>
      <c r="D200" s="3" t="e">
        <f>LEFT(Table1[[#This Row],[LFS CODE]],FIND("_VS",Table1[[#This Row],[LFS CODE]])-1)</f>
        <v>#VALUE!</v>
      </c>
      <c r="E200" s="4" t="s">
        <v>154</v>
      </c>
      <c r="F200" s="3">
        <v>99</v>
      </c>
    </row>
    <row r="201" spans="2:7" x14ac:dyDescent="0.25">
      <c r="C201" s="3" t="e">
        <f t="shared" si="3"/>
        <v>#VALUE!</v>
      </c>
      <c r="D201" s="3" t="e">
        <f>LEFT(Table1[[#This Row],[LFS CODE]],FIND("_VS",Table1[[#This Row],[LFS CODE]])-1)</f>
        <v>#VALUE!</v>
      </c>
      <c r="E201" s="4"/>
    </row>
    <row r="202" spans="2:7" x14ac:dyDescent="0.25">
      <c r="B202" s="3" t="s">
        <v>155</v>
      </c>
      <c r="C202" s="3" t="str">
        <f t="shared" si="3"/>
        <v>PUFC17_NATEM</v>
      </c>
      <c r="D202" s="3" t="str">
        <f>LEFT(Table1[[#This Row],[LFS CODE]],FIND("_VS",Table1[[#This Row],[LFS CODE]])-1)</f>
        <v>PUFC17_NATEM</v>
      </c>
      <c r="E202" s="4"/>
    </row>
    <row r="203" spans="2:7" x14ac:dyDescent="0.25">
      <c r="C203" s="3" t="e">
        <f t="shared" si="3"/>
        <v>#VALUE!</v>
      </c>
      <c r="D203" s="3" t="e">
        <f>LEFT(Table1[[#This Row],[LFS CODE]],FIND("_VS",Table1[[#This Row],[LFS CODE]])-1)</f>
        <v>#VALUE!</v>
      </c>
      <c r="E203" s="4" t="s">
        <v>157</v>
      </c>
      <c r="F203" s="3">
        <v>1</v>
      </c>
    </row>
    <row r="204" spans="2:7" x14ac:dyDescent="0.25">
      <c r="C204" s="3" t="e">
        <f t="shared" si="3"/>
        <v>#VALUE!</v>
      </c>
      <c r="D204" s="3" t="e">
        <f>LEFT(Table1[[#This Row],[LFS CODE]],FIND("_VS",Table1[[#This Row],[LFS CODE]])-1)</f>
        <v>#VALUE!</v>
      </c>
      <c r="E204" s="4" t="s">
        <v>158</v>
      </c>
      <c r="F204" s="3">
        <v>2</v>
      </c>
    </row>
    <row r="205" spans="2:7" x14ac:dyDescent="0.25">
      <c r="C205" s="3" t="e">
        <f t="shared" si="3"/>
        <v>#VALUE!</v>
      </c>
      <c r="D205" s="3" t="e">
        <f>LEFT(Table1[[#This Row],[LFS CODE]],FIND("_VS",Table1[[#This Row],[LFS CODE]])-1)</f>
        <v>#VALUE!</v>
      </c>
      <c r="E205" s="4" t="s">
        <v>159</v>
      </c>
      <c r="F205" s="3">
        <v>3</v>
      </c>
    </row>
    <row r="206" spans="2:7" x14ac:dyDescent="0.25">
      <c r="C206" s="3" t="e">
        <f t="shared" si="3"/>
        <v>#VALUE!</v>
      </c>
      <c r="D206" s="3" t="e">
        <f>LEFT(Table1[[#This Row],[LFS CODE]],FIND("_VS",Table1[[#This Row],[LFS CODE]])-1)</f>
        <v>#VALUE!</v>
      </c>
      <c r="E206" s="4"/>
    </row>
    <row r="207" spans="2:7" x14ac:dyDescent="0.25">
      <c r="B207" s="3" t="s">
        <v>160</v>
      </c>
      <c r="C207" s="3" t="str">
        <f t="shared" si="3"/>
        <v>PUFC18_PNWHRS</v>
      </c>
      <c r="D207" s="3" t="str">
        <f>LEFT(Table1[[#This Row],[LFS CODE]],FIND("_VS",Table1[[#This Row],[LFS CODE]])-1)</f>
        <v>PUFC18_PNWHRS</v>
      </c>
      <c r="E207" s="4"/>
    </row>
    <row r="208" spans="2:7" x14ac:dyDescent="0.25">
      <c r="C208" s="3" t="e">
        <f t="shared" si="3"/>
        <v>#VALUE!</v>
      </c>
      <c r="D208" s="3" t="e">
        <f>LEFT(Table1[[#This Row],[LFS CODE]],FIND("_VS",Table1[[#This Row],[LFS CODE]])-1)</f>
        <v>#VALUE!</v>
      </c>
      <c r="E208" s="4"/>
      <c r="F208" s="3">
        <v>1</v>
      </c>
      <c r="G208" s="3">
        <v>16</v>
      </c>
    </row>
    <row r="209" spans="2:7" x14ac:dyDescent="0.25">
      <c r="C209" s="3" t="e">
        <f t="shared" si="3"/>
        <v>#VALUE!</v>
      </c>
      <c r="D209" s="3" t="e">
        <f>LEFT(Table1[[#This Row],[LFS CODE]],FIND("_VS",Table1[[#This Row],[LFS CODE]])-1)</f>
        <v>#VALUE!</v>
      </c>
      <c r="E209" s="4"/>
      <c r="F209" s="3">
        <v>99</v>
      </c>
    </row>
    <row r="210" spans="2:7" x14ac:dyDescent="0.25">
      <c r="C210" s="3" t="e">
        <f t="shared" si="3"/>
        <v>#VALUE!</v>
      </c>
      <c r="D210" s="3" t="e">
        <f>LEFT(Table1[[#This Row],[LFS CODE]],FIND("_VS",Table1[[#This Row],[LFS CODE]])-1)</f>
        <v>#VALUE!</v>
      </c>
      <c r="E210" s="4"/>
      <c r="F210" s="3">
        <v>0</v>
      </c>
    </row>
    <row r="211" spans="2:7" x14ac:dyDescent="0.25">
      <c r="C211" s="3" t="e">
        <f t="shared" ref="C211:C274" si="4">_xlfn.CONCAT(D211,F211)</f>
        <v>#VALUE!</v>
      </c>
      <c r="D211" s="3" t="e">
        <f>LEFT(Table1[[#This Row],[LFS CODE]],FIND("_VS",Table1[[#This Row],[LFS CODE]])-1)</f>
        <v>#VALUE!</v>
      </c>
      <c r="E211" s="4"/>
    </row>
    <row r="212" spans="2:7" x14ac:dyDescent="0.25">
      <c r="B212" s="3" t="s">
        <v>162</v>
      </c>
      <c r="C212" s="3" t="str">
        <f t="shared" si="4"/>
        <v>PUFC19_PHOURS</v>
      </c>
      <c r="D212" s="3" t="str">
        <f>LEFT(Table1[[#This Row],[LFS CODE]],FIND("_VS",Table1[[#This Row],[LFS CODE]])-1)</f>
        <v>PUFC19_PHOURS</v>
      </c>
      <c r="E212" s="4"/>
    </row>
    <row r="213" spans="2:7" x14ac:dyDescent="0.25">
      <c r="C213" s="3" t="e">
        <f t="shared" si="4"/>
        <v>#VALUE!</v>
      </c>
      <c r="D213" s="3" t="e">
        <f>LEFT(Table1[[#This Row],[LFS CODE]],FIND("_VS",Table1[[#This Row],[LFS CODE]])-1)</f>
        <v>#VALUE!</v>
      </c>
      <c r="E213" s="4" t="s">
        <v>164</v>
      </c>
      <c r="F213" s="3">
        <v>0</v>
      </c>
    </row>
    <row r="214" spans="2:7" x14ac:dyDescent="0.25">
      <c r="C214" s="3" t="e">
        <f t="shared" si="4"/>
        <v>#VALUE!</v>
      </c>
      <c r="D214" s="3" t="e">
        <f>LEFT(Table1[[#This Row],[LFS CODE]],FIND("_VS",Table1[[#This Row],[LFS CODE]])-1)</f>
        <v>#VALUE!</v>
      </c>
      <c r="E214" s="4" t="s">
        <v>165</v>
      </c>
      <c r="F214" s="3">
        <v>1</v>
      </c>
      <c r="G214" s="3">
        <v>19</v>
      </c>
    </row>
    <row r="215" spans="2:7" x14ac:dyDescent="0.25">
      <c r="C215" s="3" t="e">
        <f t="shared" si="4"/>
        <v>#VALUE!</v>
      </c>
      <c r="D215" s="3" t="e">
        <f>LEFT(Table1[[#This Row],[LFS CODE]],FIND("_VS",Table1[[#This Row],[LFS CODE]])-1)</f>
        <v>#VALUE!</v>
      </c>
      <c r="E215" s="4" t="s">
        <v>166</v>
      </c>
      <c r="F215" s="3">
        <v>20</v>
      </c>
      <c r="G215" s="3">
        <v>29</v>
      </c>
    </row>
    <row r="216" spans="2:7" x14ac:dyDescent="0.25">
      <c r="C216" s="3" t="e">
        <f t="shared" si="4"/>
        <v>#VALUE!</v>
      </c>
      <c r="D216" s="3" t="e">
        <f>LEFT(Table1[[#This Row],[LFS CODE]],FIND("_VS",Table1[[#This Row],[LFS CODE]])-1)</f>
        <v>#VALUE!</v>
      </c>
      <c r="E216" s="4" t="s">
        <v>167</v>
      </c>
      <c r="F216" s="3">
        <v>30</v>
      </c>
      <c r="G216" s="3">
        <v>39</v>
      </c>
    </row>
    <row r="217" spans="2:7" x14ac:dyDescent="0.25">
      <c r="C217" s="3" t="e">
        <f t="shared" si="4"/>
        <v>#VALUE!</v>
      </c>
      <c r="D217" s="3" t="e">
        <f>LEFT(Table1[[#This Row],[LFS CODE]],FIND("_VS",Table1[[#This Row],[LFS CODE]])-1)</f>
        <v>#VALUE!</v>
      </c>
      <c r="E217" s="4" t="s">
        <v>168</v>
      </c>
      <c r="F217" s="3">
        <v>40</v>
      </c>
      <c r="G217" s="3">
        <v>112</v>
      </c>
    </row>
    <row r="218" spans="2:7" x14ac:dyDescent="0.25">
      <c r="C218" s="3" t="e">
        <f t="shared" si="4"/>
        <v>#VALUE!</v>
      </c>
      <c r="D218" s="3" t="e">
        <f>LEFT(Table1[[#This Row],[LFS CODE]],FIND("_VS",Table1[[#This Row],[LFS CODE]])-1)</f>
        <v>#VALUE!</v>
      </c>
      <c r="E218" s="4"/>
    </row>
    <row r="219" spans="2:7" x14ac:dyDescent="0.25">
      <c r="B219" s="3" t="s">
        <v>169</v>
      </c>
      <c r="C219" s="3" t="str">
        <f t="shared" si="4"/>
        <v>PUFC19_PHOURS</v>
      </c>
      <c r="D219" s="3" t="str">
        <f>LEFT(Table1[[#This Row],[LFS CODE]],FIND("_VS",Table1[[#This Row],[LFS CODE]])-1)</f>
        <v>PUFC19_PHOURS</v>
      </c>
      <c r="E219" s="4"/>
    </row>
    <row r="220" spans="2:7" x14ac:dyDescent="0.25">
      <c r="C220" s="3" t="e">
        <f t="shared" si="4"/>
        <v>#VALUE!</v>
      </c>
      <c r="D220" s="3" t="e">
        <f>LEFT(Table1[[#This Row],[LFS CODE]],FIND("_VS",Table1[[#This Row],[LFS CODE]])-1)</f>
        <v>#VALUE!</v>
      </c>
      <c r="E220" s="4" t="s">
        <v>164</v>
      </c>
      <c r="F220" s="3">
        <v>0</v>
      </c>
    </row>
    <row r="221" spans="2:7" x14ac:dyDescent="0.25">
      <c r="C221" s="3" t="e">
        <f t="shared" si="4"/>
        <v>#VALUE!</v>
      </c>
      <c r="D221" s="3" t="e">
        <f>LEFT(Table1[[#This Row],[LFS CODE]],FIND("_VS",Table1[[#This Row],[LFS CODE]])-1)</f>
        <v>#VALUE!</v>
      </c>
      <c r="E221" s="4"/>
    </row>
    <row r="222" spans="2:7" x14ac:dyDescent="0.25">
      <c r="B222" s="3" t="s">
        <v>171</v>
      </c>
      <c r="C222" s="3" t="str">
        <f t="shared" si="4"/>
        <v>PUFC19_PHOURS</v>
      </c>
      <c r="D222" s="3" t="str">
        <f>LEFT(Table1[[#This Row],[LFS CODE]],FIND("_VS",Table1[[#This Row],[LFS CODE]])-1)</f>
        <v>PUFC19_PHOURS</v>
      </c>
      <c r="E222" s="4"/>
    </row>
    <row r="223" spans="2:7" x14ac:dyDescent="0.25">
      <c r="C223" s="3" t="e">
        <f t="shared" si="4"/>
        <v>#VALUE!</v>
      </c>
      <c r="D223" s="3" t="e">
        <f>LEFT(Table1[[#This Row],[LFS CODE]],FIND("_VS",Table1[[#This Row],[LFS CODE]])-1)</f>
        <v>#VALUE!</v>
      </c>
      <c r="E223" s="4" t="s">
        <v>173</v>
      </c>
      <c r="F223" s="3">
        <v>1</v>
      </c>
      <c r="G223" s="3">
        <v>19</v>
      </c>
    </row>
    <row r="224" spans="2:7" x14ac:dyDescent="0.25">
      <c r="C224" s="3" t="e">
        <f t="shared" si="4"/>
        <v>#VALUE!</v>
      </c>
      <c r="D224" s="3" t="e">
        <f>LEFT(Table1[[#This Row],[LFS CODE]],FIND("_VS",Table1[[#This Row],[LFS CODE]])-1)</f>
        <v>#VALUE!</v>
      </c>
      <c r="E224" s="4" t="s">
        <v>174</v>
      </c>
      <c r="F224" s="3">
        <v>20</v>
      </c>
      <c r="G224" s="3">
        <v>29</v>
      </c>
    </row>
    <row r="225" spans="2:7" x14ac:dyDescent="0.25">
      <c r="C225" s="3" t="e">
        <f t="shared" si="4"/>
        <v>#VALUE!</v>
      </c>
      <c r="D225" s="3" t="e">
        <f>LEFT(Table1[[#This Row],[LFS CODE]],FIND("_VS",Table1[[#This Row],[LFS CODE]])-1)</f>
        <v>#VALUE!</v>
      </c>
      <c r="E225" s="4" t="s">
        <v>175</v>
      </c>
      <c r="F225" s="3">
        <v>30</v>
      </c>
      <c r="G225" s="3">
        <v>39</v>
      </c>
    </row>
    <row r="226" spans="2:7" x14ac:dyDescent="0.25">
      <c r="C226" s="3" t="e">
        <f t="shared" si="4"/>
        <v>#VALUE!</v>
      </c>
      <c r="D226" s="3" t="e">
        <f>LEFT(Table1[[#This Row],[LFS CODE]],FIND("_VS",Table1[[#This Row],[LFS CODE]])-1)</f>
        <v>#VALUE!</v>
      </c>
      <c r="E226" s="4" t="s">
        <v>168</v>
      </c>
      <c r="F226" s="3">
        <v>40</v>
      </c>
      <c r="G226" s="3">
        <v>112</v>
      </c>
    </row>
    <row r="227" spans="2:7" x14ac:dyDescent="0.25">
      <c r="C227" s="3" t="e">
        <f t="shared" si="4"/>
        <v>#VALUE!</v>
      </c>
      <c r="D227" s="3" t="e">
        <f>LEFT(Table1[[#This Row],[LFS CODE]],FIND("_VS",Table1[[#This Row],[LFS CODE]])-1)</f>
        <v>#VALUE!</v>
      </c>
      <c r="E227" s="4"/>
    </row>
    <row r="228" spans="2:7" x14ac:dyDescent="0.25">
      <c r="B228" s="3" t="s">
        <v>176</v>
      </c>
      <c r="C228" s="3" t="str">
        <f t="shared" si="4"/>
        <v>PUFC19_PHOURS</v>
      </c>
      <c r="D228" s="3" t="str">
        <f>LEFT(Table1[[#This Row],[LFS CODE]],FIND("_VS",Table1[[#This Row],[LFS CODE]])-1)</f>
        <v>PUFC19_PHOURS</v>
      </c>
      <c r="E228" s="4"/>
    </row>
    <row r="229" spans="2:7" x14ac:dyDescent="0.25">
      <c r="C229" s="3" t="e">
        <f t="shared" si="4"/>
        <v>#VALUE!</v>
      </c>
      <c r="D229" s="3" t="e">
        <f>LEFT(Table1[[#This Row],[LFS CODE]],FIND("_VS",Table1[[#This Row],[LFS CODE]])-1)</f>
        <v>#VALUE!</v>
      </c>
      <c r="E229" s="4" t="s">
        <v>177</v>
      </c>
      <c r="F229" s="3">
        <v>0</v>
      </c>
      <c r="G229" s="3">
        <v>39</v>
      </c>
    </row>
    <row r="230" spans="2:7" x14ac:dyDescent="0.25">
      <c r="C230" s="3" t="e">
        <f t="shared" si="4"/>
        <v>#VALUE!</v>
      </c>
      <c r="D230" s="3" t="e">
        <f>LEFT(Table1[[#This Row],[LFS CODE]],FIND("_VS",Table1[[#This Row],[LFS CODE]])-1)</f>
        <v>#VALUE!</v>
      </c>
      <c r="E230" s="4" t="s">
        <v>178</v>
      </c>
      <c r="F230" s="3">
        <v>40</v>
      </c>
      <c r="G230" s="3">
        <v>112</v>
      </c>
    </row>
    <row r="231" spans="2:7" x14ac:dyDescent="0.25">
      <c r="C231" s="3" t="e">
        <f t="shared" si="4"/>
        <v>#VALUE!</v>
      </c>
      <c r="D231" s="3" t="e">
        <f>LEFT(Table1[[#This Row],[LFS CODE]],FIND("_VS",Table1[[#This Row],[LFS CODE]])-1)</f>
        <v>#VALUE!</v>
      </c>
      <c r="E231" s="4"/>
    </row>
    <row r="232" spans="2:7" x14ac:dyDescent="0.25">
      <c r="B232" s="3" t="s">
        <v>179</v>
      </c>
      <c r="C232" s="3" t="str">
        <f t="shared" si="4"/>
        <v>PUFC20_PWMORE</v>
      </c>
      <c r="D232" s="3" t="str">
        <f>LEFT(Table1[[#This Row],[LFS CODE]],FIND("_VS",Table1[[#This Row],[LFS CODE]])-1)</f>
        <v>PUFC20_PWMORE</v>
      </c>
      <c r="E232" s="4"/>
    </row>
    <row r="233" spans="2:7" x14ac:dyDescent="0.25">
      <c r="C233" s="3" t="e">
        <f t="shared" si="4"/>
        <v>#VALUE!</v>
      </c>
      <c r="D233" s="3" t="e">
        <f>LEFT(Table1[[#This Row],[LFS CODE]],FIND("_VS",Table1[[#This Row],[LFS CODE]])-1)</f>
        <v>#VALUE!</v>
      </c>
      <c r="E233" s="4" t="s">
        <v>85</v>
      </c>
      <c r="F233" s="3">
        <v>1</v>
      </c>
    </row>
    <row r="234" spans="2:7" x14ac:dyDescent="0.25">
      <c r="C234" s="3" t="e">
        <f t="shared" si="4"/>
        <v>#VALUE!</v>
      </c>
      <c r="D234" s="3" t="e">
        <f>LEFT(Table1[[#This Row],[LFS CODE]],FIND("_VS",Table1[[#This Row],[LFS CODE]])-1)</f>
        <v>#VALUE!</v>
      </c>
      <c r="E234" s="4" t="s">
        <v>86</v>
      </c>
      <c r="F234" s="3">
        <v>2</v>
      </c>
    </row>
    <row r="235" spans="2:7" x14ac:dyDescent="0.25">
      <c r="C235" s="3" t="e">
        <f t="shared" si="4"/>
        <v>#VALUE!</v>
      </c>
      <c r="D235" s="3" t="e">
        <f>LEFT(Table1[[#This Row],[LFS CODE]],FIND("_VS",Table1[[#This Row],[LFS CODE]])-1)</f>
        <v>#VALUE!</v>
      </c>
      <c r="E235" s="4"/>
    </row>
    <row r="236" spans="2:7" x14ac:dyDescent="0.25">
      <c r="B236" s="3" t="s">
        <v>181</v>
      </c>
      <c r="C236" s="3" t="str">
        <f t="shared" si="4"/>
        <v>PUFC21_PLADDW</v>
      </c>
      <c r="D236" s="3" t="str">
        <f>LEFT(Table1[[#This Row],[LFS CODE]],FIND("_VS",Table1[[#This Row],[LFS CODE]])-1)</f>
        <v>PUFC21_PLADDW</v>
      </c>
      <c r="E236" s="4"/>
    </row>
    <row r="237" spans="2:7" x14ac:dyDescent="0.25">
      <c r="C237" s="3" t="e">
        <f t="shared" si="4"/>
        <v>#VALUE!</v>
      </c>
      <c r="D237" s="3" t="e">
        <f>LEFT(Table1[[#This Row],[LFS CODE]],FIND("_VS",Table1[[#This Row],[LFS CODE]])-1)</f>
        <v>#VALUE!</v>
      </c>
      <c r="E237" s="4" t="s">
        <v>85</v>
      </c>
      <c r="F237" s="3">
        <v>1</v>
      </c>
    </row>
    <row r="238" spans="2:7" x14ac:dyDescent="0.25">
      <c r="C238" s="3" t="e">
        <f t="shared" si="4"/>
        <v>#VALUE!</v>
      </c>
      <c r="D238" s="3" t="e">
        <f>LEFT(Table1[[#This Row],[LFS CODE]],FIND("_VS",Table1[[#This Row],[LFS CODE]])-1)</f>
        <v>#VALUE!</v>
      </c>
      <c r="E238" s="4" t="s">
        <v>86</v>
      </c>
      <c r="F238" s="3">
        <v>2</v>
      </c>
    </row>
    <row r="239" spans="2:7" x14ac:dyDescent="0.25">
      <c r="C239" s="3" t="e">
        <f t="shared" si="4"/>
        <v>#VALUE!</v>
      </c>
      <c r="D239" s="3" t="e">
        <f>LEFT(Table1[[#This Row],[LFS CODE]],FIND("_VS",Table1[[#This Row],[LFS CODE]])-1)</f>
        <v>#VALUE!</v>
      </c>
      <c r="E239" s="4"/>
    </row>
    <row r="240" spans="2:7" x14ac:dyDescent="0.25">
      <c r="B240" s="3" t="s">
        <v>183</v>
      </c>
      <c r="C240" s="3" t="str">
        <f t="shared" si="4"/>
        <v>PUFC22_PFWRK</v>
      </c>
      <c r="D240" s="3" t="str">
        <f>LEFT(Table1[[#This Row],[LFS CODE]],FIND("_VS",Table1[[#This Row],[LFS CODE]])-1)</f>
        <v>PUFC22_PFWRK</v>
      </c>
      <c r="E240" s="4"/>
    </row>
    <row r="241" spans="2:7" x14ac:dyDescent="0.25">
      <c r="B241" s="3" t="s">
        <v>639</v>
      </c>
      <c r="C241" s="3" t="str">
        <f t="shared" si="4"/>
        <v>PUFC22_PFWRK1</v>
      </c>
      <c r="D241" s="3" t="str">
        <f>LEFT(Table1[[#This Row],[LFS CODE]],FIND("_VS",Table1[[#This Row],[LFS CODE]])-1)</f>
        <v>PUFC22_PFWRK</v>
      </c>
      <c r="E241" s="4" t="s">
        <v>85</v>
      </c>
      <c r="F241" s="3">
        <v>1</v>
      </c>
    </row>
    <row r="242" spans="2:7" x14ac:dyDescent="0.25">
      <c r="B242" s="3" t="s">
        <v>640</v>
      </c>
      <c r="C242" s="3" t="str">
        <f t="shared" si="4"/>
        <v>PUFC22_PFWRK2</v>
      </c>
      <c r="D242" s="3" t="str">
        <f>LEFT(Table1[[#This Row],[LFS CODE]],FIND("_VS",Table1[[#This Row],[LFS CODE]])-1)</f>
        <v>PUFC22_PFWRK</v>
      </c>
      <c r="E242" s="4" t="s">
        <v>86</v>
      </c>
      <c r="F242" s="3">
        <v>2</v>
      </c>
    </row>
    <row r="243" spans="2:7" x14ac:dyDescent="0.25">
      <c r="B243" s="3" t="s">
        <v>641</v>
      </c>
      <c r="C243" s="3" t="str">
        <f t="shared" si="4"/>
        <v>PUFC22_PFWRK</v>
      </c>
      <c r="D243" s="3" t="str">
        <f>LEFT(Table1[[#This Row],[LFS CODE]],FIND("_VS",Table1[[#This Row],[LFS CODE]])-1)</f>
        <v>PUFC22_PFWRK</v>
      </c>
      <c r="E243" s="4"/>
    </row>
    <row r="244" spans="2:7" x14ac:dyDescent="0.25">
      <c r="B244" s="3" t="s">
        <v>185</v>
      </c>
      <c r="C244" s="3" t="str">
        <f t="shared" si="4"/>
        <v>PUFC23_PCLASS</v>
      </c>
      <c r="D244" s="3" t="str">
        <f>LEFT(Table1[[#This Row],[LFS CODE]],FIND("_VS",Table1[[#This Row],[LFS CODE]])-1)</f>
        <v>PUFC23_PCLASS</v>
      </c>
      <c r="E244" s="4"/>
    </row>
    <row r="245" spans="2:7" x14ac:dyDescent="0.25">
      <c r="C245" s="3" t="e">
        <f t="shared" si="4"/>
        <v>#VALUE!</v>
      </c>
      <c r="D245" s="3" t="e">
        <f>LEFT(Table1[[#This Row],[LFS CODE]],FIND("_VS",Table1[[#This Row],[LFS CODE]])-1)</f>
        <v>#VALUE!</v>
      </c>
      <c r="E245" s="4" t="s">
        <v>187</v>
      </c>
      <c r="F245" s="3">
        <v>0</v>
      </c>
    </row>
    <row r="246" spans="2:7" x14ac:dyDescent="0.25">
      <c r="C246" s="3" t="e">
        <f t="shared" si="4"/>
        <v>#VALUE!</v>
      </c>
      <c r="D246" s="3" t="e">
        <f>LEFT(Table1[[#This Row],[LFS CODE]],FIND("_VS",Table1[[#This Row],[LFS CODE]])-1)</f>
        <v>#VALUE!</v>
      </c>
      <c r="E246" s="4" t="s">
        <v>188</v>
      </c>
      <c r="F246" s="3">
        <v>1</v>
      </c>
    </row>
    <row r="247" spans="2:7" x14ac:dyDescent="0.25">
      <c r="C247" s="3" t="e">
        <f t="shared" si="4"/>
        <v>#VALUE!</v>
      </c>
      <c r="D247" s="3" t="e">
        <f>LEFT(Table1[[#This Row],[LFS CODE]],FIND("_VS",Table1[[#This Row],[LFS CODE]])-1)</f>
        <v>#VALUE!</v>
      </c>
      <c r="E247" s="4" t="s">
        <v>189</v>
      </c>
      <c r="F247" s="3">
        <v>2</v>
      </c>
    </row>
    <row r="248" spans="2:7" x14ac:dyDescent="0.25">
      <c r="C248" s="3" t="e">
        <f t="shared" si="4"/>
        <v>#VALUE!</v>
      </c>
      <c r="D248" s="3" t="e">
        <f>LEFT(Table1[[#This Row],[LFS CODE]],FIND("_VS",Table1[[#This Row],[LFS CODE]])-1)</f>
        <v>#VALUE!</v>
      </c>
      <c r="E248" s="4" t="s">
        <v>190</v>
      </c>
      <c r="F248" s="3">
        <v>3</v>
      </c>
    </row>
    <row r="249" spans="2:7" x14ac:dyDescent="0.25">
      <c r="C249" s="3" t="e">
        <f t="shared" si="4"/>
        <v>#VALUE!</v>
      </c>
      <c r="D249" s="3" t="e">
        <f>LEFT(Table1[[#This Row],[LFS CODE]],FIND("_VS",Table1[[#This Row],[LFS CODE]])-1)</f>
        <v>#VALUE!</v>
      </c>
      <c r="E249" s="4" t="s">
        <v>191</v>
      </c>
      <c r="F249" s="3">
        <v>4</v>
      </c>
    </row>
    <row r="250" spans="2:7" x14ac:dyDescent="0.25">
      <c r="C250" s="3" t="e">
        <f t="shared" si="4"/>
        <v>#VALUE!</v>
      </c>
      <c r="D250" s="3" t="e">
        <f>LEFT(Table1[[#This Row],[LFS CODE]],FIND("_VS",Table1[[#This Row],[LFS CODE]])-1)</f>
        <v>#VALUE!</v>
      </c>
      <c r="E250" s="4" t="s">
        <v>192</v>
      </c>
      <c r="F250" s="3">
        <v>5</v>
      </c>
    </row>
    <row r="251" spans="2:7" x14ac:dyDescent="0.25">
      <c r="C251" s="3" t="e">
        <f t="shared" si="4"/>
        <v>#VALUE!</v>
      </c>
      <c r="D251" s="3" t="e">
        <f>LEFT(Table1[[#This Row],[LFS CODE]],FIND("_VS",Table1[[#This Row],[LFS CODE]])-1)</f>
        <v>#VALUE!</v>
      </c>
      <c r="E251" s="4" t="s">
        <v>193</v>
      </c>
      <c r="F251" s="3">
        <v>6</v>
      </c>
    </row>
    <row r="252" spans="2:7" x14ac:dyDescent="0.25">
      <c r="C252" s="3" t="e">
        <f t="shared" si="4"/>
        <v>#VALUE!</v>
      </c>
      <c r="D252" s="3" t="e">
        <f>LEFT(Table1[[#This Row],[LFS CODE]],FIND("_VS",Table1[[#This Row],[LFS CODE]])-1)</f>
        <v>#VALUE!</v>
      </c>
      <c r="E252" s="4"/>
    </row>
    <row r="253" spans="2:7" x14ac:dyDescent="0.25">
      <c r="B253" s="3" t="s">
        <v>194</v>
      </c>
      <c r="C253" s="3" t="str">
        <f t="shared" si="4"/>
        <v>PUFC23_PCLASS</v>
      </c>
      <c r="D253" s="3" t="str">
        <f>LEFT(Table1[[#This Row],[LFS CODE]],FIND("_VS",Table1[[#This Row],[LFS CODE]])-1)</f>
        <v>PUFC23_PCLASS</v>
      </c>
      <c r="E253" s="4"/>
    </row>
    <row r="254" spans="2:7" x14ac:dyDescent="0.25">
      <c r="C254" s="3" t="e">
        <f t="shared" si="4"/>
        <v>#VALUE!</v>
      </c>
      <c r="D254" s="3" t="e">
        <f>LEFT(Table1[[#This Row],[LFS CODE]],FIND("_VS",Table1[[#This Row],[LFS CODE]])-1)</f>
        <v>#VALUE!</v>
      </c>
      <c r="E254" s="4" t="s">
        <v>195</v>
      </c>
      <c r="F254" s="3">
        <v>0</v>
      </c>
      <c r="G254" s="3">
        <v>2</v>
      </c>
    </row>
    <row r="255" spans="2:7" x14ac:dyDescent="0.25">
      <c r="C255" s="3" t="e">
        <f t="shared" si="4"/>
        <v>#VALUE!</v>
      </c>
      <c r="D255" s="3" t="e">
        <f>LEFT(Table1[[#This Row],[LFS CODE]],FIND("_VS",Table1[[#This Row],[LFS CODE]])-1)</f>
        <v>#VALUE!</v>
      </c>
      <c r="E255" s="4"/>
      <c r="F255" s="3">
        <v>5</v>
      </c>
    </row>
    <row r="256" spans="2:7" x14ac:dyDescent="0.25">
      <c r="C256" s="3" t="e">
        <f t="shared" si="4"/>
        <v>#VALUE!</v>
      </c>
      <c r="D256" s="3" t="e">
        <f>LEFT(Table1[[#This Row],[LFS CODE]],FIND("_VS",Table1[[#This Row],[LFS CODE]])-1)</f>
        <v>#VALUE!</v>
      </c>
      <c r="E256" s="4" t="s">
        <v>196</v>
      </c>
      <c r="F256" s="3">
        <v>0</v>
      </c>
    </row>
    <row r="257" spans="2:6" x14ac:dyDescent="0.25">
      <c r="C257" s="3" t="e">
        <f t="shared" si="4"/>
        <v>#VALUE!</v>
      </c>
      <c r="D257" s="3" t="e">
        <f>LEFT(Table1[[#This Row],[LFS CODE]],FIND("_VS",Table1[[#This Row],[LFS CODE]])-1)</f>
        <v>#VALUE!</v>
      </c>
      <c r="E257" s="4" t="s">
        <v>197</v>
      </c>
      <c r="F257" s="3">
        <v>1</v>
      </c>
    </row>
    <row r="258" spans="2:6" x14ac:dyDescent="0.25">
      <c r="C258" s="3" t="e">
        <f t="shared" si="4"/>
        <v>#VALUE!</v>
      </c>
      <c r="D258" s="3" t="e">
        <f>LEFT(Table1[[#This Row],[LFS CODE]],FIND("_VS",Table1[[#This Row],[LFS CODE]])-1)</f>
        <v>#VALUE!</v>
      </c>
      <c r="E258" s="4" t="s">
        <v>198</v>
      </c>
      <c r="F258" s="3">
        <v>2</v>
      </c>
    </row>
    <row r="259" spans="2:6" x14ac:dyDescent="0.25">
      <c r="C259" s="3" t="e">
        <f t="shared" si="4"/>
        <v>#VALUE!</v>
      </c>
      <c r="D259" s="3" t="e">
        <f>LEFT(Table1[[#This Row],[LFS CODE]],FIND("_VS",Table1[[#This Row],[LFS CODE]])-1)</f>
        <v>#VALUE!</v>
      </c>
      <c r="E259" s="4" t="s">
        <v>199</v>
      </c>
      <c r="F259" s="3">
        <v>5</v>
      </c>
    </row>
    <row r="260" spans="2:6" x14ac:dyDescent="0.25">
      <c r="C260" s="3" t="e">
        <f t="shared" si="4"/>
        <v>#VALUE!</v>
      </c>
      <c r="D260" s="3" t="e">
        <f>LEFT(Table1[[#This Row],[LFS CODE]],FIND("_VS",Table1[[#This Row],[LFS CODE]])-1)</f>
        <v>#VALUE!</v>
      </c>
      <c r="E260" s="4" t="s">
        <v>200</v>
      </c>
      <c r="F260" s="3">
        <v>3</v>
      </c>
    </row>
    <row r="261" spans="2:6" x14ac:dyDescent="0.25">
      <c r="C261" s="3" t="e">
        <f t="shared" si="4"/>
        <v>#VALUE!</v>
      </c>
      <c r="D261" s="3" t="e">
        <f>LEFT(Table1[[#This Row],[LFS CODE]],FIND("_VS",Table1[[#This Row],[LFS CODE]])-1)</f>
        <v>#VALUE!</v>
      </c>
      <c r="E261" s="4" t="s">
        <v>201</v>
      </c>
      <c r="F261" s="3">
        <v>4</v>
      </c>
    </row>
    <row r="262" spans="2:6" x14ac:dyDescent="0.25">
      <c r="C262" s="3" t="e">
        <f t="shared" si="4"/>
        <v>#VALUE!</v>
      </c>
      <c r="D262" s="3" t="e">
        <f>LEFT(Table1[[#This Row],[LFS CODE]],FIND("_VS",Table1[[#This Row],[LFS CODE]])-1)</f>
        <v>#VALUE!</v>
      </c>
      <c r="E262" s="4" t="s">
        <v>202</v>
      </c>
      <c r="F262" s="3">
        <v>6</v>
      </c>
    </row>
    <row r="263" spans="2:6" x14ac:dyDescent="0.25">
      <c r="C263" s="3" t="e">
        <f t="shared" si="4"/>
        <v>#VALUE!</v>
      </c>
      <c r="D263" s="3" t="e">
        <f>LEFT(Table1[[#This Row],[LFS CODE]],FIND("_VS",Table1[[#This Row],[LFS CODE]])-1)</f>
        <v>#VALUE!</v>
      </c>
      <c r="E263" s="4"/>
    </row>
    <row r="264" spans="2:6" x14ac:dyDescent="0.25">
      <c r="B264" s="3" t="s">
        <v>203</v>
      </c>
      <c r="C264" s="3" t="str">
        <f t="shared" si="4"/>
        <v>PUFC24_PBASIS</v>
      </c>
      <c r="D264" s="3" t="str">
        <f>LEFT(Table1[[#This Row],[LFS CODE]],FIND("_VS",Table1[[#This Row],[LFS CODE]])-1)</f>
        <v>PUFC24_PBASIS</v>
      </c>
      <c r="E264" s="4"/>
    </row>
    <row r="265" spans="2:6" x14ac:dyDescent="0.25">
      <c r="C265" s="3" t="e">
        <f t="shared" si="4"/>
        <v>#VALUE!</v>
      </c>
      <c r="D265" s="3" t="e">
        <f>LEFT(Table1[[#This Row],[LFS CODE]],FIND("_VS",Table1[[#This Row],[LFS CODE]])-1)</f>
        <v>#VALUE!</v>
      </c>
      <c r="E265" s="4" t="s">
        <v>205</v>
      </c>
      <c r="F265" s="3">
        <v>0</v>
      </c>
    </row>
    <row r="266" spans="2:6" x14ac:dyDescent="0.25">
      <c r="C266" s="3" t="e">
        <f t="shared" si="4"/>
        <v>#VALUE!</v>
      </c>
      <c r="D266" s="3" t="e">
        <f>LEFT(Table1[[#This Row],[LFS CODE]],FIND("_VS",Table1[[#This Row],[LFS CODE]])-1)</f>
        <v>#VALUE!</v>
      </c>
      <c r="E266" s="4" t="s">
        <v>206</v>
      </c>
      <c r="F266" s="3">
        <v>1</v>
      </c>
    </row>
    <row r="267" spans="2:6" x14ac:dyDescent="0.25">
      <c r="C267" s="3" t="e">
        <f t="shared" si="4"/>
        <v>#VALUE!</v>
      </c>
      <c r="D267" s="3" t="e">
        <f>LEFT(Table1[[#This Row],[LFS CODE]],FIND("_VS",Table1[[#This Row],[LFS CODE]])-1)</f>
        <v>#VALUE!</v>
      </c>
      <c r="E267" s="4" t="s">
        <v>207</v>
      </c>
      <c r="F267" s="3">
        <v>2</v>
      </c>
    </row>
    <row r="268" spans="2:6" x14ac:dyDescent="0.25">
      <c r="C268" s="3" t="e">
        <f t="shared" si="4"/>
        <v>#VALUE!</v>
      </c>
      <c r="D268" s="3" t="e">
        <f>LEFT(Table1[[#This Row],[LFS CODE]],FIND("_VS",Table1[[#This Row],[LFS CODE]])-1)</f>
        <v>#VALUE!</v>
      </c>
      <c r="E268" s="4" t="s">
        <v>208</v>
      </c>
      <c r="F268" s="3">
        <v>3</v>
      </c>
    </row>
    <row r="269" spans="2:6" x14ac:dyDescent="0.25">
      <c r="C269" s="3" t="e">
        <f t="shared" si="4"/>
        <v>#VALUE!</v>
      </c>
      <c r="D269" s="3" t="e">
        <f>LEFT(Table1[[#This Row],[LFS CODE]],FIND("_VS",Table1[[#This Row],[LFS CODE]])-1)</f>
        <v>#VALUE!</v>
      </c>
      <c r="E269" s="4" t="s">
        <v>209</v>
      </c>
      <c r="F269" s="3">
        <v>4</v>
      </c>
    </row>
    <row r="270" spans="2:6" x14ac:dyDescent="0.25">
      <c r="C270" s="3" t="e">
        <f t="shared" si="4"/>
        <v>#VALUE!</v>
      </c>
      <c r="D270" s="3" t="e">
        <f>LEFT(Table1[[#This Row],[LFS CODE]],FIND("_VS",Table1[[#This Row],[LFS CODE]])-1)</f>
        <v>#VALUE!</v>
      </c>
      <c r="E270" s="4" t="s">
        <v>210</v>
      </c>
      <c r="F270" s="3">
        <v>5</v>
      </c>
    </row>
    <row r="271" spans="2:6" x14ac:dyDescent="0.25">
      <c r="C271" s="3" t="e">
        <f t="shared" si="4"/>
        <v>#VALUE!</v>
      </c>
      <c r="D271" s="3" t="e">
        <f>LEFT(Table1[[#This Row],[LFS CODE]],FIND("_VS",Table1[[#This Row],[LFS CODE]])-1)</f>
        <v>#VALUE!</v>
      </c>
      <c r="E271" s="4" t="s">
        <v>211</v>
      </c>
      <c r="F271" s="3">
        <v>6</v>
      </c>
    </row>
    <row r="272" spans="2:6" x14ac:dyDescent="0.25">
      <c r="C272" s="3" t="e">
        <f t="shared" si="4"/>
        <v>#VALUE!</v>
      </c>
      <c r="D272" s="3" t="e">
        <f>LEFT(Table1[[#This Row],[LFS CODE]],FIND("_VS",Table1[[#This Row],[LFS CODE]])-1)</f>
        <v>#VALUE!</v>
      </c>
      <c r="E272" s="4" t="s">
        <v>212</v>
      </c>
      <c r="F272" s="3">
        <v>7</v>
      </c>
    </row>
    <row r="273" spans="2:7" x14ac:dyDescent="0.25">
      <c r="C273" s="3" t="e">
        <f t="shared" si="4"/>
        <v>#VALUE!</v>
      </c>
      <c r="D273" s="3" t="e">
        <f>LEFT(Table1[[#This Row],[LFS CODE]],FIND("_VS",Table1[[#This Row],[LFS CODE]])-1)</f>
        <v>#VALUE!</v>
      </c>
      <c r="E273" s="4"/>
    </row>
    <row r="274" spans="2:7" x14ac:dyDescent="0.25">
      <c r="B274" s="3" t="s">
        <v>213</v>
      </c>
      <c r="C274" s="3" t="str">
        <f t="shared" si="4"/>
        <v>PUFC25_PBASIC</v>
      </c>
      <c r="D274" s="3" t="str">
        <f>LEFT(Table1[[#This Row],[LFS CODE]],FIND("_VS",Table1[[#This Row],[LFS CODE]])-1)</f>
        <v>PUFC25_PBASIC</v>
      </c>
      <c r="E274" s="4"/>
    </row>
    <row r="275" spans="2:7" x14ac:dyDescent="0.25">
      <c r="C275" s="3" t="e">
        <f t="shared" ref="C275:C338" si="5">_xlfn.CONCAT(D275,F275)</f>
        <v>#VALUE!</v>
      </c>
      <c r="D275" s="3" t="e">
        <f>LEFT(Table1[[#This Row],[LFS CODE]],FIND("_VS",Table1[[#This Row],[LFS CODE]])-1)</f>
        <v>#VALUE!</v>
      </c>
      <c r="E275" s="4" t="s">
        <v>215</v>
      </c>
      <c r="F275" s="3">
        <v>0</v>
      </c>
      <c r="G275" s="3">
        <v>100</v>
      </c>
    </row>
    <row r="276" spans="2:7" x14ac:dyDescent="0.25">
      <c r="C276" s="3" t="e">
        <f t="shared" si="5"/>
        <v>#VALUE!</v>
      </c>
      <c r="D276" s="3" t="e">
        <f>LEFT(Table1[[#This Row],[LFS CODE]],FIND("_VS",Table1[[#This Row],[LFS CODE]])-1)</f>
        <v>#VALUE!</v>
      </c>
      <c r="E276" s="4" t="s">
        <v>216</v>
      </c>
      <c r="F276" s="3">
        <v>100</v>
      </c>
      <c r="G276" s="3">
        <v>499</v>
      </c>
    </row>
    <row r="277" spans="2:7" x14ac:dyDescent="0.25">
      <c r="C277" s="3" t="e">
        <f t="shared" si="5"/>
        <v>#VALUE!</v>
      </c>
      <c r="D277" s="3" t="e">
        <f>LEFT(Table1[[#This Row],[LFS CODE]],FIND("_VS",Table1[[#This Row],[LFS CODE]])-1)</f>
        <v>#VALUE!</v>
      </c>
      <c r="E277" s="4" t="s">
        <v>217</v>
      </c>
      <c r="F277" s="3">
        <v>500</v>
      </c>
      <c r="G277" s="3">
        <v>999</v>
      </c>
    </row>
    <row r="278" spans="2:7" x14ac:dyDescent="0.25">
      <c r="C278" s="3" t="e">
        <f t="shared" si="5"/>
        <v>#VALUE!</v>
      </c>
      <c r="D278" s="3" t="e">
        <f>LEFT(Table1[[#This Row],[LFS CODE]],FIND("_VS",Table1[[#This Row],[LFS CODE]])-1)</f>
        <v>#VALUE!</v>
      </c>
      <c r="E278" s="4" t="s">
        <v>218</v>
      </c>
      <c r="F278" s="3">
        <v>1000</v>
      </c>
      <c r="G278" s="3">
        <v>1499</v>
      </c>
    </row>
    <row r="279" spans="2:7" x14ac:dyDescent="0.25">
      <c r="C279" s="3" t="e">
        <f t="shared" si="5"/>
        <v>#VALUE!</v>
      </c>
      <c r="D279" s="3" t="e">
        <f>LEFT(Table1[[#This Row],[LFS CODE]],FIND("_VS",Table1[[#This Row],[LFS CODE]])-1)</f>
        <v>#VALUE!</v>
      </c>
      <c r="E279" s="4" t="s">
        <v>219</v>
      </c>
      <c r="F279" s="3">
        <v>1500</v>
      </c>
      <c r="G279" s="3">
        <v>1999</v>
      </c>
    </row>
    <row r="280" spans="2:7" x14ac:dyDescent="0.25">
      <c r="C280" s="3" t="e">
        <f t="shared" si="5"/>
        <v>#VALUE!</v>
      </c>
      <c r="D280" s="3" t="e">
        <f>LEFT(Table1[[#This Row],[LFS CODE]],FIND("_VS",Table1[[#This Row],[LFS CODE]])-1)</f>
        <v>#VALUE!</v>
      </c>
      <c r="E280" s="4" t="s">
        <v>220</v>
      </c>
      <c r="F280" s="3">
        <v>2000</v>
      </c>
      <c r="G280" s="3">
        <v>2499</v>
      </c>
    </row>
    <row r="281" spans="2:7" x14ac:dyDescent="0.25">
      <c r="C281" s="3" t="e">
        <f t="shared" si="5"/>
        <v>#VALUE!</v>
      </c>
      <c r="D281" s="3" t="e">
        <f>LEFT(Table1[[#This Row],[LFS CODE]],FIND("_VS",Table1[[#This Row],[LFS CODE]])-1)</f>
        <v>#VALUE!</v>
      </c>
      <c r="E281" s="4" t="s">
        <v>221</v>
      </c>
      <c r="F281" s="3">
        <v>2500</v>
      </c>
      <c r="G281" s="3">
        <v>2999</v>
      </c>
    </row>
    <row r="282" spans="2:7" x14ac:dyDescent="0.25">
      <c r="C282" s="3" t="e">
        <f t="shared" si="5"/>
        <v>#VALUE!</v>
      </c>
      <c r="D282" s="3" t="e">
        <f>LEFT(Table1[[#This Row],[LFS CODE]],FIND("_VS",Table1[[#This Row],[LFS CODE]])-1)</f>
        <v>#VALUE!</v>
      </c>
      <c r="E282" s="4" t="s">
        <v>222</v>
      </c>
      <c r="F282" s="3">
        <v>3000</v>
      </c>
      <c r="G282" s="3">
        <v>3999</v>
      </c>
    </row>
    <row r="283" spans="2:7" x14ac:dyDescent="0.25">
      <c r="C283" s="3" t="e">
        <f t="shared" si="5"/>
        <v>#VALUE!</v>
      </c>
      <c r="D283" s="3" t="e">
        <f>LEFT(Table1[[#This Row],[LFS CODE]],FIND("_VS",Table1[[#This Row],[LFS CODE]])-1)</f>
        <v>#VALUE!</v>
      </c>
      <c r="E283" s="4" t="s">
        <v>223</v>
      </c>
      <c r="F283" s="3">
        <v>3500</v>
      </c>
      <c r="G283" s="3">
        <v>3999</v>
      </c>
    </row>
    <row r="284" spans="2:7" x14ac:dyDescent="0.25">
      <c r="C284" s="3" t="e">
        <f t="shared" si="5"/>
        <v>#VALUE!</v>
      </c>
      <c r="D284" s="3" t="e">
        <f>LEFT(Table1[[#This Row],[LFS CODE]],FIND("_VS",Table1[[#This Row],[LFS CODE]])-1)</f>
        <v>#VALUE!</v>
      </c>
      <c r="E284" s="4" t="s">
        <v>224</v>
      </c>
      <c r="F284" s="3">
        <v>4000</v>
      </c>
      <c r="G284" s="3">
        <v>4499</v>
      </c>
    </row>
    <row r="285" spans="2:7" x14ac:dyDescent="0.25">
      <c r="C285" s="3" t="e">
        <f t="shared" si="5"/>
        <v>#VALUE!</v>
      </c>
      <c r="D285" s="3" t="e">
        <f>LEFT(Table1[[#This Row],[LFS CODE]],FIND("_VS",Table1[[#This Row],[LFS CODE]])-1)</f>
        <v>#VALUE!</v>
      </c>
      <c r="E285" s="4" t="s">
        <v>225</v>
      </c>
      <c r="F285" s="3">
        <v>4500</v>
      </c>
      <c r="G285" s="3">
        <v>4999</v>
      </c>
    </row>
    <row r="286" spans="2:7" x14ac:dyDescent="0.25">
      <c r="C286" s="3" t="e">
        <f t="shared" si="5"/>
        <v>#VALUE!</v>
      </c>
      <c r="D286" s="3" t="e">
        <f>LEFT(Table1[[#This Row],[LFS CODE]],FIND("_VS",Table1[[#This Row],[LFS CODE]])-1)</f>
        <v>#VALUE!</v>
      </c>
      <c r="E286" s="4" t="s">
        <v>226</v>
      </c>
      <c r="F286" s="3">
        <v>5000</v>
      </c>
      <c r="G286" s="3">
        <v>5499</v>
      </c>
    </row>
    <row r="287" spans="2:7" x14ac:dyDescent="0.25">
      <c r="C287" s="3" t="e">
        <f t="shared" si="5"/>
        <v>#VALUE!</v>
      </c>
      <c r="D287" s="3" t="e">
        <f>LEFT(Table1[[#This Row],[LFS CODE]],FIND("_VS",Table1[[#This Row],[LFS CODE]])-1)</f>
        <v>#VALUE!</v>
      </c>
      <c r="E287" s="4" t="s">
        <v>227</v>
      </c>
      <c r="F287" s="3">
        <v>5500</v>
      </c>
      <c r="G287" s="3">
        <v>5999</v>
      </c>
    </row>
    <row r="288" spans="2:7" x14ac:dyDescent="0.25">
      <c r="C288" s="3" t="e">
        <f t="shared" si="5"/>
        <v>#VALUE!</v>
      </c>
      <c r="D288" s="3" t="e">
        <f>LEFT(Table1[[#This Row],[LFS CODE]],FIND("_VS",Table1[[#This Row],[LFS CODE]])-1)</f>
        <v>#VALUE!</v>
      </c>
      <c r="E288" s="4" t="s">
        <v>228</v>
      </c>
      <c r="F288" s="3">
        <v>6000</v>
      </c>
      <c r="G288" s="3">
        <v>6499</v>
      </c>
    </row>
    <row r="289" spans="2:7" x14ac:dyDescent="0.25">
      <c r="C289" s="3" t="e">
        <f t="shared" si="5"/>
        <v>#VALUE!</v>
      </c>
      <c r="D289" s="3" t="e">
        <f>LEFT(Table1[[#This Row],[LFS CODE]],FIND("_VS",Table1[[#This Row],[LFS CODE]])-1)</f>
        <v>#VALUE!</v>
      </c>
      <c r="E289" s="4" t="s">
        <v>229</v>
      </c>
      <c r="F289" s="3">
        <v>6500</v>
      </c>
      <c r="G289" s="3">
        <v>6999</v>
      </c>
    </row>
    <row r="290" spans="2:7" x14ac:dyDescent="0.25">
      <c r="C290" s="3" t="e">
        <f t="shared" si="5"/>
        <v>#VALUE!</v>
      </c>
      <c r="D290" s="3" t="e">
        <f>LEFT(Table1[[#This Row],[LFS CODE]],FIND("_VS",Table1[[#This Row],[LFS CODE]])-1)</f>
        <v>#VALUE!</v>
      </c>
      <c r="E290" s="4" t="s">
        <v>230</v>
      </c>
      <c r="F290" s="3">
        <v>7000</v>
      </c>
      <c r="G290" s="3">
        <v>7499</v>
      </c>
    </row>
    <row r="291" spans="2:7" x14ac:dyDescent="0.25">
      <c r="C291" s="3" t="e">
        <f t="shared" si="5"/>
        <v>#VALUE!</v>
      </c>
      <c r="D291" s="3" t="e">
        <f>LEFT(Table1[[#This Row],[LFS CODE]],FIND("_VS",Table1[[#This Row],[LFS CODE]])-1)</f>
        <v>#VALUE!</v>
      </c>
      <c r="E291" s="4" t="s">
        <v>231</v>
      </c>
      <c r="F291" s="3">
        <v>7500</v>
      </c>
      <c r="G291" s="3">
        <v>7999</v>
      </c>
    </row>
    <row r="292" spans="2:7" x14ac:dyDescent="0.25">
      <c r="C292" s="3" t="e">
        <f t="shared" si="5"/>
        <v>#VALUE!</v>
      </c>
      <c r="D292" s="3" t="e">
        <f>LEFT(Table1[[#This Row],[LFS CODE]],FIND("_VS",Table1[[#This Row],[LFS CODE]])-1)</f>
        <v>#VALUE!</v>
      </c>
      <c r="E292" s="4" t="s">
        <v>232</v>
      </c>
      <c r="F292" s="3">
        <v>8000</v>
      </c>
      <c r="G292" s="3">
        <v>8499</v>
      </c>
    </row>
    <row r="293" spans="2:7" x14ac:dyDescent="0.25">
      <c r="C293" s="3" t="e">
        <f t="shared" si="5"/>
        <v>#VALUE!</v>
      </c>
      <c r="D293" s="3" t="e">
        <f>LEFT(Table1[[#This Row],[LFS CODE]],FIND("_VS",Table1[[#This Row],[LFS CODE]])-1)</f>
        <v>#VALUE!</v>
      </c>
      <c r="E293" s="4" t="s">
        <v>233</v>
      </c>
      <c r="F293" s="3">
        <v>8500</v>
      </c>
      <c r="G293" s="3">
        <v>8999</v>
      </c>
    </row>
    <row r="294" spans="2:7" x14ac:dyDescent="0.25">
      <c r="C294" s="3" t="e">
        <f t="shared" si="5"/>
        <v>#VALUE!</v>
      </c>
      <c r="D294" s="3" t="e">
        <f>LEFT(Table1[[#This Row],[LFS CODE]],FIND("_VS",Table1[[#This Row],[LFS CODE]])-1)</f>
        <v>#VALUE!</v>
      </c>
      <c r="E294" s="4" t="s">
        <v>234</v>
      </c>
      <c r="F294" s="3">
        <v>9000</v>
      </c>
      <c r="G294" s="3">
        <v>9499</v>
      </c>
    </row>
    <row r="295" spans="2:7" x14ac:dyDescent="0.25">
      <c r="C295" s="3" t="e">
        <f t="shared" si="5"/>
        <v>#VALUE!</v>
      </c>
      <c r="D295" s="3" t="e">
        <f>LEFT(Table1[[#This Row],[LFS CODE]],FIND("_VS",Table1[[#This Row],[LFS CODE]])-1)</f>
        <v>#VALUE!</v>
      </c>
      <c r="E295" s="4" t="s">
        <v>235</v>
      </c>
      <c r="F295" s="3">
        <v>9500</v>
      </c>
      <c r="G295" s="3">
        <v>99998</v>
      </c>
    </row>
    <row r="296" spans="2:7" x14ac:dyDescent="0.25">
      <c r="C296" s="3" t="e">
        <f t="shared" si="5"/>
        <v>#VALUE!</v>
      </c>
      <c r="D296" s="3" t="e">
        <f>LEFT(Table1[[#This Row],[LFS CODE]],FIND("_VS",Table1[[#This Row],[LFS CODE]])-1)</f>
        <v>#VALUE!</v>
      </c>
      <c r="E296" s="4"/>
    </row>
    <row r="297" spans="2:7" x14ac:dyDescent="0.25">
      <c r="B297" s="3" t="s">
        <v>236</v>
      </c>
      <c r="C297" s="3" t="str">
        <f t="shared" si="5"/>
        <v>PUFC26_OJOB</v>
      </c>
      <c r="D297" s="3" t="str">
        <f>LEFT(Table1[[#This Row],[LFS CODE]],FIND("_VS",Table1[[#This Row],[LFS CODE]])-1)</f>
        <v>PUFC26_OJOB</v>
      </c>
      <c r="E297" s="4"/>
    </row>
    <row r="298" spans="2:7" x14ac:dyDescent="0.25">
      <c r="B298" s="3" t="s">
        <v>393</v>
      </c>
      <c r="C298" s="3" t="str">
        <f t="shared" si="5"/>
        <v>PUFC26_OJOB1</v>
      </c>
      <c r="D298" s="3" t="str">
        <f>LEFT(Table1[[#This Row],[LFS CODE]],FIND("_VS",Table1[[#This Row],[LFS CODE]])-1)</f>
        <v>PUFC26_OJOB</v>
      </c>
      <c r="E298" s="4" t="s">
        <v>94</v>
      </c>
      <c r="F298" s="3">
        <v>1</v>
      </c>
    </row>
    <row r="299" spans="2:7" x14ac:dyDescent="0.25">
      <c r="B299" s="3" t="s">
        <v>394</v>
      </c>
      <c r="C299" s="3" t="str">
        <f t="shared" si="5"/>
        <v>PUFC26_OJOB2</v>
      </c>
      <c r="D299" s="3" t="str">
        <f>LEFT(Table1[[#This Row],[LFS CODE]],FIND("_VS",Table1[[#This Row],[LFS CODE]])-1)</f>
        <v>PUFC26_OJOB</v>
      </c>
      <c r="E299" s="4" t="s">
        <v>95</v>
      </c>
      <c r="F299" s="3">
        <v>2</v>
      </c>
    </row>
    <row r="300" spans="2:7" x14ac:dyDescent="0.25">
      <c r="B300" s="3" t="s">
        <v>395</v>
      </c>
      <c r="C300" s="3" t="str">
        <f t="shared" si="5"/>
        <v>PUFC26_OJOB</v>
      </c>
      <c r="D300" s="3" t="str">
        <f>LEFT(Table1[[#This Row],[LFS CODE]],FIND("_VS",Table1[[#This Row],[LFS CODE]])-1)</f>
        <v>PUFC26_OJOB</v>
      </c>
      <c r="E300" s="4"/>
    </row>
    <row r="301" spans="2:7" x14ac:dyDescent="0.25">
      <c r="B301" s="3" t="s">
        <v>238</v>
      </c>
      <c r="C301" s="3" t="str">
        <f t="shared" si="5"/>
        <v>PUFC27_NJOBS</v>
      </c>
      <c r="D301" s="3" t="str">
        <f>LEFT(Table1[[#This Row],[LFS CODE]],FIND("_VS",Table1[[#This Row],[LFS CODE]])-1)</f>
        <v>PUFC27_NJOBS</v>
      </c>
      <c r="E301" s="4"/>
    </row>
    <row r="302" spans="2:7" x14ac:dyDescent="0.25">
      <c r="B302" s="3" t="s">
        <v>396</v>
      </c>
      <c r="C302" s="3" t="str">
        <f t="shared" si="5"/>
        <v>PUFC27_NJOBS1</v>
      </c>
      <c r="D302" s="3" t="str">
        <f>LEFT(Table1[[#This Row],[LFS CODE]],FIND("_VS",Table1[[#This Row],[LFS CODE]])-1)</f>
        <v>PUFC27_NJOBS</v>
      </c>
      <c r="E302" s="4" t="s">
        <v>240</v>
      </c>
      <c r="F302" s="3">
        <v>1</v>
      </c>
      <c r="G302" s="3">
        <v>9</v>
      </c>
    </row>
    <row r="303" spans="2:7" x14ac:dyDescent="0.25">
      <c r="B303" s="3" t="s">
        <v>397</v>
      </c>
      <c r="C303" s="3" t="str">
        <f t="shared" si="5"/>
        <v>PUFC27_NJOBS</v>
      </c>
      <c r="D303" s="3" t="str">
        <f>LEFT(Table1[[#This Row],[LFS CODE]],FIND("_VS",Table1[[#This Row],[LFS CODE]])-1)</f>
        <v>PUFC27_NJOBS</v>
      </c>
      <c r="E303" s="4"/>
    </row>
    <row r="304" spans="2:7" x14ac:dyDescent="0.25">
      <c r="B304" s="3" t="s">
        <v>241</v>
      </c>
      <c r="C304" s="3" t="str">
        <f t="shared" si="5"/>
        <v>PUFC28_THOURS</v>
      </c>
      <c r="D304" s="3" t="str">
        <f>LEFT(Table1[[#This Row],[LFS CODE]],FIND("_VS",Table1[[#This Row],[LFS CODE]])-1)</f>
        <v>PUFC28_THOURS</v>
      </c>
      <c r="E304" s="4"/>
    </row>
    <row r="305" spans="2:7" x14ac:dyDescent="0.25">
      <c r="B305" s="3" t="s">
        <v>398</v>
      </c>
      <c r="C305" s="3" t="str">
        <f t="shared" si="5"/>
        <v>PUFC28_THOURS1</v>
      </c>
      <c r="D305" s="3" t="str">
        <f>LEFT(Table1[[#This Row],[LFS CODE]],FIND("_VS",Table1[[#This Row],[LFS CODE]])-1)</f>
        <v>PUFC28_THOURS</v>
      </c>
      <c r="E305" s="4" t="s">
        <v>240</v>
      </c>
      <c r="F305" s="3">
        <v>1</v>
      </c>
      <c r="G305" s="3">
        <v>48</v>
      </c>
    </row>
    <row r="306" spans="2:7" x14ac:dyDescent="0.25">
      <c r="B306" s="3" t="s">
        <v>399</v>
      </c>
      <c r="C306" s="3" t="str">
        <f t="shared" si="5"/>
        <v>PUFC28_THOURS49</v>
      </c>
      <c r="D306" s="3" t="str">
        <f>LEFT(Table1[[#This Row],[LFS CODE]],FIND("_VS",Table1[[#This Row],[LFS CODE]])-1)</f>
        <v>PUFC28_THOURS</v>
      </c>
      <c r="E306" s="4"/>
      <c r="F306" s="3">
        <v>49</v>
      </c>
      <c r="G306" s="3">
        <v>168</v>
      </c>
    </row>
    <row r="307" spans="2:7" x14ac:dyDescent="0.25">
      <c r="B307" s="3" t="s">
        <v>400</v>
      </c>
      <c r="C307" s="3" t="str">
        <f t="shared" si="5"/>
        <v>PUFC28_THOURS0</v>
      </c>
      <c r="D307" s="3" t="str">
        <f>LEFT(Table1[[#This Row],[LFS CODE]],FIND("_VS",Table1[[#This Row],[LFS CODE]])-1)</f>
        <v>PUFC28_THOURS</v>
      </c>
      <c r="E307" s="4"/>
      <c r="F307" s="3">
        <v>0</v>
      </c>
    </row>
    <row r="308" spans="2:7" x14ac:dyDescent="0.25">
      <c r="B308" s="3" t="s">
        <v>401</v>
      </c>
      <c r="C308" s="3" t="str">
        <f t="shared" si="5"/>
        <v>PUFC28_THOURS</v>
      </c>
      <c r="D308" s="3" t="str">
        <f>LEFT(Table1[[#This Row],[LFS CODE]],FIND("_VS",Table1[[#This Row],[LFS CODE]])-1)</f>
        <v>PUFC28_THOURS</v>
      </c>
      <c r="E308" s="4"/>
    </row>
    <row r="309" spans="2:7" x14ac:dyDescent="0.25">
      <c r="B309" s="3" t="s">
        <v>243</v>
      </c>
      <c r="C309" s="3" t="str">
        <f t="shared" si="5"/>
        <v>PUFC29_WWM48H</v>
      </c>
      <c r="D309" s="3" t="str">
        <f>LEFT(Table1[[#This Row],[LFS CODE]],FIND("_VS",Table1[[#This Row],[LFS CODE]])-1)</f>
        <v>PUFC29_WWM48H</v>
      </c>
      <c r="E309" s="4"/>
    </row>
    <row r="310" spans="2:7" x14ac:dyDescent="0.25">
      <c r="B310" s="3" t="s">
        <v>402</v>
      </c>
      <c r="C310" s="3" t="str">
        <f t="shared" si="5"/>
        <v>PUFC29_WWM48H11</v>
      </c>
      <c r="D310" s="3" t="str">
        <f>LEFT(Table1[[#This Row],[LFS CODE]],FIND("_VS",Table1[[#This Row],[LFS CODE]])-1)</f>
        <v>PUFC29_WWM48H</v>
      </c>
      <c r="E310" s="4" t="s">
        <v>245</v>
      </c>
      <c r="F310" s="3">
        <v>11</v>
      </c>
    </row>
    <row r="311" spans="2:7" x14ac:dyDescent="0.25">
      <c r="B311" s="3" t="s">
        <v>403</v>
      </c>
      <c r="C311" s="3" t="str">
        <f t="shared" si="5"/>
        <v>PUFC29_WWM48H12</v>
      </c>
      <c r="D311" s="3" t="str">
        <f>LEFT(Table1[[#This Row],[LFS CODE]],FIND("_VS",Table1[[#This Row],[LFS CODE]])-1)</f>
        <v>PUFC29_WWM48H</v>
      </c>
      <c r="E311" s="4" t="s">
        <v>246</v>
      </c>
      <c r="F311" s="3">
        <v>12</v>
      </c>
    </row>
    <row r="312" spans="2:7" x14ac:dyDescent="0.25">
      <c r="B312" s="3" t="s">
        <v>404</v>
      </c>
      <c r="C312" s="3" t="str">
        <f t="shared" si="5"/>
        <v>PUFC29_WWM48H13</v>
      </c>
      <c r="D312" s="3" t="str">
        <f>LEFT(Table1[[#This Row],[LFS CODE]],FIND("_VS",Table1[[#This Row],[LFS CODE]])-1)</f>
        <v>PUFC29_WWM48H</v>
      </c>
      <c r="E312" s="4" t="s">
        <v>247</v>
      </c>
      <c r="F312" s="3">
        <v>13</v>
      </c>
    </row>
    <row r="313" spans="2:7" x14ac:dyDescent="0.25">
      <c r="B313" s="3" t="s">
        <v>405</v>
      </c>
      <c r="C313" s="3" t="str">
        <f t="shared" si="5"/>
        <v>PUFC29_WWM48H14</v>
      </c>
      <c r="D313" s="3" t="str">
        <f>LEFT(Table1[[#This Row],[LFS CODE]],FIND("_VS",Table1[[#This Row],[LFS CODE]])-1)</f>
        <v>PUFC29_WWM48H</v>
      </c>
      <c r="E313" s="4" t="s">
        <v>248</v>
      </c>
      <c r="F313" s="3">
        <v>14</v>
      </c>
    </row>
    <row r="314" spans="2:7" x14ac:dyDescent="0.25">
      <c r="B314" s="3" t="s">
        <v>406</v>
      </c>
      <c r="C314" s="3" t="str">
        <f t="shared" si="5"/>
        <v>PUFC29_WWM48H15</v>
      </c>
      <c r="D314" s="3" t="str">
        <f>LEFT(Table1[[#This Row],[LFS CODE]],FIND("_VS",Table1[[#This Row],[LFS CODE]])-1)</f>
        <v>PUFC29_WWM48H</v>
      </c>
      <c r="E314" s="4" t="s">
        <v>249</v>
      </c>
      <c r="F314" s="3">
        <v>15</v>
      </c>
    </row>
    <row r="315" spans="2:7" x14ac:dyDescent="0.25">
      <c r="B315" s="3" t="s">
        <v>407</v>
      </c>
      <c r="C315" s="3" t="str">
        <f t="shared" si="5"/>
        <v>PUFC29_WWM48H19</v>
      </c>
      <c r="D315" s="3" t="str">
        <f>LEFT(Table1[[#This Row],[LFS CODE]],FIND("_VS",Table1[[#This Row],[LFS CODE]])-1)</f>
        <v>PUFC29_WWM48H</v>
      </c>
      <c r="E315" s="4" t="s">
        <v>250</v>
      </c>
      <c r="F315" s="3">
        <v>19</v>
      </c>
    </row>
    <row r="316" spans="2:7" x14ac:dyDescent="0.25">
      <c r="B316" s="3" t="s">
        <v>408</v>
      </c>
      <c r="C316" s="3" t="str">
        <f t="shared" si="5"/>
        <v>PUFC29_WWM48H20</v>
      </c>
      <c r="D316" s="3" t="str">
        <f>LEFT(Table1[[#This Row],[LFS CODE]],FIND("_VS",Table1[[#This Row],[LFS CODE]])-1)</f>
        <v>PUFC29_WWM48H</v>
      </c>
      <c r="E316" s="4" t="s">
        <v>251</v>
      </c>
      <c r="F316" s="3">
        <v>20</v>
      </c>
    </row>
    <row r="317" spans="2:7" x14ac:dyDescent="0.25">
      <c r="B317" s="3" t="s">
        <v>409</v>
      </c>
      <c r="C317" s="3" t="str">
        <f t="shared" si="5"/>
        <v>PUFC29_WWM48H21</v>
      </c>
      <c r="D317" s="3" t="str">
        <f>LEFT(Table1[[#This Row],[LFS CODE]],FIND("_VS",Table1[[#This Row],[LFS CODE]])-1)</f>
        <v>PUFC29_WWM48H</v>
      </c>
      <c r="E317" s="4" t="s">
        <v>252</v>
      </c>
      <c r="F317" s="3">
        <v>21</v>
      </c>
    </row>
    <row r="318" spans="2:7" x14ac:dyDescent="0.25">
      <c r="B318" s="3" t="s">
        <v>410</v>
      </c>
      <c r="C318" s="3" t="str">
        <f t="shared" si="5"/>
        <v>PUFC29_WWM48H22</v>
      </c>
      <c r="D318" s="3" t="str">
        <f>LEFT(Table1[[#This Row],[LFS CODE]],FIND("_VS",Table1[[#This Row],[LFS CODE]])-1)</f>
        <v>PUFC29_WWM48H</v>
      </c>
      <c r="E318" s="4" t="s">
        <v>253</v>
      </c>
      <c r="F318" s="3">
        <v>22</v>
      </c>
    </row>
    <row r="319" spans="2:7" x14ac:dyDescent="0.25">
      <c r="B319" s="3" t="s">
        <v>411</v>
      </c>
      <c r="C319" s="3" t="str">
        <f t="shared" si="5"/>
        <v>PUFC29_WWM48H23</v>
      </c>
      <c r="D319" s="3" t="str">
        <f>LEFT(Table1[[#This Row],[LFS CODE]],FIND("_VS",Table1[[#This Row],[LFS CODE]])-1)</f>
        <v>PUFC29_WWM48H</v>
      </c>
      <c r="E319" s="4" t="s">
        <v>254</v>
      </c>
      <c r="F319" s="3">
        <v>23</v>
      </c>
    </row>
    <row r="320" spans="2:7" x14ac:dyDescent="0.25">
      <c r="B320" s="3" t="s">
        <v>412</v>
      </c>
      <c r="C320" s="3" t="str">
        <f t="shared" si="5"/>
        <v>PUFC29_WWM48H24</v>
      </c>
      <c r="D320" s="3" t="str">
        <f>LEFT(Table1[[#This Row],[LFS CODE]],FIND("_VS",Table1[[#This Row],[LFS CODE]])-1)</f>
        <v>PUFC29_WWM48H</v>
      </c>
      <c r="E320" s="4" t="s">
        <v>255</v>
      </c>
      <c r="F320" s="3">
        <v>24</v>
      </c>
    </row>
    <row r="321" spans="2:6" x14ac:dyDescent="0.25">
      <c r="B321" s="3" t="s">
        <v>413</v>
      </c>
      <c r="C321" s="3" t="str">
        <f t="shared" si="5"/>
        <v>PUFC29_WWM48H25</v>
      </c>
      <c r="D321" s="3" t="str">
        <f>LEFT(Table1[[#This Row],[LFS CODE]],FIND("_VS",Table1[[#This Row],[LFS CODE]])-1)</f>
        <v>PUFC29_WWM48H</v>
      </c>
      <c r="E321" s="4" t="s">
        <v>256</v>
      </c>
      <c r="F321" s="3">
        <v>25</v>
      </c>
    </row>
    <row r="322" spans="2:6" x14ac:dyDescent="0.25">
      <c r="B322" s="3" t="s">
        <v>414</v>
      </c>
      <c r="C322" s="3" t="str">
        <f t="shared" si="5"/>
        <v>PUFC29_WWM48H26</v>
      </c>
      <c r="D322" s="3" t="str">
        <f>LEFT(Table1[[#This Row],[LFS CODE]],FIND("_VS",Table1[[#This Row],[LFS CODE]])-1)</f>
        <v>PUFC29_WWM48H</v>
      </c>
      <c r="E322" s="4" t="s">
        <v>257</v>
      </c>
      <c r="F322" s="3">
        <v>26</v>
      </c>
    </row>
    <row r="323" spans="2:6" x14ac:dyDescent="0.25">
      <c r="B323" s="3" t="s">
        <v>415</v>
      </c>
      <c r="C323" s="3" t="str">
        <f t="shared" si="5"/>
        <v>PUFC29_WWM48H27</v>
      </c>
      <c r="D323" s="3" t="str">
        <f>LEFT(Table1[[#This Row],[LFS CODE]],FIND("_VS",Table1[[#This Row],[LFS CODE]])-1)</f>
        <v>PUFC29_WWM48H</v>
      </c>
      <c r="E323" s="4" t="s">
        <v>258</v>
      </c>
      <c r="F323" s="3">
        <v>27</v>
      </c>
    </row>
    <row r="324" spans="2:6" x14ac:dyDescent="0.25">
      <c r="B324" s="3" t="s">
        <v>416</v>
      </c>
      <c r="C324" s="3" t="str">
        <f t="shared" si="5"/>
        <v>PUFC29_WWM48H28</v>
      </c>
      <c r="D324" s="3" t="str">
        <f>LEFT(Table1[[#This Row],[LFS CODE]],FIND("_VS",Table1[[#This Row],[LFS CODE]])-1)</f>
        <v>PUFC29_WWM48H</v>
      </c>
      <c r="E324" s="4" t="s">
        <v>259</v>
      </c>
      <c r="F324" s="3">
        <v>28</v>
      </c>
    </row>
    <row r="325" spans="2:6" x14ac:dyDescent="0.25">
      <c r="B325" s="3" t="s">
        <v>417</v>
      </c>
      <c r="C325" s="3" t="str">
        <f t="shared" si="5"/>
        <v>PUFC29_WWM48H29</v>
      </c>
      <c r="D325" s="3" t="str">
        <f>LEFT(Table1[[#This Row],[LFS CODE]],FIND("_VS",Table1[[#This Row],[LFS CODE]])-1)</f>
        <v>PUFC29_WWM48H</v>
      </c>
      <c r="E325" s="4" t="s">
        <v>260</v>
      </c>
      <c r="F325" s="3">
        <v>29</v>
      </c>
    </row>
    <row r="326" spans="2:6" x14ac:dyDescent="0.25">
      <c r="B326" s="3" t="s">
        <v>418</v>
      </c>
      <c r="C326" s="3" t="str">
        <f t="shared" si="5"/>
        <v>PUFC29_WWM48H30</v>
      </c>
      <c r="D326" s="3" t="str">
        <f>LEFT(Table1[[#This Row],[LFS CODE]],FIND("_VS",Table1[[#This Row],[LFS CODE]])-1)</f>
        <v>PUFC29_WWM48H</v>
      </c>
      <c r="E326" s="4" t="s">
        <v>261</v>
      </c>
      <c r="F326" s="3">
        <v>30</v>
      </c>
    </row>
    <row r="327" spans="2:6" x14ac:dyDescent="0.25">
      <c r="B327" s="3" t="s">
        <v>419</v>
      </c>
      <c r="C327" s="3" t="str">
        <f t="shared" si="5"/>
        <v>PUFC29_WWM48H31</v>
      </c>
      <c r="D327" s="3" t="str">
        <f>LEFT(Table1[[#This Row],[LFS CODE]],FIND("_VS",Table1[[#This Row],[LFS CODE]])-1)</f>
        <v>PUFC29_WWM48H</v>
      </c>
      <c r="E327" s="4" t="s">
        <v>262</v>
      </c>
      <c r="F327" s="3">
        <v>31</v>
      </c>
    </row>
    <row r="328" spans="2:6" x14ac:dyDescent="0.25">
      <c r="B328" s="3" t="s">
        <v>420</v>
      </c>
      <c r="C328" s="3" t="str">
        <f t="shared" si="5"/>
        <v>PUFC29_WWM48H32</v>
      </c>
      <c r="D328" s="3" t="str">
        <f>LEFT(Table1[[#This Row],[LFS CODE]],FIND("_VS",Table1[[#This Row],[LFS CODE]])-1)</f>
        <v>PUFC29_WWM48H</v>
      </c>
      <c r="E328" s="4" t="s">
        <v>249</v>
      </c>
      <c r="F328" s="3">
        <v>32</v>
      </c>
    </row>
    <row r="329" spans="2:6" x14ac:dyDescent="0.25">
      <c r="B329" s="3" t="s">
        <v>421</v>
      </c>
      <c r="C329" s="3" t="str">
        <f t="shared" si="5"/>
        <v>PUFC29_WWM48H39</v>
      </c>
      <c r="D329" s="3" t="str">
        <f>LEFT(Table1[[#This Row],[LFS CODE]],FIND("_VS",Table1[[#This Row],[LFS CODE]])-1)</f>
        <v>PUFC29_WWM48H</v>
      </c>
      <c r="E329" s="4" t="s">
        <v>263</v>
      </c>
      <c r="F329" s="3">
        <v>39</v>
      </c>
    </row>
    <row r="330" spans="2:6" x14ac:dyDescent="0.25">
      <c r="B330" s="3" t="s">
        <v>422</v>
      </c>
      <c r="C330" s="3" t="str">
        <f t="shared" si="5"/>
        <v>PUFC29_WWM48H</v>
      </c>
      <c r="D330" s="3" t="str">
        <f>LEFT(Table1[[#This Row],[LFS CODE]],FIND("_VS",Table1[[#This Row],[LFS CODE]])-1)</f>
        <v>PUFC29_WWM48H</v>
      </c>
      <c r="E330" s="4"/>
    </row>
    <row r="331" spans="2:6" x14ac:dyDescent="0.25">
      <c r="B331" s="3" t="s">
        <v>264</v>
      </c>
      <c r="C331" s="3" t="str">
        <f t="shared" si="5"/>
        <v>PUFC30_LOOKW</v>
      </c>
      <c r="D331" s="3" t="str">
        <f>LEFT(Table1[[#This Row],[LFS CODE]],FIND("_VS",Table1[[#This Row],[LFS CODE]])-1)</f>
        <v>PUFC30_LOOKW</v>
      </c>
      <c r="E331" s="4"/>
    </row>
    <row r="332" spans="2:6" x14ac:dyDescent="0.25">
      <c r="B332" s="3" t="s">
        <v>392</v>
      </c>
      <c r="C332" s="3" t="str">
        <f t="shared" si="5"/>
        <v>PUFC30_LOOKW1</v>
      </c>
      <c r="D332" s="3" t="str">
        <f>LEFT(Table1[[#This Row],[LFS CODE]],FIND("_VS",Table1[[#This Row],[LFS CODE]])-1)</f>
        <v>PUFC30_LOOKW</v>
      </c>
      <c r="E332" s="4" t="s">
        <v>85</v>
      </c>
      <c r="F332" s="3">
        <v>1</v>
      </c>
    </row>
    <row r="333" spans="2:6" x14ac:dyDescent="0.25">
      <c r="B333" s="3" t="s">
        <v>423</v>
      </c>
      <c r="C333" s="3" t="str">
        <f t="shared" si="5"/>
        <v>PUFC30_LOOKW2</v>
      </c>
      <c r="D333" s="3" t="str">
        <f>LEFT(Table1[[#This Row],[LFS CODE]],FIND("_VS",Table1[[#This Row],[LFS CODE]])-1)</f>
        <v>PUFC30_LOOKW</v>
      </c>
      <c r="E333" s="4" t="s">
        <v>86</v>
      </c>
      <c r="F333" s="3">
        <v>2</v>
      </c>
    </row>
    <row r="334" spans="2:6" x14ac:dyDescent="0.25">
      <c r="B334" s="3" t="s">
        <v>424</v>
      </c>
      <c r="C334" s="3" t="str">
        <f t="shared" si="5"/>
        <v>PUFC30_LOOKW</v>
      </c>
      <c r="D334" s="3" t="str">
        <f>LEFT(Table1[[#This Row],[LFS CODE]],FIND("_VS",Table1[[#This Row],[LFS CODE]])-1)</f>
        <v>PUFC30_LOOKW</v>
      </c>
      <c r="E334" s="4"/>
    </row>
    <row r="335" spans="2:6" x14ac:dyDescent="0.25">
      <c r="B335" s="3" t="s">
        <v>266</v>
      </c>
      <c r="C335" s="3" t="str">
        <f t="shared" si="5"/>
        <v>PUFC31_FLWRK</v>
      </c>
      <c r="D335" s="3" t="str">
        <f>LEFT(Table1[[#This Row],[LFS CODE]],FIND("_VS",Table1[[#This Row],[LFS CODE]])-1)</f>
        <v>PUFC31_FLWRK</v>
      </c>
      <c r="E335" s="4"/>
    </row>
    <row r="336" spans="2:6" x14ac:dyDescent="0.25">
      <c r="B336" s="3" t="s">
        <v>642</v>
      </c>
      <c r="C336" s="3" t="str">
        <f t="shared" si="5"/>
        <v>PUFC31_FLWRK1</v>
      </c>
      <c r="D336" s="3" t="str">
        <f>LEFT(Table1[[#This Row],[LFS CODE]],FIND("_VS",Table1[[#This Row],[LFS CODE]])-1)</f>
        <v>PUFC31_FLWRK</v>
      </c>
      <c r="E336" s="4" t="s">
        <v>85</v>
      </c>
      <c r="F336" s="3">
        <v>1</v>
      </c>
    </row>
    <row r="337" spans="2:7" x14ac:dyDescent="0.25">
      <c r="B337" s="3" t="s">
        <v>643</v>
      </c>
      <c r="C337" s="3" t="str">
        <f t="shared" si="5"/>
        <v>PUFC31_FLWRK2</v>
      </c>
      <c r="D337" s="3" t="str">
        <f>LEFT(Table1[[#This Row],[LFS CODE]],FIND("_VS",Table1[[#This Row],[LFS CODE]])-1)</f>
        <v>PUFC31_FLWRK</v>
      </c>
      <c r="E337" s="4" t="s">
        <v>86</v>
      </c>
      <c r="F337" s="3">
        <v>2</v>
      </c>
    </row>
    <row r="338" spans="2:7" x14ac:dyDescent="0.25">
      <c r="B338" s="3" t="s">
        <v>644</v>
      </c>
      <c r="C338" s="3" t="str">
        <f t="shared" si="5"/>
        <v>PUFC31_FLWRK</v>
      </c>
      <c r="D338" s="3" t="str">
        <f>LEFT(Table1[[#This Row],[LFS CODE]],FIND("_VS",Table1[[#This Row],[LFS CODE]])-1)</f>
        <v>PUFC31_FLWRK</v>
      </c>
      <c r="E338" s="4"/>
    </row>
    <row r="339" spans="2:7" x14ac:dyDescent="0.25">
      <c r="B339" s="3" t="s">
        <v>268</v>
      </c>
      <c r="C339" s="3" t="str">
        <f t="shared" ref="C339:C402" si="6">_xlfn.CONCAT(D339,F339)</f>
        <v>PUFC32_JOBSM</v>
      </c>
      <c r="D339" s="3" t="str">
        <f>LEFT(Table1[[#This Row],[LFS CODE]],FIND("_VS",Table1[[#This Row],[LFS CODE]])-1)</f>
        <v>PUFC32_JOBSM</v>
      </c>
      <c r="E339" s="4"/>
    </row>
    <row r="340" spans="2:7" x14ac:dyDescent="0.25">
      <c r="B340" s="3" t="s">
        <v>561</v>
      </c>
      <c r="C340" s="3" t="str">
        <f t="shared" si="6"/>
        <v>PUFC32_JOBSM1</v>
      </c>
      <c r="D340" s="3" t="str">
        <f>LEFT(Table1[[#This Row],[LFS CODE]],FIND("_VS",Table1[[#This Row],[LFS CODE]])-1)</f>
        <v>PUFC32_JOBSM</v>
      </c>
      <c r="E340" s="4" t="s">
        <v>270</v>
      </c>
      <c r="F340" s="3">
        <v>1</v>
      </c>
    </row>
    <row r="341" spans="2:7" x14ac:dyDescent="0.25">
      <c r="B341" s="3" t="s">
        <v>562</v>
      </c>
      <c r="C341" s="3" t="str">
        <f t="shared" si="6"/>
        <v>PUFC32_JOBSM2</v>
      </c>
      <c r="D341" s="3" t="str">
        <f>LEFT(Table1[[#This Row],[LFS CODE]],FIND("_VS",Table1[[#This Row],[LFS CODE]])-1)</f>
        <v>PUFC32_JOBSM</v>
      </c>
      <c r="E341" s="4" t="s">
        <v>271</v>
      </c>
      <c r="F341" s="3">
        <v>2</v>
      </c>
    </row>
    <row r="342" spans="2:7" x14ac:dyDescent="0.25">
      <c r="B342" s="3" t="s">
        <v>563</v>
      </c>
      <c r="C342" s="3" t="str">
        <f t="shared" si="6"/>
        <v>PUFC32_JOBSM3</v>
      </c>
      <c r="D342" s="3" t="str">
        <f>LEFT(Table1[[#This Row],[LFS CODE]],FIND("_VS",Table1[[#This Row],[LFS CODE]])-1)</f>
        <v>PUFC32_JOBSM</v>
      </c>
      <c r="E342" s="4" t="s">
        <v>272</v>
      </c>
      <c r="F342" s="3">
        <v>3</v>
      </c>
    </row>
    <row r="343" spans="2:7" x14ac:dyDescent="0.25">
      <c r="B343" s="3" t="s">
        <v>564</v>
      </c>
      <c r="C343" s="3" t="str">
        <f t="shared" si="6"/>
        <v>PUFC32_JOBSM4</v>
      </c>
      <c r="D343" s="3" t="str">
        <f>LEFT(Table1[[#This Row],[LFS CODE]],FIND("_VS",Table1[[#This Row],[LFS CODE]])-1)</f>
        <v>PUFC32_JOBSM</v>
      </c>
      <c r="E343" s="4" t="s">
        <v>273</v>
      </c>
      <c r="F343" s="3">
        <v>4</v>
      </c>
    </row>
    <row r="344" spans="2:7" x14ac:dyDescent="0.25">
      <c r="B344" s="3" t="s">
        <v>565</v>
      </c>
      <c r="C344" s="3" t="str">
        <f t="shared" si="6"/>
        <v>PUFC32_JOBSM5</v>
      </c>
      <c r="D344" s="3" t="str">
        <f>LEFT(Table1[[#This Row],[LFS CODE]],FIND("_VS",Table1[[#This Row],[LFS CODE]])-1)</f>
        <v>PUFC32_JOBSM</v>
      </c>
      <c r="E344" s="4" t="s">
        <v>274</v>
      </c>
      <c r="F344" s="3">
        <v>5</v>
      </c>
    </row>
    <row r="345" spans="2:7" x14ac:dyDescent="0.25">
      <c r="B345" s="3" t="s">
        <v>566</v>
      </c>
      <c r="C345" s="3" t="str">
        <f t="shared" si="6"/>
        <v>PUFC32_JOBSM6</v>
      </c>
      <c r="D345" s="3" t="str">
        <f>LEFT(Table1[[#This Row],[LFS CODE]],FIND("_VS",Table1[[#This Row],[LFS CODE]])-1)</f>
        <v>PUFC32_JOBSM</v>
      </c>
      <c r="E345" s="4" t="s">
        <v>275</v>
      </c>
      <c r="F345" s="3">
        <v>6</v>
      </c>
    </row>
    <row r="346" spans="2:7" x14ac:dyDescent="0.25">
      <c r="B346" s="3" t="s">
        <v>567</v>
      </c>
      <c r="C346" s="3" t="str">
        <f t="shared" si="6"/>
        <v>PUFC32_JOBSM</v>
      </c>
      <c r="D346" s="3" t="str">
        <f>LEFT(Table1[[#This Row],[LFS CODE]],FIND("_VS",Table1[[#This Row],[LFS CODE]])-1)</f>
        <v>PUFC32_JOBSM</v>
      </c>
      <c r="E346" s="4"/>
    </row>
    <row r="347" spans="2:7" x14ac:dyDescent="0.25">
      <c r="B347" s="3" t="s">
        <v>276</v>
      </c>
      <c r="C347" s="3" t="str">
        <f t="shared" si="6"/>
        <v>PUFC33_WEEKS</v>
      </c>
      <c r="D347" s="3" t="str">
        <f>LEFT(Table1[[#This Row],[LFS CODE]],FIND("_VS",Table1[[#This Row],[LFS CODE]])-1)</f>
        <v>PUFC33_WEEKS</v>
      </c>
      <c r="E347" s="4"/>
    </row>
    <row r="348" spans="2:7" x14ac:dyDescent="0.25">
      <c r="B348" s="3" t="s">
        <v>280</v>
      </c>
      <c r="C348" s="3" t="str">
        <f t="shared" si="6"/>
        <v>PUFC33_WEEKS1</v>
      </c>
      <c r="D348" s="3" t="str">
        <f>LEFT(Table1[[#This Row],[LFS CODE]],FIND("_VS",Table1[[#This Row],[LFS CODE]])-1)</f>
        <v>PUFC33_WEEKS</v>
      </c>
      <c r="E348" s="4" t="s">
        <v>574</v>
      </c>
      <c r="F348" s="3">
        <v>1</v>
      </c>
      <c r="G348" s="3">
        <v>3</v>
      </c>
    </row>
    <row r="349" spans="2:7" x14ac:dyDescent="0.25">
      <c r="B349" s="3" t="s">
        <v>568</v>
      </c>
      <c r="C349" s="3" t="str">
        <f t="shared" si="6"/>
        <v>PUFC33_WEEKS4</v>
      </c>
      <c r="D349" s="3" t="str">
        <f>LEFT(Table1[[#This Row],[LFS CODE]],FIND("_VS",Table1[[#This Row],[LFS CODE]])-1)</f>
        <v>PUFC33_WEEKS</v>
      </c>
      <c r="E349" s="4" t="s">
        <v>573</v>
      </c>
      <c r="F349" s="3">
        <v>4</v>
      </c>
      <c r="G349" s="3">
        <v>9</v>
      </c>
    </row>
    <row r="350" spans="2:7" x14ac:dyDescent="0.25">
      <c r="B350" s="3" t="s">
        <v>569</v>
      </c>
      <c r="C350" s="3" t="str">
        <f t="shared" si="6"/>
        <v>PUFC33_WEEKS10</v>
      </c>
      <c r="D350" s="3" t="str">
        <f>LEFT(Table1[[#This Row],[LFS CODE]],FIND("_VS",Table1[[#This Row],[LFS CODE]])-1)</f>
        <v>PUFC33_WEEKS</v>
      </c>
      <c r="E350" s="4" t="s">
        <v>572</v>
      </c>
      <c r="F350" s="3">
        <v>10</v>
      </c>
      <c r="G350" s="3">
        <v>19</v>
      </c>
    </row>
    <row r="351" spans="2:7" x14ac:dyDescent="0.25">
      <c r="B351" s="3" t="s">
        <v>570</v>
      </c>
      <c r="C351" s="3" t="str">
        <f t="shared" si="6"/>
        <v>PUFC33_WEEKS20</v>
      </c>
      <c r="D351" s="3" t="str">
        <f>LEFT(Table1[[#This Row],[LFS CODE]],FIND("_VS",Table1[[#This Row],[LFS CODE]])-1)</f>
        <v>PUFC33_WEEKS</v>
      </c>
      <c r="E351" s="4" t="s">
        <v>575</v>
      </c>
      <c r="F351" s="3">
        <v>20</v>
      </c>
      <c r="G351" s="3">
        <v>155</v>
      </c>
    </row>
    <row r="352" spans="2:7" x14ac:dyDescent="0.25">
      <c r="B352" s="3" t="s">
        <v>571</v>
      </c>
      <c r="C352" s="3" t="str">
        <f t="shared" si="6"/>
        <v>PUFC33_WEEKS</v>
      </c>
      <c r="D352" s="3" t="str">
        <f>LEFT(Table1[[#This Row],[LFS CODE]],FIND("_VS",Table1[[#This Row],[LFS CODE]])-1)</f>
        <v>PUFC33_WEEKS</v>
      </c>
      <c r="E352" s="4"/>
    </row>
    <row r="353" spans="2:7" x14ac:dyDescent="0.25">
      <c r="B353" s="3" t="s">
        <v>280</v>
      </c>
      <c r="C353" s="3" t="str">
        <f t="shared" si="6"/>
        <v>PUFC33_WEEKS</v>
      </c>
      <c r="D353" s="3" t="str">
        <f>LEFT(Table1[[#This Row],[LFS CODE]],FIND("_VS",Table1[[#This Row],[LFS CODE]])-1)</f>
        <v>PUFC33_WEEKS</v>
      </c>
      <c r="E353" s="4"/>
    </row>
    <row r="354" spans="2:7" x14ac:dyDescent="0.25">
      <c r="B354" s="3" t="s">
        <v>568</v>
      </c>
      <c r="C354" s="3" t="str">
        <f t="shared" si="6"/>
        <v>PUFC33_WEEKS1</v>
      </c>
      <c r="D354" s="3" t="str">
        <f>LEFT(Table1[[#This Row],[LFS CODE]],FIND("_VS",Table1[[#This Row],[LFS CODE]])-1)</f>
        <v>PUFC33_WEEKS</v>
      </c>
      <c r="E354" s="4" t="s">
        <v>278</v>
      </c>
      <c r="F354" s="3">
        <v>1</v>
      </c>
      <c r="G354" s="3">
        <v>3</v>
      </c>
    </row>
    <row r="355" spans="2:7" x14ac:dyDescent="0.25">
      <c r="B355" s="3" t="s">
        <v>569</v>
      </c>
      <c r="C355" s="3" t="str">
        <f t="shared" si="6"/>
        <v>PUFC33_WEEKS4</v>
      </c>
      <c r="D355" s="3" t="str">
        <f>LEFT(Table1[[#This Row],[LFS CODE]],FIND("_VS",Table1[[#This Row],[LFS CODE]])-1)</f>
        <v>PUFC33_WEEKS</v>
      </c>
      <c r="E355" s="4" t="s">
        <v>282</v>
      </c>
      <c r="F355" s="3">
        <v>4</v>
      </c>
      <c r="G355" s="3">
        <v>9</v>
      </c>
    </row>
    <row r="356" spans="2:7" x14ac:dyDescent="0.25">
      <c r="B356" s="3" t="s">
        <v>570</v>
      </c>
      <c r="C356" s="3" t="str">
        <f t="shared" si="6"/>
        <v>PUFC33_WEEKS10</v>
      </c>
      <c r="D356" s="3" t="str">
        <f>LEFT(Table1[[#This Row],[LFS CODE]],FIND("_VS",Table1[[#This Row],[LFS CODE]])-1)</f>
        <v>PUFC33_WEEKS</v>
      </c>
      <c r="E356" s="4" t="s">
        <v>283</v>
      </c>
      <c r="F356" s="3">
        <v>10</v>
      </c>
      <c r="G356" s="3">
        <v>19</v>
      </c>
    </row>
    <row r="357" spans="2:7" x14ac:dyDescent="0.25">
      <c r="B357" s="3" t="s">
        <v>571</v>
      </c>
      <c r="C357" s="3" t="str">
        <f t="shared" si="6"/>
        <v>PUFC33_WEEKS20</v>
      </c>
      <c r="D357" s="3" t="str">
        <f>LEFT(Table1[[#This Row],[LFS CODE]],FIND("_VS",Table1[[#This Row],[LFS CODE]])-1)</f>
        <v>PUFC33_WEEKS</v>
      </c>
      <c r="E357" s="4" t="s">
        <v>279</v>
      </c>
      <c r="F357" s="3">
        <v>20</v>
      </c>
      <c r="G357" s="3">
        <v>155</v>
      </c>
    </row>
    <row r="358" spans="2:7" x14ac:dyDescent="0.25">
      <c r="B358" s="3" t="s">
        <v>655</v>
      </c>
      <c r="C358" s="3" t="str">
        <f t="shared" si="6"/>
        <v>PUFC33_WEEKS</v>
      </c>
      <c r="D358" s="3" t="str">
        <f>LEFT(Table1[[#This Row],[LFS CODE]],FIND("_VS",Table1[[#This Row],[LFS CODE]])-1)</f>
        <v>PUFC33_WEEKS</v>
      </c>
      <c r="E358" s="4"/>
    </row>
    <row r="359" spans="2:7" x14ac:dyDescent="0.25">
      <c r="B359" s="3" t="s">
        <v>284</v>
      </c>
      <c r="C359" s="3" t="str">
        <f t="shared" si="6"/>
        <v>PUFC34_WYNOT</v>
      </c>
      <c r="D359" s="3" t="str">
        <f>LEFT(Table1[[#This Row],[LFS CODE]],FIND("_VS",Table1[[#This Row],[LFS CODE]])-1)</f>
        <v>PUFC34_WYNOT</v>
      </c>
      <c r="E359" s="4"/>
    </row>
    <row r="360" spans="2:7" x14ac:dyDescent="0.25">
      <c r="B360" s="3" t="s">
        <v>584</v>
      </c>
      <c r="C360" s="3" t="str">
        <f t="shared" si="6"/>
        <v>PUFC34_WYNOT0</v>
      </c>
      <c r="D360" s="3" t="str">
        <f>LEFT(Table1[[#This Row],[LFS CODE]],FIND("_VS",Table1[[#This Row],[LFS CODE]])-1)</f>
        <v>PUFC34_WYNOT</v>
      </c>
      <c r="E360" s="4" t="s">
        <v>249</v>
      </c>
      <c r="F360" s="3">
        <v>0</v>
      </c>
    </row>
    <row r="361" spans="2:7" x14ac:dyDescent="0.25">
      <c r="B361" s="3" t="s">
        <v>585</v>
      </c>
      <c r="C361" s="3" t="str">
        <f t="shared" si="6"/>
        <v>PUFC34_WYNOT1</v>
      </c>
      <c r="D361" s="3" t="str">
        <f>LEFT(Table1[[#This Row],[LFS CODE]],FIND("_VS",Table1[[#This Row],[LFS CODE]])-1)</f>
        <v>PUFC34_WYNOT</v>
      </c>
      <c r="E361" s="4" t="s">
        <v>286</v>
      </c>
      <c r="F361" s="3">
        <v>1</v>
      </c>
    </row>
    <row r="362" spans="2:7" x14ac:dyDescent="0.25">
      <c r="B362" s="3" t="s">
        <v>586</v>
      </c>
      <c r="C362" s="3" t="str">
        <f t="shared" si="6"/>
        <v>PUFC34_WYNOT2</v>
      </c>
      <c r="D362" s="3" t="str">
        <f>LEFT(Table1[[#This Row],[LFS CODE]],FIND("_VS",Table1[[#This Row],[LFS CODE]])-1)</f>
        <v>PUFC34_WYNOT</v>
      </c>
      <c r="E362" s="4" t="s">
        <v>287</v>
      </c>
      <c r="F362" s="3">
        <v>2</v>
      </c>
    </row>
    <row r="363" spans="2:7" x14ac:dyDescent="0.25">
      <c r="B363" s="3" t="s">
        <v>587</v>
      </c>
      <c r="C363" s="3" t="str">
        <f t="shared" si="6"/>
        <v>PUFC34_WYNOT3</v>
      </c>
      <c r="D363" s="3" t="str">
        <f>LEFT(Table1[[#This Row],[LFS CODE]],FIND("_VS",Table1[[#This Row],[LFS CODE]])-1)</f>
        <v>PUFC34_WYNOT</v>
      </c>
      <c r="E363" s="4" t="s">
        <v>288</v>
      </c>
      <c r="F363" s="3">
        <v>3</v>
      </c>
    </row>
    <row r="364" spans="2:7" x14ac:dyDescent="0.25">
      <c r="B364" s="3" t="s">
        <v>588</v>
      </c>
      <c r="C364" s="3" t="str">
        <f t="shared" si="6"/>
        <v>PUFC34_WYNOT4</v>
      </c>
      <c r="D364" s="3" t="str">
        <f>LEFT(Table1[[#This Row],[LFS CODE]],FIND("_VS",Table1[[#This Row],[LFS CODE]])-1)</f>
        <v>PUFC34_WYNOT</v>
      </c>
      <c r="E364" s="4" t="s">
        <v>289</v>
      </c>
      <c r="F364" s="3">
        <v>4</v>
      </c>
    </row>
    <row r="365" spans="2:7" x14ac:dyDescent="0.25">
      <c r="B365" s="3" t="s">
        <v>589</v>
      </c>
      <c r="C365" s="3" t="str">
        <f t="shared" si="6"/>
        <v>PUFC34_WYNOT5</v>
      </c>
      <c r="D365" s="3" t="str">
        <f>LEFT(Table1[[#This Row],[LFS CODE]],FIND("_VS",Table1[[#This Row],[LFS CODE]])-1)</f>
        <v>PUFC34_WYNOT</v>
      </c>
      <c r="E365" s="4" t="s">
        <v>290</v>
      </c>
      <c r="F365" s="3">
        <v>5</v>
      </c>
    </row>
    <row r="366" spans="2:7" x14ac:dyDescent="0.25">
      <c r="B366" s="3" t="s">
        <v>590</v>
      </c>
      <c r="C366" s="3" t="str">
        <f t="shared" si="6"/>
        <v>PUFC34_WYNOT6</v>
      </c>
      <c r="D366" s="3" t="str">
        <f>LEFT(Table1[[#This Row],[LFS CODE]],FIND("_VS",Table1[[#This Row],[LFS CODE]])-1)</f>
        <v>PUFC34_WYNOT</v>
      </c>
      <c r="E366" s="4" t="s">
        <v>291</v>
      </c>
      <c r="F366" s="3">
        <v>6</v>
      </c>
    </row>
    <row r="367" spans="2:7" x14ac:dyDescent="0.25">
      <c r="B367" s="3" t="s">
        <v>591</v>
      </c>
      <c r="C367" s="3" t="str">
        <f t="shared" si="6"/>
        <v>PUFC34_WYNOT7</v>
      </c>
      <c r="D367" s="3" t="str">
        <f>LEFT(Table1[[#This Row],[LFS CODE]],FIND("_VS",Table1[[#This Row],[LFS CODE]])-1)</f>
        <v>PUFC34_WYNOT</v>
      </c>
      <c r="E367" s="4" t="s">
        <v>292</v>
      </c>
      <c r="F367" s="3">
        <v>7</v>
      </c>
    </row>
    <row r="368" spans="2:7" x14ac:dyDescent="0.25">
      <c r="B368" s="3" t="s">
        <v>592</v>
      </c>
      <c r="C368" s="3" t="str">
        <f t="shared" si="6"/>
        <v>PUFC34_WYNOT8</v>
      </c>
      <c r="D368" s="3" t="str">
        <f>LEFT(Table1[[#This Row],[LFS CODE]],FIND("_VS",Table1[[#This Row],[LFS CODE]])-1)</f>
        <v>PUFC34_WYNOT</v>
      </c>
      <c r="E368" s="4" t="s">
        <v>293</v>
      </c>
      <c r="F368" s="3">
        <v>8</v>
      </c>
    </row>
    <row r="369" spans="2:6" x14ac:dyDescent="0.25">
      <c r="B369" s="3" t="s">
        <v>593</v>
      </c>
      <c r="C369" s="3" t="str">
        <f t="shared" si="6"/>
        <v>PUFC34_WYNOT9</v>
      </c>
      <c r="D369" s="3" t="str">
        <f>LEFT(Table1[[#This Row],[LFS CODE]],FIND("_VS",Table1[[#This Row],[LFS CODE]])-1)</f>
        <v>PUFC34_WYNOT</v>
      </c>
      <c r="E369" s="4" t="s">
        <v>294</v>
      </c>
      <c r="F369" s="3">
        <v>9</v>
      </c>
    </row>
    <row r="370" spans="2:6" x14ac:dyDescent="0.25">
      <c r="B370" s="3" t="s">
        <v>594</v>
      </c>
      <c r="C370" s="3" t="str">
        <f t="shared" si="6"/>
        <v>PUFC34_WYNOT</v>
      </c>
      <c r="D370" s="3" t="str">
        <f>LEFT(Table1[[#This Row],[LFS CODE]],FIND("_VS",Table1[[#This Row],[LFS CODE]])-1)</f>
        <v>PUFC34_WYNOT</v>
      </c>
      <c r="E370" s="4"/>
    </row>
    <row r="371" spans="2:6" x14ac:dyDescent="0.25">
      <c r="B371" s="3" t="s">
        <v>295</v>
      </c>
      <c r="C371" s="3" t="str">
        <f t="shared" si="6"/>
        <v>PUFC35_LTLOOKW</v>
      </c>
      <c r="D371" s="3" t="str">
        <f>LEFT(Table1[[#This Row],[LFS CODE]],FIND("_VS",Table1[[#This Row],[LFS CODE]])-1)</f>
        <v>PUFC35_LTLOOKW</v>
      </c>
      <c r="E371" s="4"/>
    </row>
    <row r="372" spans="2:6" x14ac:dyDescent="0.25">
      <c r="B372" s="3" t="s">
        <v>577</v>
      </c>
      <c r="C372" s="3" t="str">
        <f t="shared" si="6"/>
        <v>PUFC35_LTLOOKW1</v>
      </c>
      <c r="D372" s="3" t="str">
        <f>LEFT(Table1[[#This Row],[LFS CODE]],FIND("_VS",Table1[[#This Row],[LFS CODE]])-1)</f>
        <v>PUFC35_LTLOOKW</v>
      </c>
      <c r="E372" s="4" t="s">
        <v>297</v>
      </c>
      <c r="F372" s="3">
        <v>1</v>
      </c>
    </row>
    <row r="373" spans="2:6" x14ac:dyDescent="0.25">
      <c r="B373" s="3" t="s">
        <v>578</v>
      </c>
      <c r="C373" s="3" t="str">
        <f t="shared" si="6"/>
        <v>PUFC35_LTLOOKW2</v>
      </c>
      <c r="D373" s="3" t="str">
        <f>LEFT(Table1[[#This Row],[LFS CODE]],FIND("_VS",Table1[[#This Row],[LFS CODE]])-1)</f>
        <v>PUFC35_LTLOOKW</v>
      </c>
      <c r="E373" s="4" t="s">
        <v>298</v>
      </c>
      <c r="F373" s="3">
        <v>2</v>
      </c>
    </row>
    <row r="374" spans="2:6" x14ac:dyDescent="0.25">
      <c r="B374" s="3" t="s">
        <v>579</v>
      </c>
      <c r="C374" s="3" t="str">
        <f t="shared" si="6"/>
        <v>PUFC35_LTLOOKW3</v>
      </c>
      <c r="D374" s="3" t="str">
        <f>LEFT(Table1[[#This Row],[LFS CODE]],FIND("_VS",Table1[[#This Row],[LFS CODE]])-1)</f>
        <v>PUFC35_LTLOOKW</v>
      </c>
      <c r="E374" s="4" t="s">
        <v>299</v>
      </c>
      <c r="F374" s="3">
        <v>3</v>
      </c>
    </row>
    <row r="375" spans="2:6" x14ac:dyDescent="0.25">
      <c r="B375" s="3" t="s">
        <v>580</v>
      </c>
      <c r="C375" s="3" t="str">
        <f t="shared" si="6"/>
        <v>PUFC35_LTLOOKW</v>
      </c>
      <c r="D375" s="3" t="str">
        <f>LEFT(Table1[[#This Row],[LFS CODE]],FIND("_VS",Table1[[#This Row],[LFS CODE]])-1)</f>
        <v>PUFC35_LTLOOKW</v>
      </c>
      <c r="E375" s="4"/>
    </row>
    <row r="376" spans="2:6" x14ac:dyDescent="0.25">
      <c r="B376" s="3" t="s">
        <v>300</v>
      </c>
      <c r="C376" s="3" t="str">
        <f t="shared" si="6"/>
        <v>PUFC36_AVAIL</v>
      </c>
      <c r="D376" s="3" t="str">
        <f>LEFT(Table1[[#This Row],[LFS CODE]],FIND("_VS",Table1[[#This Row],[LFS CODE]])-1)</f>
        <v>PUFC36_AVAIL</v>
      </c>
      <c r="E376" s="4"/>
    </row>
    <row r="377" spans="2:6" x14ac:dyDescent="0.25">
      <c r="B377" s="3" t="s">
        <v>581</v>
      </c>
      <c r="C377" s="3" t="str">
        <f t="shared" si="6"/>
        <v>PUFC36_AVAIL1</v>
      </c>
      <c r="D377" s="3" t="str">
        <f>LEFT(Table1[[#This Row],[LFS CODE]],FIND("_VS",Table1[[#This Row],[LFS CODE]])-1)</f>
        <v>PUFC36_AVAIL</v>
      </c>
      <c r="E377" s="4" t="s">
        <v>302</v>
      </c>
      <c r="F377" s="3">
        <v>1</v>
      </c>
    </row>
    <row r="378" spans="2:6" x14ac:dyDescent="0.25">
      <c r="B378" s="3" t="s">
        <v>582</v>
      </c>
      <c r="C378" s="3" t="str">
        <f t="shared" si="6"/>
        <v>PUFC36_AVAIL2</v>
      </c>
      <c r="D378" s="3" t="str">
        <f>LEFT(Table1[[#This Row],[LFS CODE]],FIND("_VS",Table1[[#This Row],[LFS CODE]])-1)</f>
        <v>PUFC36_AVAIL</v>
      </c>
      <c r="E378" s="4" t="s">
        <v>303</v>
      </c>
      <c r="F378" s="3">
        <v>2</v>
      </c>
    </row>
    <row r="379" spans="2:6" x14ac:dyDescent="0.25">
      <c r="B379" s="3" t="s">
        <v>583</v>
      </c>
      <c r="C379" s="3" t="str">
        <f t="shared" si="6"/>
        <v>PUFC36_AVAIL</v>
      </c>
      <c r="D379" s="3" t="str">
        <f>LEFT(Table1[[#This Row],[LFS CODE]],FIND("_VS",Table1[[#This Row],[LFS CODE]])-1)</f>
        <v>PUFC36_AVAIL</v>
      </c>
      <c r="E379" s="4"/>
    </row>
    <row r="380" spans="2:6" x14ac:dyDescent="0.25">
      <c r="B380" s="3" t="s">
        <v>304</v>
      </c>
      <c r="C380" s="3" t="str">
        <f t="shared" si="6"/>
        <v>PUFC37_WILLING</v>
      </c>
      <c r="D380" s="3" t="str">
        <f>LEFT(Table1[[#This Row],[LFS CODE]],FIND("_VS",Table1[[#This Row],[LFS CODE]])-1)</f>
        <v>PUFC37_WILLING</v>
      </c>
      <c r="E380" s="4"/>
    </row>
    <row r="381" spans="2:6" x14ac:dyDescent="0.25">
      <c r="C381" s="3" t="e">
        <f t="shared" si="6"/>
        <v>#VALUE!</v>
      </c>
      <c r="D381" s="3" t="e">
        <f>LEFT(Table1[[#This Row],[LFS CODE]],FIND("_VS",Table1[[#This Row],[LFS CODE]])-1)</f>
        <v>#VALUE!</v>
      </c>
      <c r="E381" s="4" t="s">
        <v>85</v>
      </c>
      <c r="F381" s="3">
        <v>1</v>
      </c>
    </row>
    <row r="382" spans="2:6" x14ac:dyDescent="0.25">
      <c r="C382" s="3" t="e">
        <f t="shared" si="6"/>
        <v>#VALUE!</v>
      </c>
      <c r="D382" s="3" t="e">
        <f>LEFT(Table1[[#This Row],[LFS CODE]],FIND("_VS",Table1[[#This Row],[LFS CODE]])-1)</f>
        <v>#VALUE!</v>
      </c>
      <c r="E382" s="4" t="s">
        <v>86</v>
      </c>
      <c r="F382" s="3">
        <v>2</v>
      </c>
    </row>
    <row r="383" spans="2:6" x14ac:dyDescent="0.25">
      <c r="C383" s="3" t="e">
        <f t="shared" si="6"/>
        <v>#VALUE!</v>
      </c>
      <c r="D383" s="3" t="e">
        <f>LEFT(Table1[[#This Row],[LFS CODE]],FIND("_VS",Table1[[#This Row],[LFS CODE]])-1)</f>
        <v>#VALUE!</v>
      </c>
      <c r="E383" s="4"/>
    </row>
    <row r="384" spans="2:6" x14ac:dyDescent="0.25">
      <c r="B384" s="3" t="s">
        <v>306</v>
      </c>
      <c r="C384" s="3" t="str">
        <f t="shared" si="6"/>
        <v>PUFC38_PREVJOB</v>
      </c>
      <c r="D384" s="3" t="str">
        <f>LEFT(Table1[[#This Row],[LFS CODE]],FIND("_VS",Table1[[#This Row],[LFS CODE]])-1)</f>
        <v>PUFC38_PREVJOB</v>
      </c>
      <c r="E384" s="4"/>
    </row>
    <row r="385" spans="2:7" x14ac:dyDescent="0.25">
      <c r="B385" s="3" t="s">
        <v>645</v>
      </c>
      <c r="C385" s="3" t="str">
        <f t="shared" si="6"/>
        <v>PUFC38_PREVJOB1</v>
      </c>
      <c r="D385" s="3" t="str">
        <f>LEFT(Table1[[#This Row],[LFS CODE]],FIND("_VS",Table1[[#This Row],[LFS CODE]])-1)</f>
        <v>PUFC38_PREVJOB</v>
      </c>
      <c r="E385" s="4" t="s">
        <v>85</v>
      </c>
      <c r="F385" s="3">
        <v>1</v>
      </c>
    </row>
    <row r="386" spans="2:7" x14ac:dyDescent="0.25">
      <c r="B386" s="3" t="s">
        <v>646</v>
      </c>
      <c r="C386" s="3" t="str">
        <f t="shared" si="6"/>
        <v>PUFC38_PREVJOB2</v>
      </c>
      <c r="D386" s="3" t="str">
        <f>LEFT(Table1[[#This Row],[LFS CODE]],FIND("_VS",Table1[[#This Row],[LFS CODE]])-1)</f>
        <v>PUFC38_PREVJOB</v>
      </c>
      <c r="E386" s="4" t="s">
        <v>86</v>
      </c>
      <c r="F386" s="3">
        <v>2</v>
      </c>
    </row>
    <row r="387" spans="2:7" x14ac:dyDescent="0.25">
      <c r="B387" s="3" t="s">
        <v>647</v>
      </c>
      <c r="C387" s="3" t="str">
        <f t="shared" si="6"/>
        <v>PUFC38_PREVJOB</v>
      </c>
      <c r="D387" s="3" t="str">
        <f>LEFT(Table1[[#This Row],[LFS CODE]],FIND("_VS",Table1[[#This Row],[LFS CODE]])-1)</f>
        <v>PUFC38_PREVJOB</v>
      </c>
      <c r="E387" s="4"/>
    </row>
    <row r="388" spans="2:7" x14ac:dyDescent="0.25">
      <c r="B388" s="3" t="s">
        <v>308</v>
      </c>
      <c r="C388" s="3" t="str">
        <f t="shared" si="6"/>
        <v>PUFC40_POCC</v>
      </c>
      <c r="D388" s="3" t="str">
        <f>LEFT(Table1[[#This Row],[LFS CODE]],FIND("_VS",Table1[[#This Row],[LFS CODE]])-1)</f>
        <v>PUFC40_POCC</v>
      </c>
      <c r="E388" s="4"/>
    </row>
    <row r="389" spans="2:7" x14ac:dyDescent="0.25">
      <c r="B389" s="3" t="s">
        <v>595</v>
      </c>
      <c r="C389" s="3" t="str">
        <f t="shared" si="6"/>
        <v>PUFC40_POCC11</v>
      </c>
      <c r="D389" s="3" t="str">
        <f>LEFT(Table1[[#This Row],[LFS CODE]],FIND("_VS",Table1[[#This Row],[LFS CODE]])-1)</f>
        <v>PUFC40_POCC</v>
      </c>
      <c r="E389" s="4" t="s">
        <v>118</v>
      </c>
      <c r="F389" s="3">
        <v>11</v>
      </c>
      <c r="G389" s="3">
        <v>14</v>
      </c>
    </row>
    <row r="390" spans="2:7" x14ac:dyDescent="0.25">
      <c r="B390" s="3" t="s">
        <v>596</v>
      </c>
      <c r="C390" s="3" t="str">
        <f t="shared" si="6"/>
        <v>PUFC40_POCC21</v>
      </c>
      <c r="D390" s="3" t="str">
        <f>LEFT(Table1[[#This Row],[LFS CODE]],FIND("_VS",Table1[[#This Row],[LFS CODE]])-1)</f>
        <v>PUFC40_POCC</v>
      </c>
      <c r="E390" s="4" t="s">
        <v>119</v>
      </c>
      <c r="F390" s="3">
        <v>21</v>
      </c>
      <c r="G390" s="3">
        <v>26</v>
      </c>
    </row>
    <row r="391" spans="2:7" x14ac:dyDescent="0.25">
      <c r="B391" s="3" t="s">
        <v>597</v>
      </c>
      <c r="C391" s="3" t="str">
        <f t="shared" si="6"/>
        <v>PUFC40_POCC31</v>
      </c>
      <c r="D391" s="3" t="str">
        <f>LEFT(Table1[[#This Row],[LFS CODE]],FIND("_VS",Table1[[#This Row],[LFS CODE]])-1)</f>
        <v>PUFC40_POCC</v>
      </c>
      <c r="E391" s="4" t="s">
        <v>120</v>
      </c>
      <c r="F391" s="3">
        <v>31</v>
      </c>
      <c r="G391" s="3">
        <v>35</v>
      </c>
    </row>
    <row r="392" spans="2:7" x14ac:dyDescent="0.25">
      <c r="B392" s="3" t="s">
        <v>598</v>
      </c>
      <c r="C392" s="3" t="str">
        <f t="shared" si="6"/>
        <v>PUFC40_POCC41</v>
      </c>
      <c r="D392" s="3" t="str">
        <f>LEFT(Table1[[#This Row],[LFS CODE]],FIND("_VS",Table1[[#This Row],[LFS CODE]])-1)</f>
        <v>PUFC40_POCC</v>
      </c>
      <c r="E392" s="4" t="s">
        <v>121</v>
      </c>
      <c r="F392" s="3">
        <v>41</v>
      </c>
      <c r="G392" s="3">
        <v>44</v>
      </c>
    </row>
    <row r="393" spans="2:7" x14ac:dyDescent="0.25">
      <c r="B393" s="3" t="s">
        <v>599</v>
      </c>
      <c r="C393" s="3" t="str">
        <f t="shared" si="6"/>
        <v>PUFC40_POCC51</v>
      </c>
      <c r="D393" s="3" t="str">
        <f>LEFT(Table1[[#This Row],[LFS CODE]],FIND("_VS",Table1[[#This Row],[LFS CODE]])-1)</f>
        <v>PUFC40_POCC</v>
      </c>
      <c r="E393" s="4" t="s">
        <v>122</v>
      </c>
      <c r="F393" s="3">
        <v>51</v>
      </c>
      <c r="G393" s="3">
        <v>54</v>
      </c>
    </row>
    <row r="394" spans="2:7" x14ac:dyDescent="0.25">
      <c r="B394" s="3" t="s">
        <v>600</v>
      </c>
      <c r="C394" s="3" t="str">
        <f t="shared" si="6"/>
        <v>PUFC40_POCC61</v>
      </c>
      <c r="D394" s="3" t="str">
        <f>LEFT(Table1[[#This Row],[LFS CODE]],FIND("_VS",Table1[[#This Row],[LFS CODE]])-1)</f>
        <v>PUFC40_POCC</v>
      </c>
      <c r="E394" s="4" t="s">
        <v>123</v>
      </c>
      <c r="F394" s="3">
        <v>61</v>
      </c>
      <c r="G394" s="3">
        <v>63</v>
      </c>
    </row>
    <row r="395" spans="2:7" x14ac:dyDescent="0.25">
      <c r="B395" s="3" t="s">
        <v>601</v>
      </c>
      <c r="C395" s="3" t="str">
        <f t="shared" si="6"/>
        <v>PUFC40_POCC71</v>
      </c>
      <c r="D395" s="3" t="str">
        <f>LEFT(Table1[[#This Row],[LFS CODE]],FIND("_VS",Table1[[#This Row],[LFS CODE]])-1)</f>
        <v>PUFC40_POCC</v>
      </c>
      <c r="E395" s="4" t="s">
        <v>124</v>
      </c>
      <c r="F395" s="3">
        <v>71</v>
      </c>
      <c r="G395" s="3">
        <v>75</v>
      </c>
    </row>
    <row r="396" spans="2:7" x14ac:dyDescent="0.25">
      <c r="B396" s="3" t="s">
        <v>602</v>
      </c>
      <c r="C396" s="3" t="str">
        <f t="shared" si="6"/>
        <v>PUFC40_POCC81</v>
      </c>
      <c r="D396" s="3" t="str">
        <f>LEFT(Table1[[#This Row],[LFS CODE]],FIND("_VS",Table1[[#This Row],[LFS CODE]])-1)</f>
        <v>PUFC40_POCC</v>
      </c>
      <c r="E396" s="4" t="s">
        <v>125</v>
      </c>
      <c r="F396" s="3">
        <v>81</v>
      </c>
      <c r="G396" s="3">
        <v>83</v>
      </c>
    </row>
    <row r="397" spans="2:7" x14ac:dyDescent="0.25">
      <c r="B397" s="3" t="s">
        <v>603</v>
      </c>
      <c r="C397" s="3" t="str">
        <f t="shared" si="6"/>
        <v>PUFC40_POCC91</v>
      </c>
      <c r="D397" s="3" t="str">
        <f>LEFT(Table1[[#This Row],[LFS CODE]],FIND("_VS",Table1[[#This Row],[LFS CODE]])-1)</f>
        <v>PUFC40_POCC</v>
      </c>
      <c r="E397" s="4" t="s">
        <v>126</v>
      </c>
      <c r="F397" s="3">
        <v>91</v>
      </c>
      <c r="G397" s="3">
        <v>96</v>
      </c>
    </row>
    <row r="398" spans="2:7" x14ac:dyDescent="0.25">
      <c r="B398" s="3" t="s">
        <v>604</v>
      </c>
      <c r="C398" s="3" t="str">
        <f t="shared" si="6"/>
        <v>PUFC40_POCC1</v>
      </c>
      <c r="D398" s="3" t="str">
        <f>LEFT(Table1[[#This Row],[LFS CODE]],FIND("_VS",Table1[[#This Row],[LFS CODE]])-1)</f>
        <v>PUFC40_POCC</v>
      </c>
      <c r="E398" s="4" t="s">
        <v>127</v>
      </c>
      <c r="F398" s="3">
        <v>1</v>
      </c>
      <c r="G398" s="3">
        <v>3</v>
      </c>
    </row>
    <row r="399" spans="2:7" x14ac:dyDescent="0.25">
      <c r="B399" s="3" t="s">
        <v>605</v>
      </c>
      <c r="C399" s="3" t="str">
        <f t="shared" si="6"/>
        <v>PUFC40_POCC</v>
      </c>
      <c r="D399" s="3" t="str">
        <f>LEFT(Table1[[#This Row],[LFS CODE]],FIND("_VS",Table1[[#This Row],[LFS CODE]])-1)</f>
        <v>PUFC40_POCC</v>
      </c>
      <c r="E399" s="4"/>
    </row>
    <row r="400" spans="2:7" x14ac:dyDescent="0.25">
      <c r="B400" s="3" t="s">
        <v>310</v>
      </c>
      <c r="C400" s="3" t="str">
        <f t="shared" si="6"/>
        <v>PUFC41_WQTR</v>
      </c>
      <c r="D400" s="3" t="str">
        <f>LEFT(Table1[[#This Row],[LFS CODE]],FIND("_VS",Table1[[#This Row],[LFS CODE]])-1)</f>
        <v>PUFC41_WQTR</v>
      </c>
      <c r="E400" s="4"/>
    </row>
    <row r="401" spans="2:7" x14ac:dyDescent="0.25">
      <c r="B401" s="3" t="s">
        <v>606</v>
      </c>
      <c r="C401" s="3" t="str">
        <f t="shared" si="6"/>
        <v>PUFC41_WQTR1</v>
      </c>
      <c r="D401" s="3" t="str">
        <f>LEFT(Table1[[#This Row],[LFS CODE]],FIND("_VS",Table1[[#This Row],[LFS CODE]])-1)</f>
        <v>PUFC41_WQTR</v>
      </c>
      <c r="E401" s="4" t="s">
        <v>85</v>
      </c>
      <c r="F401" s="3">
        <v>1</v>
      </c>
    </row>
    <row r="402" spans="2:7" x14ac:dyDescent="0.25">
      <c r="B402" s="3" t="s">
        <v>607</v>
      </c>
      <c r="C402" s="3" t="str">
        <f t="shared" si="6"/>
        <v>PUFC41_WQTR2</v>
      </c>
      <c r="D402" s="3" t="str">
        <f>LEFT(Table1[[#This Row],[LFS CODE]],FIND("_VS",Table1[[#This Row],[LFS CODE]])-1)</f>
        <v>PUFC41_WQTR</v>
      </c>
      <c r="E402" s="4" t="s">
        <v>86</v>
      </c>
      <c r="F402" s="3">
        <v>2</v>
      </c>
    </row>
    <row r="403" spans="2:7" x14ac:dyDescent="0.25">
      <c r="B403" s="3" t="s">
        <v>608</v>
      </c>
      <c r="C403" s="3" t="str">
        <f t="shared" ref="C403:C434" si="7">_xlfn.CONCAT(D403,F403)</f>
        <v>PUFC41_WQTR</v>
      </c>
      <c r="D403" s="3" t="str">
        <f>LEFT(Table1[[#This Row],[LFS CODE]],FIND("_VS",Table1[[#This Row],[LFS CODE]])-1)</f>
        <v>PUFC41_WQTR</v>
      </c>
      <c r="E403" s="4"/>
    </row>
    <row r="404" spans="2:7" x14ac:dyDescent="0.25">
      <c r="B404" s="3" t="s">
        <v>312</v>
      </c>
      <c r="C404" s="3" t="str">
        <f t="shared" si="7"/>
        <v>PUFC43_QKB</v>
      </c>
      <c r="D404" s="3" t="str">
        <f>LEFT(Table1[[#This Row],[LFS CODE]],FIND("_VS",Table1[[#This Row],[LFS CODE]])-1)</f>
        <v>PUFC43_QKB</v>
      </c>
      <c r="E404" s="4"/>
    </row>
    <row r="405" spans="2:7" x14ac:dyDescent="0.25">
      <c r="B405" s="3" t="s">
        <v>609</v>
      </c>
      <c r="C405" s="3" t="str">
        <f t="shared" si="7"/>
        <v>PUFC43_QKB</v>
      </c>
      <c r="D405" s="3" t="str">
        <f>LEFT(Table1[[#This Row],[LFS CODE]],FIND("_VS",Table1[[#This Row],[LFS CODE]])-1)</f>
        <v>PUFC43_QKB</v>
      </c>
      <c r="E405" s="4"/>
    </row>
    <row r="406" spans="2:7" x14ac:dyDescent="0.25">
      <c r="B406" s="3" t="s">
        <v>610</v>
      </c>
      <c r="C406" s="3" t="str">
        <f t="shared" si="7"/>
        <v>PUFC43_QKB1</v>
      </c>
      <c r="D406" s="3" t="str">
        <f>LEFT(Table1[[#This Row],[LFS CODE]],FIND("_VS",Table1[[#This Row],[LFS CODE]])-1)</f>
        <v>PUFC43_QKB</v>
      </c>
      <c r="E406" s="4" t="s">
        <v>131</v>
      </c>
      <c r="F406" s="3">
        <v>1</v>
      </c>
      <c r="G406" s="3">
        <v>2</v>
      </c>
    </row>
    <row r="407" spans="2:7" x14ac:dyDescent="0.25">
      <c r="B407" s="3" t="s">
        <v>611</v>
      </c>
      <c r="C407" s="3" t="str">
        <f t="shared" si="7"/>
        <v>PUFC43_QKB3</v>
      </c>
      <c r="D407" s="3" t="str">
        <f>LEFT(Table1[[#This Row],[LFS CODE]],FIND("_VS",Table1[[#This Row],[LFS CODE]])-1)</f>
        <v>PUFC43_QKB</v>
      </c>
      <c r="E407" s="4" t="s">
        <v>132</v>
      </c>
      <c r="F407" s="3">
        <v>3</v>
      </c>
    </row>
    <row r="408" spans="2:7" x14ac:dyDescent="0.25">
      <c r="B408" s="3" t="s">
        <v>612</v>
      </c>
      <c r="C408" s="3" t="str">
        <f t="shared" si="7"/>
        <v>PUFC43_QKB</v>
      </c>
      <c r="D408" s="3" t="str">
        <f>LEFT(Table1[[#This Row],[LFS CODE]],FIND("_VS",Table1[[#This Row],[LFS CODE]])-1)</f>
        <v>PUFC43_QKB</v>
      </c>
      <c r="E408" s="4"/>
    </row>
    <row r="409" spans="2:7" x14ac:dyDescent="0.25">
      <c r="B409" s="3" t="s">
        <v>613</v>
      </c>
      <c r="C409" s="3" t="str">
        <f t="shared" si="7"/>
        <v>PUFC43_QKB5</v>
      </c>
      <c r="D409" s="3" t="str">
        <f>LEFT(Table1[[#This Row],[LFS CODE]],FIND("_VS",Table1[[#This Row],[LFS CODE]])-1)</f>
        <v>PUFC43_QKB</v>
      </c>
      <c r="E409" s="4" t="s">
        <v>134</v>
      </c>
      <c r="F409" s="3">
        <v>5</v>
      </c>
      <c r="G409" s="3">
        <v>9</v>
      </c>
    </row>
    <row r="410" spans="2:7" x14ac:dyDescent="0.25">
      <c r="B410" s="3" t="s">
        <v>614</v>
      </c>
      <c r="C410" s="3" t="str">
        <f t="shared" si="7"/>
        <v>PUFC43_QKB10</v>
      </c>
      <c r="D410" s="3" t="str">
        <f>LEFT(Table1[[#This Row],[LFS CODE]],FIND("_VS",Table1[[#This Row],[LFS CODE]])-1)</f>
        <v>PUFC43_QKB</v>
      </c>
      <c r="E410" s="4" t="s">
        <v>135</v>
      </c>
      <c r="F410" s="3">
        <v>10</v>
      </c>
      <c r="G410" s="3">
        <v>33</v>
      </c>
    </row>
    <row r="411" spans="2:7" x14ac:dyDescent="0.25">
      <c r="B411" s="3" t="s">
        <v>615</v>
      </c>
      <c r="C411" s="3" t="str">
        <f t="shared" si="7"/>
        <v>PUFC43_QKB35</v>
      </c>
      <c r="D411" s="3" t="str">
        <f>LEFT(Table1[[#This Row],[LFS CODE]],FIND("_VS",Table1[[#This Row],[LFS CODE]])-1)</f>
        <v>PUFC43_QKB</v>
      </c>
      <c r="E411" s="4" t="s">
        <v>136</v>
      </c>
      <c r="F411" s="3">
        <v>35</v>
      </c>
    </row>
    <row r="412" spans="2:7" x14ac:dyDescent="0.25">
      <c r="B412" s="3" t="s">
        <v>616</v>
      </c>
      <c r="C412" s="3" t="str">
        <f t="shared" si="7"/>
        <v>PUFC43_QKB36</v>
      </c>
      <c r="D412" s="3" t="str">
        <f>LEFT(Table1[[#This Row],[LFS CODE]],FIND("_VS",Table1[[#This Row],[LFS CODE]])-1)</f>
        <v>PUFC43_QKB</v>
      </c>
      <c r="E412" s="4" t="s">
        <v>137</v>
      </c>
      <c r="F412" s="3">
        <v>36</v>
      </c>
      <c r="G412" s="3">
        <v>39</v>
      </c>
    </row>
    <row r="413" spans="2:7" x14ac:dyDescent="0.25">
      <c r="B413" s="3" t="s">
        <v>617</v>
      </c>
      <c r="C413" s="3" t="str">
        <f t="shared" si="7"/>
        <v>PUFC43_QKB41</v>
      </c>
      <c r="D413" s="3" t="str">
        <f>LEFT(Table1[[#This Row],[LFS CODE]],FIND("_VS",Table1[[#This Row],[LFS CODE]])-1)</f>
        <v>PUFC43_QKB</v>
      </c>
      <c r="E413" s="4" t="s">
        <v>138</v>
      </c>
      <c r="F413" s="3">
        <v>41</v>
      </c>
      <c r="G413" s="3">
        <v>43</v>
      </c>
    </row>
    <row r="414" spans="2:7" x14ac:dyDescent="0.25">
      <c r="B414" s="3" t="s">
        <v>618</v>
      </c>
      <c r="C414" s="3" t="str">
        <f t="shared" si="7"/>
        <v>PUFC43_QKB</v>
      </c>
      <c r="D414" s="3" t="str">
        <f>LEFT(Table1[[#This Row],[LFS CODE]],FIND("_VS",Table1[[#This Row],[LFS CODE]])-1)</f>
        <v>PUFC43_QKB</v>
      </c>
      <c r="E414" s="4"/>
    </row>
    <row r="415" spans="2:7" x14ac:dyDescent="0.25">
      <c r="B415" s="3" t="s">
        <v>619</v>
      </c>
      <c r="C415" s="3" t="str">
        <f t="shared" si="7"/>
        <v>PUFC43_QKB45</v>
      </c>
      <c r="D415" s="3" t="str">
        <f>LEFT(Table1[[#This Row],[LFS CODE]],FIND("_VS",Table1[[#This Row],[LFS CODE]])-1)</f>
        <v>PUFC43_QKB</v>
      </c>
      <c r="E415" s="4" t="s">
        <v>140</v>
      </c>
      <c r="F415" s="3">
        <v>45</v>
      </c>
      <c r="G415" s="3">
        <v>47</v>
      </c>
    </row>
    <row r="416" spans="2:7" x14ac:dyDescent="0.25">
      <c r="B416" s="3" t="s">
        <v>620</v>
      </c>
      <c r="C416" s="3" t="str">
        <f t="shared" si="7"/>
        <v>PUFC43_QKB49</v>
      </c>
      <c r="D416" s="3" t="str">
        <f>LEFT(Table1[[#This Row],[LFS CODE]],FIND("_VS",Table1[[#This Row],[LFS CODE]])-1)</f>
        <v>PUFC43_QKB</v>
      </c>
      <c r="E416" s="4" t="s">
        <v>141</v>
      </c>
      <c r="F416" s="3">
        <v>49</v>
      </c>
      <c r="G416" s="3">
        <v>53</v>
      </c>
    </row>
    <row r="417" spans="2:7" x14ac:dyDescent="0.25">
      <c r="B417" s="3" t="s">
        <v>621</v>
      </c>
      <c r="C417" s="3" t="str">
        <f t="shared" si="7"/>
        <v>PUFC43_QKB55</v>
      </c>
      <c r="D417" s="3" t="str">
        <f>LEFT(Table1[[#This Row],[LFS CODE]],FIND("_VS",Table1[[#This Row],[LFS CODE]])-1)</f>
        <v>PUFC43_QKB</v>
      </c>
      <c r="E417" s="4" t="s">
        <v>142</v>
      </c>
      <c r="F417" s="3">
        <v>55</v>
      </c>
      <c r="G417" s="3">
        <v>56</v>
      </c>
    </row>
    <row r="418" spans="2:7" x14ac:dyDescent="0.25">
      <c r="B418" s="3" t="s">
        <v>622</v>
      </c>
      <c r="C418" s="3" t="str">
        <f t="shared" si="7"/>
        <v>PUFC43_QKB58</v>
      </c>
      <c r="D418" s="3" t="str">
        <f>LEFT(Table1[[#This Row],[LFS CODE]],FIND("_VS",Table1[[#This Row],[LFS CODE]])-1)</f>
        <v>PUFC43_QKB</v>
      </c>
      <c r="E418" s="4" t="s">
        <v>143</v>
      </c>
      <c r="F418" s="3">
        <v>58</v>
      </c>
      <c r="G418" s="3">
        <v>63</v>
      </c>
    </row>
    <row r="419" spans="2:7" x14ac:dyDescent="0.25">
      <c r="B419" s="3" t="s">
        <v>623</v>
      </c>
      <c r="C419" s="3" t="str">
        <f t="shared" si="7"/>
        <v>PUFC43_QKB64</v>
      </c>
      <c r="D419" s="3" t="str">
        <f>LEFT(Table1[[#This Row],[LFS CODE]],FIND("_VS",Table1[[#This Row],[LFS CODE]])-1)</f>
        <v>PUFC43_QKB</v>
      </c>
      <c r="E419" s="4" t="s">
        <v>144</v>
      </c>
      <c r="F419" s="3">
        <v>64</v>
      </c>
      <c r="G419" s="3">
        <v>66</v>
      </c>
    </row>
    <row r="420" spans="2:7" x14ac:dyDescent="0.25">
      <c r="B420" s="3" t="s">
        <v>624</v>
      </c>
      <c r="C420" s="3" t="str">
        <f t="shared" si="7"/>
        <v>PUFC43_QKB68</v>
      </c>
      <c r="D420" s="3" t="str">
        <f>LEFT(Table1[[#This Row],[LFS CODE]],FIND("_VS",Table1[[#This Row],[LFS CODE]])-1)</f>
        <v>PUFC43_QKB</v>
      </c>
      <c r="E420" s="4" t="s">
        <v>145</v>
      </c>
      <c r="F420" s="3">
        <v>68</v>
      </c>
    </row>
    <row r="421" spans="2:7" x14ac:dyDescent="0.25">
      <c r="B421" s="3" t="s">
        <v>625</v>
      </c>
      <c r="C421" s="3" t="str">
        <f t="shared" si="7"/>
        <v>PUFC43_QKB69</v>
      </c>
      <c r="D421" s="3" t="str">
        <f>LEFT(Table1[[#This Row],[LFS CODE]],FIND("_VS",Table1[[#This Row],[LFS CODE]])-1)</f>
        <v>PUFC43_QKB</v>
      </c>
      <c r="E421" s="4" t="s">
        <v>146</v>
      </c>
      <c r="F421" s="3">
        <v>69</v>
      </c>
      <c r="G421" s="3">
        <v>75</v>
      </c>
    </row>
    <row r="422" spans="2:7" x14ac:dyDescent="0.25">
      <c r="B422" s="3" t="s">
        <v>626</v>
      </c>
      <c r="C422" s="3" t="str">
        <f t="shared" si="7"/>
        <v>PUFC43_QKB77</v>
      </c>
      <c r="D422" s="3" t="str">
        <f>LEFT(Table1[[#This Row],[LFS CODE]],FIND("_VS",Table1[[#This Row],[LFS CODE]])-1)</f>
        <v>PUFC43_QKB</v>
      </c>
      <c r="E422" s="4" t="s">
        <v>147</v>
      </c>
      <c r="F422" s="3">
        <v>77</v>
      </c>
      <c r="G422" s="3">
        <v>82</v>
      </c>
    </row>
    <row r="423" spans="2:7" x14ac:dyDescent="0.25">
      <c r="B423" s="3" t="s">
        <v>627</v>
      </c>
      <c r="C423" s="3" t="str">
        <f t="shared" si="7"/>
        <v>PUFC43_QKB84</v>
      </c>
      <c r="D423" s="3" t="str">
        <f>LEFT(Table1[[#This Row],[LFS CODE]],FIND("_VS",Table1[[#This Row],[LFS CODE]])-1)</f>
        <v>PUFC43_QKB</v>
      </c>
      <c r="E423" s="4" t="s">
        <v>148</v>
      </c>
      <c r="F423" s="3">
        <v>84</v>
      </c>
    </row>
    <row r="424" spans="2:7" x14ac:dyDescent="0.25">
      <c r="B424" s="3" t="s">
        <v>628</v>
      </c>
      <c r="C424" s="3" t="str">
        <f t="shared" si="7"/>
        <v>PUFC43_QKB85</v>
      </c>
      <c r="D424" s="3" t="str">
        <f>LEFT(Table1[[#This Row],[LFS CODE]],FIND("_VS",Table1[[#This Row],[LFS CODE]])-1)</f>
        <v>PUFC43_QKB</v>
      </c>
      <c r="E424" s="4" t="s">
        <v>149</v>
      </c>
      <c r="F424" s="3">
        <v>85</v>
      </c>
    </row>
    <row r="425" spans="2:7" x14ac:dyDescent="0.25">
      <c r="B425" s="3" t="s">
        <v>629</v>
      </c>
      <c r="C425" s="3" t="str">
        <f t="shared" si="7"/>
        <v>PUFC43_QKB86</v>
      </c>
      <c r="D425" s="3" t="str">
        <f>LEFT(Table1[[#This Row],[LFS CODE]],FIND("_VS",Table1[[#This Row],[LFS CODE]])-1)</f>
        <v>PUFC43_QKB</v>
      </c>
      <c r="E425" s="4" t="s">
        <v>150</v>
      </c>
      <c r="F425" s="3">
        <v>86</v>
      </c>
      <c r="G425" s="3">
        <v>88</v>
      </c>
    </row>
    <row r="426" spans="2:7" x14ac:dyDescent="0.25">
      <c r="B426" s="3" t="s">
        <v>630</v>
      </c>
      <c r="C426" s="3" t="str">
        <f t="shared" si="7"/>
        <v>PUFC43_QKB90</v>
      </c>
      <c r="D426" s="3" t="str">
        <f>LEFT(Table1[[#This Row],[LFS CODE]],FIND("_VS",Table1[[#This Row],[LFS CODE]])-1)</f>
        <v>PUFC43_QKB</v>
      </c>
      <c r="E426" s="4" t="s">
        <v>151</v>
      </c>
      <c r="F426" s="3">
        <v>90</v>
      </c>
      <c r="G426" s="3">
        <v>93</v>
      </c>
    </row>
    <row r="427" spans="2:7" x14ac:dyDescent="0.25">
      <c r="B427" s="3" t="s">
        <v>631</v>
      </c>
      <c r="C427" s="3" t="str">
        <f t="shared" si="7"/>
        <v>PUFC43_QKB94</v>
      </c>
      <c r="D427" s="3" t="str">
        <f>LEFT(Table1[[#This Row],[LFS CODE]],FIND("_VS",Table1[[#This Row],[LFS CODE]])-1)</f>
        <v>PUFC43_QKB</v>
      </c>
      <c r="E427" s="4" t="s">
        <v>152</v>
      </c>
      <c r="F427" s="3">
        <v>94</v>
      </c>
      <c r="G427" s="3">
        <v>96</v>
      </c>
    </row>
    <row r="428" spans="2:7" x14ac:dyDescent="0.25">
      <c r="B428" s="3" t="s">
        <v>632</v>
      </c>
      <c r="C428" s="3" t="str">
        <f t="shared" si="7"/>
        <v>PUFC43_QKB97</v>
      </c>
      <c r="D428" s="3" t="str">
        <f>LEFT(Table1[[#This Row],[LFS CODE]],FIND("_VS",Table1[[#This Row],[LFS CODE]])-1)</f>
        <v>PUFC43_QKB</v>
      </c>
      <c r="E428" s="4" t="s">
        <v>153</v>
      </c>
      <c r="F428" s="3">
        <v>97</v>
      </c>
      <c r="G428" s="3">
        <v>98</v>
      </c>
    </row>
    <row r="429" spans="2:7" x14ac:dyDescent="0.25">
      <c r="B429" s="3" t="s">
        <v>633</v>
      </c>
      <c r="C429" s="3" t="str">
        <f t="shared" si="7"/>
        <v>PUFC43_QKB99</v>
      </c>
      <c r="D429" s="3" t="str">
        <f>LEFT(Table1[[#This Row],[LFS CODE]],FIND("_VS",Table1[[#This Row],[LFS CODE]])-1)</f>
        <v>PUFC43_QKB</v>
      </c>
      <c r="E429" s="4" t="s">
        <v>154</v>
      </c>
      <c r="F429" s="3">
        <v>99</v>
      </c>
    </row>
    <row r="430" spans="2:7" x14ac:dyDescent="0.25">
      <c r="B430" s="3" t="s">
        <v>634</v>
      </c>
      <c r="C430" s="3" t="str">
        <f t="shared" si="7"/>
        <v>PUFC43_QKB</v>
      </c>
      <c r="D430" s="3" t="str">
        <f>LEFT(Table1[[#This Row],[LFS CODE]],FIND("_VS",Table1[[#This Row],[LFS CODE]])-1)</f>
        <v>PUFC43_QKB</v>
      </c>
      <c r="E430" s="4"/>
    </row>
    <row r="431" spans="2:7" x14ac:dyDescent="0.25">
      <c r="B431" s="3" t="s">
        <v>314</v>
      </c>
      <c r="C431" s="3" t="str">
        <f t="shared" si="7"/>
        <v>PUFNEWEMPSTAT</v>
      </c>
      <c r="D431" s="3" t="str">
        <f>LEFT(Table1[[#This Row],[LFS CODE]],FIND("_VS",Table1[[#This Row],[LFS CODE]])-1)</f>
        <v>PUFNEWEMPSTAT</v>
      </c>
      <c r="E431" s="4"/>
    </row>
    <row r="432" spans="2:7" x14ac:dyDescent="0.25">
      <c r="B432" s="3" t="s">
        <v>319</v>
      </c>
      <c r="C432" s="3" t="str">
        <f t="shared" si="7"/>
        <v>PUFNEWEMPSTAT1</v>
      </c>
      <c r="D432" s="3" t="str">
        <f>LEFT(Table1[[#This Row],[LFS CODE]],FIND("_VS",Table1[[#This Row],[LFS CODE]])-1)</f>
        <v>PUFNEWEMPSTAT</v>
      </c>
      <c r="E432" s="4" t="s">
        <v>316</v>
      </c>
      <c r="F432" s="3">
        <v>1</v>
      </c>
    </row>
    <row r="433" spans="2:6" x14ac:dyDescent="0.25">
      <c r="B433" s="3" t="s">
        <v>323</v>
      </c>
      <c r="C433" s="3" t="str">
        <f t="shared" si="7"/>
        <v>PUFNEWEMPSTAT2</v>
      </c>
      <c r="D433" s="3" t="str">
        <f>LEFT(Table1[[#This Row],[LFS CODE]],FIND("_VS",Table1[[#This Row],[LFS CODE]])-1)</f>
        <v>PUFNEWEMPSTAT</v>
      </c>
      <c r="E433" s="4" t="s">
        <v>317</v>
      </c>
      <c r="F433" s="3">
        <v>2</v>
      </c>
    </row>
    <row r="434" spans="2:6" x14ac:dyDescent="0.25">
      <c r="B434" s="3" t="s">
        <v>576</v>
      </c>
      <c r="C434" s="3" t="str">
        <f t="shared" si="7"/>
        <v>PUFNEWEMPSTAT3</v>
      </c>
      <c r="D434" s="3" t="str">
        <f>LEFT(Table1[[#This Row],[LFS CODE]],FIND("_VS",Table1[[#This Row],[LFS CODE]])-1)</f>
        <v>PUFNEWEMPSTAT</v>
      </c>
      <c r="E434" s="4" t="s">
        <v>318</v>
      </c>
      <c r="F434" s="3">
        <v>3</v>
      </c>
    </row>
  </sheetData>
  <sortState xmlns:xlrd2="http://schemas.microsoft.com/office/spreadsheetml/2017/richdata2" ref="E101:G126">
    <sortCondition ref="E101:E126"/>
  </sortState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03DD-EB52-4E84-A291-C206E2F00336}">
  <dimension ref="B1:G434"/>
  <sheetViews>
    <sheetView zoomScale="75" zoomScaleNormal="75" workbookViewId="0"/>
  </sheetViews>
  <sheetFormatPr defaultRowHeight="15" x14ac:dyDescent="0.25"/>
  <cols>
    <col min="1" max="1" width="5.28515625" style="3" customWidth="1"/>
    <col min="2" max="2" width="23.42578125" style="3" bestFit="1" customWidth="1"/>
    <col min="3" max="3" width="33.42578125" style="3" customWidth="1"/>
    <col min="4" max="4" width="23.42578125" style="3" customWidth="1"/>
    <col min="5" max="5" width="68.85546875" style="3" bestFit="1" customWidth="1"/>
    <col min="6" max="7" width="11.7109375" style="3" bestFit="1" customWidth="1"/>
    <col min="8" max="16384" width="9.140625" style="3"/>
  </cols>
  <sheetData>
    <row r="1" spans="2:7" x14ac:dyDescent="0.25">
      <c r="B1" s="15" t="s">
        <v>385</v>
      </c>
      <c r="C1" s="16" t="s">
        <v>388</v>
      </c>
      <c r="D1" s="16" t="s">
        <v>386</v>
      </c>
      <c r="E1" s="16" t="s">
        <v>387</v>
      </c>
      <c r="F1" s="16" t="s">
        <v>390</v>
      </c>
      <c r="G1" s="17" t="s">
        <v>389</v>
      </c>
    </row>
    <row r="2" spans="2:7" x14ac:dyDescent="0.25">
      <c r="B2" s="18" t="s">
        <v>0</v>
      </c>
      <c r="C2" s="19" t="str">
        <f t="shared" ref="C2:C65" si="0">_xlfn.CONCAT(D2,F2)</f>
        <v>PUFREG</v>
      </c>
      <c r="D2" s="19" t="str">
        <f>LEFT('lfs_2021_valueset (Train) v2'!$B2,FIND("_VS",'lfs_2021_valueset (Train) v2'!$B2)-1)</f>
        <v>PUFREG</v>
      </c>
      <c r="E2" s="20"/>
      <c r="F2" s="19"/>
      <c r="G2" s="21"/>
    </row>
    <row r="3" spans="2:7" x14ac:dyDescent="0.25">
      <c r="B3" s="22" t="s">
        <v>425</v>
      </c>
      <c r="C3" s="23" t="str">
        <f t="shared" si="0"/>
        <v>PUFREG13</v>
      </c>
      <c r="D3" s="23" t="str">
        <f>LEFT('lfs_2021_valueset (Train) v2'!$B3,FIND("_VS",'lfs_2021_valueset (Train) v2'!$B3)-1)</f>
        <v>PUFREG</v>
      </c>
      <c r="E3" s="24" t="s">
        <v>2</v>
      </c>
      <c r="F3" s="23">
        <v>13</v>
      </c>
      <c r="G3" s="25"/>
    </row>
    <row r="4" spans="2:7" x14ac:dyDescent="0.25">
      <c r="B4" s="18" t="s">
        <v>426</v>
      </c>
      <c r="C4" s="19" t="str">
        <f t="shared" si="0"/>
        <v>PUFREG14</v>
      </c>
      <c r="D4" s="19" t="str">
        <f>LEFT('lfs_2021_valueset (Train) v2'!$B4,FIND("_VS",'lfs_2021_valueset (Train) v2'!$B4)-1)</f>
        <v>PUFREG</v>
      </c>
      <c r="E4" s="20" t="s">
        <v>3</v>
      </c>
      <c r="F4" s="19">
        <v>14</v>
      </c>
      <c r="G4" s="21"/>
    </row>
    <row r="5" spans="2:7" x14ac:dyDescent="0.25">
      <c r="B5" s="22" t="s">
        <v>427</v>
      </c>
      <c r="C5" s="23" t="str">
        <f t="shared" si="0"/>
        <v>PUFREG1</v>
      </c>
      <c r="D5" s="23" t="str">
        <f>LEFT('lfs_2021_valueset (Train) v2'!$B5,FIND("_VS",'lfs_2021_valueset (Train) v2'!$B5)-1)</f>
        <v>PUFREG</v>
      </c>
      <c r="E5" s="24" t="s">
        <v>4</v>
      </c>
      <c r="F5" s="23">
        <v>1</v>
      </c>
      <c r="G5" s="25"/>
    </row>
    <row r="6" spans="2:7" x14ac:dyDescent="0.25">
      <c r="B6" s="18" t="s">
        <v>428</v>
      </c>
      <c r="C6" s="19" t="str">
        <f t="shared" si="0"/>
        <v>PUFREG2</v>
      </c>
      <c r="D6" s="19" t="str">
        <f>LEFT('lfs_2021_valueset (Train) v2'!$B6,FIND("_VS",'lfs_2021_valueset (Train) v2'!$B6)-1)</f>
        <v>PUFREG</v>
      </c>
      <c r="E6" s="20" t="s">
        <v>5</v>
      </c>
      <c r="F6" s="19">
        <v>2</v>
      </c>
      <c r="G6" s="21"/>
    </row>
    <row r="7" spans="2:7" x14ac:dyDescent="0.25">
      <c r="B7" s="22" t="s">
        <v>429</v>
      </c>
      <c r="C7" s="23" t="str">
        <f t="shared" si="0"/>
        <v>PUFREG3</v>
      </c>
      <c r="D7" s="23" t="str">
        <f>LEFT('lfs_2021_valueset (Train) v2'!$B7,FIND("_VS",'lfs_2021_valueset (Train) v2'!$B7)-1)</f>
        <v>PUFREG</v>
      </c>
      <c r="E7" s="24" t="s">
        <v>6</v>
      </c>
      <c r="F7" s="23">
        <v>3</v>
      </c>
      <c r="G7" s="25"/>
    </row>
    <row r="8" spans="2:7" x14ac:dyDescent="0.25">
      <c r="B8" s="18" t="s">
        <v>430</v>
      </c>
      <c r="C8" s="19" t="str">
        <f t="shared" si="0"/>
        <v>PUFREG4</v>
      </c>
      <c r="D8" s="19" t="str">
        <f>LEFT('lfs_2021_valueset (Train) v2'!$B8,FIND("_VS",'lfs_2021_valueset (Train) v2'!$B8)-1)</f>
        <v>PUFREG</v>
      </c>
      <c r="E8" s="20" t="s">
        <v>7</v>
      </c>
      <c r="F8" s="19">
        <v>4</v>
      </c>
      <c r="G8" s="21"/>
    </row>
    <row r="9" spans="2:7" x14ac:dyDescent="0.25">
      <c r="B9" s="22" t="s">
        <v>431</v>
      </c>
      <c r="C9" s="23" t="str">
        <f t="shared" si="0"/>
        <v>PUFREG17</v>
      </c>
      <c r="D9" s="23" t="str">
        <f>LEFT('lfs_2021_valueset (Train) v2'!$B9,FIND("_VS",'lfs_2021_valueset (Train) v2'!$B9)-1)</f>
        <v>PUFREG</v>
      </c>
      <c r="E9" s="24" t="s">
        <v>8</v>
      </c>
      <c r="F9" s="23">
        <v>17</v>
      </c>
      <c r="G9" s="25"/>
    </row>
    <row r="10" spans="2:7" x14ac:dyDescent="0.25">
      <c r="B10" s="18" t="s">
        <v>432</v>
      </c>
      <c r="C10" s="19" t="str">
        <f t="shared" si="0"/>
        <v>PUFREG5</v>
      </c>
      <c r="D10" s="19" t="str">
        <f>LEFT('lfs_2021_valueset (Train) v2'!$B10,FIND("_VS",'lfs_2021_valueset (Train) v2'!$B10)-1)</f>
        <v>PUFREG</v>
      </c>
      <c r="E10" s="20" t="s">
        <v>9</v>
      </c>
      <c r="F10" s="19">
        <v>5</v>
      </c>
      <c r="G10" s="21"/>
    </row>
    <row r="11" spans="2:7" x14ac:dyDescent="0.25">
      <c r="B11" s="22" t="s">
        <v>433</v>
      </c>
      <c r="C11" s="23" t="str">
        <f t="shared" si="0"/>
        <v>PUFREG6</v>
      </c>
      <c r="D11" s="23" t="str">
        <f>LEFT('lfs_2021_valueset (Train) v2'!$B11,FIND("_VS",'lfs_2021_valueset (Train) v2'!$B11)-1)</f>
        <v>PUFREG</v>
      </c>
      <c r="E11" s="24" t="s">
        <v>10</v>
      </c>
      <c r="F11" s="23">
        <v>6</v>
      </c>
      <c r="G11" s="25"/>
    </row>
    <row r="12" spans="2:7" x14ac:dyDescent="0.25">
      <c r="B12" s="18" t="s">
        <v>434</v>
      </c>
      <c r="C12" s="19" t="str">
        <f t="shared" si="0"/>
        <v>PUFREG7</v>
      </c>
      <c r="D12" s="19" t="str">
        <f>LEFT('lfs_2021_valueset (Train) v2'!$B12,FIND("_VS",'lfs_2021_valueset (Train) v2'!$B12)-1)</f>
        <v>PUFREG</v>
      </c>
      <c r="E12" s="20" t="s">
        <v>11</v>
      </c>
      <c r="F12" s="19">
        <v>7</v>
      </c>
      <c r="G12" s="21"/>
    </row>
    <row r="13" spans="2:7" x14ac:dyDescent="0.25">
      <c r="B13" s="22" t="s">
        <v>435</v>
      </c>
      <c r="C13" s="23" t="str">
        <f t="shared" si="0"/>
        <v>PUFREG8</v>
      </c>
      <c r="D13" s="23" t="str">
        <f>LEFT('lfs_2021_valueset (Train) v2'!$B13,FIND("_VS",'lfs_2021_valueset (Train) v2'!$B13)-1)</f>
        <v>PUFREG</v>
      </c>
      <c r="E13" s="24" t="s">
        <v>12</v>
      </c>
      <c r="F13" s="23">
        <v>8</v>
      </c>
      <c r="G13" s="25"/>
    </row>
    <row r="14" spans="2:7" x14ac:dyDescent="0.25">
      <c r="B14" s="18" t="s">
        <v>436</v>
      </c>
      <c r="C14" s="19" t="str">
        <f t="shared" si="0"/>
        <v>PUFREG9</v>
      </c>
      <c r="D14" s="19" t="str">
        <f>LEFT('lfs_2021_valueset (Train) v2'!$B14,FIND("_VS",'lfs_2021_valueset (Train) v2'!$B14)-1)</f>
        <v>PUFREG</v>
      </c>
      <c r="E14" s="20" t="s">
        <v>13</v>
      </c>
      <c r="F14" s="19">
        <v>9</v>
      </c>
      <c r="G14" s="21"/>
    </row>
    <row r="15" spans="2:7" x14ac:dyDescent="0.25">
      <c r="B15" s="22" t="s">
        <v>437</v>
      </c>
      <c r="C15" s="23" t="str">
        <f t="shared" si="0"/>
        <v>PUFREG10</v>
      </c>
      <c r="D15" s="23" t="str">
        <f>LEFT('lfs_2021_valueset (Train) v2'!$B15,FIND("_VS",'lfs_2021_valueset (Train) v2'!$B15)-1)</f>
        <v>PUFREG</v>
      </c>
      <c r="E15" s="24" t="s">
        <v>14</v>
      </c>
      <c r="F15" s="23">
        <v>10</v>
      </c>
      <c r="G15" s="25"/>
    </row>
    <row r="16" spans="2:7" x14ac:dyDescent="0.25">
      <c r="B16" s="18" t="s">
        <v>438</v>
      </c>
      <c r="C16" s="19" t="str">
        <f t="shared" si="0"/>
        <v>PUFREG11</v>
      </c>
      <c r="D16" s="19" t="str">
        <f>LEFT('lfs_2021_valueset (Train) v2'!$B16,FIND("_VS",'lfs_2021_valueset (Train) v2'!$B16)-1)</f>
        <v>PUFREG</v>
      </c>
      <c r="E16" s="20" t="s">
        <v>15</v>
      </c>
      <c r="F16" s="19">
        <v>11</v>
      </c>
      <c r="G16" s="21"/>
    </row>
    <row r="17" spans="2:7" x14ac:dyDescent="0.25">
      <c r="B17" s="22" t="s">
        <v>439</v>
      </c>
      <c r="C17" s="23" t="str">
        <f t="shared" si="0"/>
        <v>PUFREG12</v>
      </c>
      <c r="D17" s="23" t="str">
        <f>LEFT('lfs_2021_valueset (Train) v2'!$B17,FIND("_VS",'lfs_2021_valueset (Train) v2'!$B17)-1)</f>
        <v>PUFREG</v>
      </c>
      <c r="E17" s="24" t="s">
        <v>16</v>
      </c>
      <c r="F17" s="23">
        <v>12</v>
      </c>
      <c r="G17" s="25"/>
    </row>
    <row r="18" spans="2:7" x14ac:dyDescent="0.25">
      <c r="B18" s="18" t="s">
        <v>440</v>
      </c>
      <c r="C18" s="19" t="str">
        <f t="shared" si="0"/>
        <v>PUFREG16</v>
      </c>
      <c r="D18" s="19" t="str">
        <f>LEFT('lfs_2021_valueset (Train) v2'!$B18,FIND("_VS",'lfs_2021_valueset (Train) v2'!$B18)-1)</f>
        <v>PUFREG</v>
      </c>
      <c r="E18" s="20" t="s">
        <v>17</v>
      </c>
      <c r="F18" s="19">
        <v>16</v>
      </c>
      <c r="G18" s="21"/>
    </row>
    <row r="19" spans="2:7" x14ac:dyDescent="0.25">
      <c r="B19" s="22" t="s">
        <v>441</v>
      </c>
      <c r="C19" s="23" t="str">
        <f t="shared" si="0"/>
        <v>PUFREG15</v>
      </c>
      <c r="D19" s="23" t="str">
        <f>LEFT('lfs_2021_valueset (Train) v2'!$B19,FIND("_VS",'lfs_2021_valueset (Train) v2'!$B19)-1)</f>
        <v>PUFREG</v>
      </c>
      <c r="E19" s="24" t="s">
        <v>18</v>
      </c>
      <c r="F19" s="23">
        <v>15</v>
      </c>
      <c r="G19" s="25"/>
    </row>
    <row r="20" spans="2:7" x14ac:dyDescent="0.25">
      <c r="B20" s="18" t="s">
        <v>442</v>
      </c>
      <c r="C20" s="19" t="str">
        <f t="shared" si="0"/>
        <v>PUFREG</v>
      </c>
      <c r="D20" s="19" t="str">
        <f>LEFT('lfs_2021_valueset (Train) v2'!$B20,FIND("_VS",'lfs_2021_valueset (Train) v2'!$B20)-1)</f>
        <v>PUFREG</v>
      </c>
      <c r="E20" s="20"/>
      <c r="F20" s="19"/>
      <c r="G20" s="21"/>
    </row>
    <row r="21" spans="2:7" x14ac:dyDescent="0.25">
      <c r="B21" s="22" t="s">
        <v>19</v>
      </c>
      <c r="C21" s="23" t="str">
        <f t="shared" si="0"/>
        <v>PUFURB2015</v>
      </c>
      <c r="D21" s="23" t="str">
        <f>LEFT('lfs_2021_valueset (Train) v2'!$B21,FIND("_VS",'lfs_2021_valueset (Train) v2'!$B21)-1)</f>
        <v>PUFURB2015</v>
      </c>
      <c r="E21" s="24"/>
      <c r="F21" s="23"/>
      <c r="G21" s="25"/>
    </row>
    <row r="22" spans="2:7" x14ac:dyDescent="0.25">
      <c r="B22" s="18" t="s">
        <v>443</v>
      </c>
      <c r="C22" s="19" t="str">
        <f t="shared" si="0"/>
        <v>PUFURB20151</v>
      </c>
      <c r="D22" s="19" t="str">
        <f>LEFT('lfs_2021_valueset (Train) v2'!$B22,FIND("_VS",'lfs_2021_valueset (Train) v2'!$B22)-1)</f>
        <v>PUFURB2015</v>
      </c>
      <c r="E22" s="20" t="s">
        <v>21</v>
      </c>
      <c r="F22" s="19">
        <v>1</v>
      </c>
      <c r="G22" s="21"/>
    </row>
    <row r="23" spans="2:7" x14ac:dyDescent="0.25">
      <c r="B23" s="22" t="s">
        <v>444</v>
      </c>
      <c r="C23" s="23" t="str">
        <f t="shared" si="0"/>
        <v>PUFURB20152</v>
      </c>
      <c r="D23" s="23" t="str">
        <f>LEFT('lfs_2021_valueset (Train) v2'!$B23,FIND("_VS",'lfs_2021_valueset (Train) v2'!$B23)-1)</f>
        <v>PUFURB2015</v>
      </c>
      <c r="E23" s="24" t="s">
        <v>22</v>
      </c>
      <c r="F23" s="23">
        <v>2</v>
      </c>
      <c r="G23" s="25"/>
    </row>
    <row r="24" spans="2:7" x14ac:dyDescent="0.25">
      <c r="B24" s="18" t="s">
        <v>445</v>
      </c>
      <c r="C24" s="19" t="str">
        <f t="shared" si="0"/>
        <v>PUFURB2015</v>
      </c>
      <c r="D24" s="19" t="str">
        <f>LEFT('lfs_2021_valueset (Train) v2'!$B24,FIND("_VS",'lfs_2021_valueset (Train) v2'!$B24)-1)</f>
        <v>PUFURB2015</v>
      </c>
      <c r="E24" s="20"/>
      <c r="F24" s="19"/>
      <c r="G24" s="21"/>
    </row>
    <row r="25" spans="2:7" x14ac:dyDescent="0.25">
      <c r="B25" s="22" t="s">
        <v>23</v>
      </c>
      <c r="C25" s="23" t="str">
        <f t="shared" si="0"/>
        <v>PUFSVYMO</v>
      </c>
      <c r="D25" s="23" t="str">
        <f>LEFT('lfs_2021_valueset (Train) v2'!$B25,FIND("_VS",'lfs_2021_valueset (Train) v2'!$B25)-1)</f>
        <v>PUFSVYMO</v>
      </c>
      <c r="E25" s="24"/>
      <c r="F25" s="23"/>
      <c r="G25" s="25"/>
    </row>
    <row r="26" spans="2:7" x14ac:dyDescent="0.25">
      <c r="B26" s="18" t="s">
        <v>446</v>
      </c>
      <c r="C26" s="19" t="str">
        <f t="shared" si="0"/>
        <v>PUFSVYMO1</v>
      </c>
      <c r="D26" s="19" t="str">
        <f>LEFT('lfs_2021_valueset (Train) v2'!$B26,FIND("_VS",'lfs_2021_valueset (Train) v2'!$B26)-1)</f>
        <v>PUFSVYMO</v>
      </c>
      <c r="E26" s="20" t="s">
        <v>25</v>
      </c>
      <c r="F26" s="19">
        <v>1</v>
      </c>
      <c r="G26" s="21"/>
    </row>
    <row r="27" spans="2:7" x14ac:dyDescent="0.25">
      <c r="B27" s="22" t="s">
        <v>447</v>
      </c>
      <c r="C27" s="23" t="str">
        <f t="shared" si="0"/>
        <v>PUFSVYMO4</v>
      </c>
      <c r="D27" s="23" t="str">
        <f>LEFT('lfs_2021_valueset (Train) v2'!$B27,FIND("_VS",'lfs_2021_valueset (Train) v2'!$B27)-1)</f>
        <v>PUFSVYMO</v>
      </c>
      <c r="E27" s="24" t="s">
        <v>26</v>
      </c>
      <c r="F27" s="23">
        <v>4</v>
      </c>
      <c r="G27" s="25"/>
    </row>
    <row r="28" spans="2:7" x14ac:dyDescent="0.25">
      <c r="B28" s="18" t="s">
        <v>448</v>
      </c>
      <c r="C28" s="19" t="str">
        <f t="shared" si="0"/>
        <v>PUFSVYMO7</v>
      </c>
      <c r="D28" s="19" t="str">
        <f>LEFT('lfs_2021_valueset (Train) v2'!$B28,FIND("_VS",'lfs_2021_valueset (Train) v2'!$B28)-1)</f>
        <v>PUFSVYMO</v>
      </c>
      <c r="E28" s="20" t="s">
        <v>27</v>
      </c>
      <c r="F28" s="19">
        <v>7</v>
      </c>
      <c r="G28" s="21"/>
    </row>
    <row r="29" spans="2:7" x14ac:dyDescent="0.25">
      <c r="B29" s="22" t="s">
        <v>449</v>
      </c>
      <c r="C29" s="23" t="str">
        <f t="shared" si="0"/>
        <v>PUFSVYMO10</v>
      </c>
      <c r="D29" s="23" t="str">
        <f>LEFT('lfs_2021_valueset (Train) v2'!$B29,FIND("_VS",'lfs_2021_valueset (Train) v2'!$B29)-1)</f>
        <v>PUFSVYMO</v>
      </c>
      <c r="E29" s="24" t="s">
        <v>28</v>
      </c>
      <c r="F29" s="23">
        <v>10</v>
      </c>
      <c r="G29" s="25"/>
    </row>
    <row r="30" spans="2:7" x14ac:dyDescent="0.25">
      <c r="B30" s="18" t="s">
        <v>450</v>
      </c>
      <c r="C30" s="19" t="str">
        <f t="shared" si="0"/>
        <v>PUFSVYMO</v>
      </c>
      <c r="D30" s="19" t="str">
        <f>LEFT('lfs_2021_valueset (Train) v2'!$B30,FIND("_VS",'lfs_2021_valueset (Train) v2'!$B30)-1)</f>
        <v>PUFSVYMO</v>
      </c>
      <c r="E30" s="20"/>
      <c r="F30" s="19"/>
      <c r="G30" s="21"/>
    </row>
    <row r="31" spans="2:7" x14ac:dyDescent="0.25">
      <c r="B31" s="22" t="s">
        <v>29</v>
      </c>
      <c r="C31" s="23" t="str">
        <f t="shared" si="0"/>
        <v>PUFHHSIZE</v>
      </c>
      <c r="D31" s="23" t="str">
        <f>LEFT('lfs_2021_valueset (Train) v2'!$B31,FIND("_VS",'lfs_2021_valueset (Train) v2'!$B31)-1)</f>
        <v>PUFHHSIZE</v>
      </c>
      <c r="E31" s="24"/>
      <c r="F31" s="23"/>
      <c r="G31" s="25"/>
    </row>
    <row r="32" spans="2:7" x14ac:dyDescent="0.25">
      <c r="B32" s="18" t="s">
        <v>451</v>
      </c>
      <c r="C32" s="19" t="str">
        <f t="shared" si="0"/>
        <v>PUFHHSIZE1</v>
      </c>
      <c r="D32" s="19" t="str">
        <f>LEFT('lfs_2021_valueset (Train) v2'!$B32,FIND("_VS",'lfs_2021_valueset (Train) v2'!$B32)-1)</f>
        <v>PUFHHSIZE</v>
      </c>
      <c r="E32" s="20">
        <v>1</v>
      </c>
      <c r="F32" s="19">
        <v>1</v>
      </c>
      <c r="G32" s="21"/>
    </row>
    <row r="33" spans="2:7" x14ac:dyDescent="0.25">
      <c r="B33" s="22" t="s">
        <v>452</v>
      </c>
      <c r="C33" s="23" t="str">
        <f t="shared" si="0"/>
        <v>PUFHHSIZE2</v>
      </c>
      <c r="D33" s="23" t="str">
        <f>LEFT('lfs_2021_valueset (Train) v2'!$B33,FIND("_VS",'lfs_2021_valueset (Train) v2'!$B33)-1)</f>
        <v>PUFHHSIZE</v>
      </c>
      <c r="E33" s="24">
        <v>2</v>
      </c>
      <c r="F33" s="23">
        <v>2</v>
      </c>
      <c r="G33" s="25"/>
    </row>
    <row r="34" spans="2:7" x14ac:dyDescent="0.25">
      <c r="B34" s="18" t="s">
        <v>453</v>
      </c>
      <c r="C34" s="19" t="str">
        <f t="shared" si="0"/>
        <v>PUFHHSIZE3</v>
      </c>
      <c r="D34" s="19" t="str">
        <f>LEFT('lfs_2021_valueset (Train) v2'!$B34,FIND("_VS",'lfs_2021_valueset (Train) v2'!$B34)-1)</f>
        <v>PUFHHSIZE</v>
      </c>
      <c r="E34" s="20">
        <v>3</v>
      </c>
      <c r="F34" s="19">
        <v>3</v>
      </c>
      <c r="G34" s="21"/>
    </row>
    <row r="35" spans="2:7" x14ac:dyDescent="0.25">
      <c r="B35" s="22" t="s">
        <v>454</v>
      </c>
      <c r="C35" s="23" t="str">
        <f t="shared" si="0"/>
        <v>PUFHHSIZE4</v>
      </c>
      <c r="D35" s="23" t="str">
        <f>LEFT('lfs_2021_valueset (Train) v2'!$B35,FIND("_VS",'lfs_2021_valueset (Train) v2'!$B35)-1)</f>
        <v>PUFHHSIZE</v>
      </c>
      <c r="E35" s="24">
        <v>4</v>
      </c>
      <c r="F35" s="23">
        <v>4</v>
      </c>
      <c r="G35" s="25"/>
    </row>
    <row r="36" spans="2:7" x14ac:dyDescent="0.25">
      <c r="B36" s="18" t="s">
        <v>455</v>
      </c>
      <c r="C36" s="19" t="str">
        <f t="shared" si="0"/>
        <v>PUFHHSIZE5</v>
      </c>
      <c r="D36" s="19" t="str">
        <f>LEFT('lfs_2021_valueset (Train) v2'!$B36,FIND("_VS",'lfs_2021_valueset (Train) v2'!$B36)-1)</f>
        <v>PUFHHSIZE</v>
      </c>
      <c r="E36" s="20">
        <v>5</v>
      </c>
      <c r="F36" s="19">
        <v>5</v>
      </c>
      <c r="G36" s="21"/>
    </row>
    <row r="37" spans="2:7" x14ac:dyDescent="0.25">
      <c r="B37" s="22" t="s">
        <v>456</v>
      </c>
      <c r="C37" s="23" t="str">
        <f t="shared" si="0"/>
        <v>PUFHHSIZE6</v>
      </c>
      <c r="D37" s="23" t="str">
        <f>LEFT('lfs_2021_valueset (Train) v2'!$B37,FIND("_VS",'lfs_2021_valueset (Train) v2'!$B37)-1)</f>
        <v>PUFHHSIZE</v>
      </c>
      <c r="E37" s="24">
        <v>6</v>
      </c>
      <c r="F37" s="23">
        <v>6</v>
      </c>
      <c r="G37" s="25"/>
    </row>
    <row r="38" spans="2:7" x14ac:dyDescent="0.25">
      <c r="B38" s="18" t="s">
        <v>457</v>
      </c>
      <c r="C38" s="19" t="str">
        <f t="shared" si="0"/>
        <v>PUFHHSIZE7</v>
      </c>
      <c r="D38" s="19" t="str">
        <f>LEFT('lfs_2021_valueset (Train) v2'!$B38,FIND("_VS",'lfs_2021_valueset (Train) v2'!$B38)-1)</f>
        <v>PUFHHSIZE</v>
      </c>
      <c r="E38" s="20">
        <v>7</v>
      </c>
      <c r="F38" s="19">
        <v>7</v>
      </c>
      <c r="G38" s="21"/>
    </row>
    <row r="39" spans="2:7" x14ac:dyDescent="0.25">
      <c r="B39" s="22" t="s">
        <v>458</v>
      </c>
      <c r="C39" s="23" t="str">
        <f t="shared" si="0"/>
        <v>PUFHHSIZE8</v>
      </c>
      <c r="D39" s="23" t="str">
        <f>LEFT('lfs_2021_valueset (Train) v2'!$B39,FIND("_VS",'lfs_2021_valueset (Train) v2'!$B39)-1)</f>
        <v>PUFHHSIZE</v>
      </c>
      <c r="E39" s="24">
        <v>8</v>
      </c>
      <c r="F39" s="23">
        <v>8</v>
      </c>
      <c r="G39" s="25"/>
    </row>
    <row r="40" spans="2:7" x14ac:dyDescent="0.25">
      <c r="B40" s="18" t="s">
        <v>459</v>
      </c>
      <c r="C40" s="19" t="str">
        <f t="shared" si="0"/>
        <v>PUFHHSIZE9</v>
      </c>
      <c r="D40" s="19" t="str">
        <f>LEFT('lfs_2021_valueset (Train) v2'!$B40,FIND("_VS",'lfs_2021_valueset (Train) v2'!$B40)-1)</f>
        <v>PUFHHSIZE</v>
      </c>
      <c r="E40" s="20">
        <v>9</v>
      </c>
      <c r="F40" s="19">
        <v>9</v>
      </c>
      <c r="G40" s="21"/>
    </row>
    <row r="41" spans="2:7" x14ac:dyDescent="0.25">
      <c r="B41" s="22" t="s">
        <v>460</v>
      </c>
      <c r="C41" s="23" t="str">
        <f t="shared" si="0"/>
        <v>PUFHHSIZE10</v>
      </c>
      <c r="D41" s="23" t="str">
        <f>LEFT('lfs_2021_valueset (Train) v2'!$B41,FIND("_VS",'lfs_2021_valueset (Train) v2'!$B41)-1)</f>
        <v>PUFHHSIZE</v>
      </c>
      <c r="E41" s="24">
        <v>10</v>
      </c>
      <c r="F41" s="23">
        <v>10</v>
      </c>
      <c r="G41" s="25"/>
    </row>
    <row r="42" spans="2:7" x14ac:dyDescent="0.25">
      <c r="B42" s="18" t="s">
        <v>461</v>
      </c>
      <c r="C42" s="19" t="str">
        <f t="shared" si="0"/>
        <v>PUFHHSIZE11</v>
      </c>
      <c r="D42" s="19" t="str">
        <f>LEFT('lfs_2021_valueset (Train) v2'!$B42,FIND("_VS",'lfs_2021_valueset (Train) v2'!$B42)-1)</f>
        <v>PUFHHSIZE</v>
      </c>
      <c r="E42" s="20">
        <v>11</v>
      </c>
      <c r="F42" s="19">
        <v>11</v>
      </c>
      <c r="G42" s="21"/>
    </row>
    <row r="43" spans="2:7" x14ac:dyDescent="0.25">
      <c r="B43" s="22" t="s">
        <v>462</v>
      </c>
      <c r="C43" s="23" t="str">
        <f t="shared" si="0"/>
        <v>PUFHHSIZE12</v>
      </c>
      <c r="D43" s="23" t="str">
        <f>LEFT('lfs_2021_valueset (Train) v2'!$B43,FIND("_VS",'lfs_2021_valueset (Train) v2'!$B43)-1)</f>
        <v>PUFHHSIZE</v>
      </c>
      <c r="E43" s="24">
        <v>12</v>
      </c>
      <c r="F43" s="23">
        <v>12</v>
      </c>
      <c r="G43" s="25"/>
    </row>
    <row r="44" spans="2:7" x14ac:dyDescent="0.25">
      <c r="B44" s="18" t="s">
        <v>463</v>
      </c>
      <c r="C44" s="19" t="str">
        <f t="shared" si="0"/>
        <v>PUFHHSIZE13</v>
      </c>
      <c r="D44" s="19" t="str">
        <f>LEFT('lfs_2021_valueset (Train) v2'!$B44,FIND("_VS",'lfs_2021_valueset (Train) v2'!$B44)-1)</f>
        <v>PUFHHSIZE</v>
      </c>
      <c r="E44" s="20">
        <v>13</v>
      </c>
      <c r="F44" s="19">
        <v>13</v>
      </c>
      <c r="G44" s="21"/>
    </row>
    <row r="45" spans="2:7" x14ac:dyDescent="0.25">
      <c r="B45" s="22" t="s">
        <v>464</v>
      </c>
      <c r="C45" s="23" t="str">
        <f t="shared" si="0"/>
        <v>PUFHHSIZE14</v>
      </c>
      <c r="D45" s="23" t="str">
        <f>LEFT('lfs_2021_valueset (Train) v2'!$B45,FIND("_VS",'lfs_2021_valueset (Train) v2'!$B45)-1)</f>
        <v>PUFHHSIZE</v>
      </c>
      <c r="E45" s="24">
        <v>14</v>
      </c>
      <c r="F45" s="23">
        <v>14</v>
      </c>
      <c r="G45" s="25"/>
    </row>
    <row r="46" spans="2:7" x14ac:dyDescent="0.25">
      <c r="B46" s="18" t="s">
        <v>465</v>
      </c>
      <c r="C46" s="19" t="str">
        <f t="shared" si="0"/>
        <v>PUFHHSIZE15</v>
      </c>
      <c r="D46" s="19" t="str">
        <f>LEFT('lfs_2021_valueset (Train) v2'!$B46,FIND("_VS",'lfs_2021_valueset (Train) v2'!$B46)-1)</f>
        <v>PUFHHSIZE</v>
      </c>
      <c r="E46" s="20">
        <v>15</v>
      </c>
      <c r="F46" s="19">
        <v>15</v>
      </c>
      <c r="G46" s="21"/>
    </row>
    <row r="47" spans="2:7" x14ac:dyDescent="0.25">
      <c r="B47" s="22" t="s">
        <v>466</v>
      </c>
      <c r="C47" s="23" t="str">
        <f t="shared" si="0"/>
        <v>PUFHHSIZE16</v>
      </c>
      <c r="D47" s="23" t="str">
        <f>LEFT('lfs_2021_valueset (Train) v2'!$B47,FIND("_VS",'lfs_2021_valueset (Train) v2'!$B47)-1)</f>
        <v>PUFHHSIZE</v>
      </c>
      <c r="E47" s="24">
        <v>16</v>
      </c>
      <c r="F47" s="23">
        <v>16</v>
      </c>
      <c r="G47" s="25"/>
    </row>
    <row r="48" spans="2:7" x14ac:dyDescent="0.25">
      <c r="B48" s="18" t="s">
        <v>467</v>
      </c>
      <c r="C48" s="19" t="str">
        <f t="shared" si="0"/>
        <v>PUFHHSIZE17</v>
      </c>
      <c r="D48" s="19" t="str">
        <f>LEFT('lfs_2021_valueset (Train) v2'!$B48,FIND("_VS",'lfs_2021_valueset (Train) v2'!$B48)-1)</f>
        <v>PUFHHSIZE</v>
      </c>
      <c r="E48" s="20">
        <v>17</v>
      </c>
      <c r="F48" s="19">
        <v>17</v>
      </c>
      <c r="G48" s="21"/>
    </row>
    <row r="49" spans="2:7" x14ac:dyDescent="0.25">
      <c r="B49" s="22" t="s">
        <v>468</v>
      </c>
      <c r="C49" s="23" t="str">
        <f t="shared" si="0"/>
        <v>PUFHHSIZE18</v>
      </c>
      <c r="D49" s="23" t="str">
        <f>LEFT('lfs_2021_valueset (Train) v2'!$B49,FIND("_VS",'lfs_2021_valueset (Train) v2'!$B49)-1)</f>
        <v>PUFHHSIZE</v>
      </c>
      <c r="E49" s="24">
        <v>18</v>
      </c>
      <c r="F49" s="23">
        <v>18</v>
      </c>
      <c r="G49" s="25"/>
    </row>
    <row r="50" spans="2:7" x14ac:dyDescent="0.25">
      <c r="B50" s="18" t="s">
        <v>469</v>
      </c>
      <c r="C50" s="19" t="str">
        <f t="shared" si="0"/>
        <v>PUFHHSIZE19</v>
      </c>
      <c r="D50" s="19" t="str">
        <f>LEFT('lfs_2021_valueset (Train) v2'!$B50,FIND("_VS",'lfs_2021_valueset (Train) v2'!$B50)-1)</f>
        <v>PUFHHSIZE</v>
      </c>
      <c r="E50" s="20">
        <v>19</v>
      </c>
      <c r="F50" s="19">
        <v>19</v>
      </c>
      <c r="G50" s="21"/>
    </row>
    <row r="51" spans="2:7" x14ac:dyDescent="0.25">
      <c r="B51" s="22" t="s">
        <v>470</v>
      </c>
      <c r="C51" s="23" t="str">
        <f t="shared" si="0"/>
        <v>PUFHHSIZE20</v>
      </c>
      <c r="D51" s="23" t="str">
        <f>LEFT('lfs_2021_valueset (Train) v2'!$B51,FIND("_VS",'lfs_2021_valueset (Train) v2'!$B51)-1)</f>
        <v>PUFHHSIZE</v>
      </c>
      <c r="E51" s="24">
        <v>20</v>
      </c>
      <c r="F51" s="23">
        <v>20</v>
      </c>
      <c r="G51" s="25"/>
    </row>
    <row r="52" spans="2:7" x14ac:dyDescent="0.25">
      <c r="B52" s="18" t="s">
        <v>471</v>
      </c>
      <c r="C52" s="19" t="str">
        <f t="shared" si="0"/>
        <v>PUFHHSIZE21</v>
      </c>
      <c r="D52" s="19" t="str">
        <f>LEFT('lfs_2021_valueset (Train) v2'!$B52,FIND("_VS",'lfs_2021_valueset (Train) v2'!$B52)-1)</f>
        <v>PUFHHSIZE</v>
      </c>
      <c r="E52" s="20">
        <v>21</v>
      </c>
      <c r="F52" s="19">
        <v>21</v>
      </c>
      <c r="G52" s="21"/>
    </row>
    <row r="53" spans="2:7" x14ac:dyDescent="0.25">
      <c r="B53" s="22" t="s">
        <v>472</v>
      </c>
      <c r="C53" s="23" t="str">
        <f t="shared" si="0"/>
        <v>PUFHHSIZE22</v>
      </c>
      <c r="D53" s="23" t="str">
        <f>LEFT('lfs_2021_valueset (Train) v2'!$B53,FIND("_VS",'lfs_2021_valueset (Train) v2'!$B53)-1)</f>
        <v>PUFHHSIZE</v>
      </c>
      <c r="E53" s="24">
        <v>22</v>
      </c>
      <c r="F53" s="23">
        <v>22</v>
      </c>
      <c r="G53" s="25"/>
    </row>
    <row r="54" spans="2:7" x14ac:dyDescent="0.25">
      <c r="B54" s="18" t="s">
        <v>473</v>
      </c>
      <c r="C54" s="19" t="str">
        <f t="shared" si="0"/>
        <v>PUFHHSIZE23</v>
      </c>
      <c r="D54" s="19" t="str">
        <f>LEFT('lfs_2021_valueset (Train) v2'!$B54,FIND("_VS",'lfs_2021_valueset (Train) v2'!$B54)-1)</f>
        <v>PUFHHSIZE</v>
      </c>
      <c r="E54" s="20">
        <v>23</v>
      </c>
      <c r="F54" s="19">
        <v>23</v>
      </c>
      <c r="G54" s="21"/>
    </row>
    <row r="55" spans="2:7" x14ac:dyDescent="0.25">
      <c r="B55" s="22" t="s">
        <v>474</v>
      </c>
      <c r="C55" s="23" t="str">
        <f t="shared" si="0"/>
        <v>PUFHHSIZE24</v>
      </c>
      <c r="D55" s="23" t="str">
        <f>LEFT('lfs_2021_valueset (Train) v2'!$B55,FIND("_VS",'lfs_2021_valueset (Train) v2'!$B55)-1)</f>
        <v>PUFHHSIZE</v>
      </c>
      <c r="E55" s="24">
        <v>24</v>
      </c>
      <c r="F55" s="23">
        <v>24</v>
      </c>
      <c r="G55" s="25"/>
    </row>
    <row r="56" spans="2:7" x14ac:dyDescent="0.25">
      <c r="B56" s="18" t="s">
        <v>475</v>
      </c>
      <c r="C56" s="19" t="str">
        <f t="shared" si="0"/>
        <v>PUFHHSIZE25</v>
      </c>
      <c r="D56" s="19" t="str">
        <f>LEFT('lfs_2021_valueset (Train) v2'!$B56,FIND("_VS",'lfs_2021_valueset (Train) v2'!$B56)-1)</f>
        <v>PUFHHSIZE</v>
      </c>
      <c r="E56" s="20">
        <v>25</v>
      </c>
      <c r="F56" s="19">
        <v>25</v>
      </c>
      <c r="G56" s="21"/>
    </row>
    <row r="57" spans="2:7" x14ac:dyDescent="0.25">
      <c r="B57" s="22" t="s">
        <v>476</v>
      </c>
      <c r="C57" s="23" t="str">
        <f t="shared" si="0"/>
        <v>PUFHHSIZE26</v>
      </c>
      <c r="D57" s="23" t="str">
        <f>LEFT('lfs_2021_valueset (Train) v2'!$B57,FIND("_VS",'lfs_2021_valueset (Train) v2'!$B57)-1)</f>
        <v>PUFHHSIZE</v>
      </c>
      <c r="E57" s="24">
        <v>26</v>
      </c>
      <c r="F57" s="23">
        <v>26</v>
      </c>
      <c r="G57" s="25"/>
    </row>
    <row r="58" spans="2:7" x14ac:dyDescent="0.25">
      <c r="B58" s="18" t="s">
        <v>477</v>
      </c>
      <c r="C58" s="19" t="str">
        <f t="shared" si="0"/>
        <v>PUFHHSIZE27</v>
      </c>
      <c r="D58" s="19" t="str">
        <f>LEFT('lfs_2021_valueset (Train) v2'!$B58,FIND("_VS",'lfs_2021_valueset (Train) v2'!$B58)-1)</f>
        <v>PUFHHSIZE</v>
      </c>
      <c r="E58" s="20">
        <v>27</v>
      </c>
      <c r="F58" s="19">
        <v>27</v>
      </c>
      <c r="G58" s="21"/>
    </row>
    <row r="59" spans="2:7" x14ac:dyDescent="0.25">
      <c r="B59" s="22" t="s">
        <v>478</v>
      </c>
      <c r="C59" s="23" t="str">
        <f t="shared" si="0"/>
        <v>PUFHHSIZE28</v>
      </c>
      <c r="D59" s="23" t="str">
        <f>LEFT('lfs_2021_valueset (Train) v2'!$B59,FIND("_VS",'lfs_2021_valueset (Train) v2'!$B59)-1)</f>
        <v>PUFHHSIZE</v>
      </c>
      <c r="E59" s="24">
        <v>28</v>
      </c>
      <c r="F59" s="23">
        <v>28</v>
      </c>
      <c r="G59" s="25"/>
    </row>
    <row r="60" spans="2:7" x14ac:dyDescent="0.25">
      <c r="B60" s="18" t="s">
        <v>479</v>
      </c>
      <c r="C60" s="19" t="str">
        <f t="shared" si="0"/>
        <v>PUFHHSIZE29</v>
      </c>
      <c r="D60" s="19" t="str">
        <f>LEFT('lfs_2021_valueset (Train) v2'!$B60,FIND("_VS",'lfs_2021_valueset (Train) v2'!$B60)-1)</f>
        <v>PUFHHSIZE</v>
      </c>
      <c r="E60" s="20">
        <v>29</v>
      </c>
      <c r="F60" s="19">
        <v>29</v>
      </c>
      <c r="G60" s="21"/>
    </row>
    <row r="61" spans="2:7" x14ac:dyDescent="0.25">
      <c r="B61" s="22" t="s">
        <v>480</v>
      </c>
      <c r="C61" s="23" t="str">
        <f t="shared" si="0"/>
        <v>PUFHHSIZE30</v>
      </c>
      <c r="D61" s="23" t="str">
        <f>LEFT('lfs_2021_valueset (Train) v2'!$B61,FIND("_VS",'lfs_2021_valueset (Train) v2'!$B61)-1)</f>
        <v>PUFHHSIZE</v>
      </c>
      <c r="E61" s="24">
        <v>30</v>
      </c>
      <c r="F61" s="23">
        <v>30</v>
      </c>
      <c r="G61" s="25"/>
    </row>
    <row r="62" spans="2:7" x14ac:dyDescent="0.25">
      <c r="B62" s="18" t="s">
        <v>481</v>
      </c>
      <c r="C62" s="19" t="str">
        <f t="shared" si="0"/>
        <v>PUFHHSIZE</v>
      </c>
      <c r="D62" s="19" t="str">
        <f>LEFT('lfs_2021_valueset (Train) v2'!$B62,FIND("_VS",'lfs_2021_valueset (Train) v2'!$B62)-1)</f>
        <v>PUFHHSIZE</v>
      </c>
      <c r="E62" s="20"/>
      <c r="F62" s="19"/>
      <c r="G62" s="21"/>
    </row>
    <row r="63" spans="2:7" x14ac:dyDescent="0.25">
      <c r="B63" s="22" t="s">
        <v>31</v>
      </c>
      <c r="C63" s="23" t="str">
        <f t="shared" si="0"/>
        <v>PUFC01_LNO</v>
      </c>
      <c r="D63" s="23" t="str">
        <f>LEFT('lfs_2021_valueset (Train) v2'!$B63,FIND("_VS",'lfs_2021_valueset (Train) v2'!$B63)-1)</f>
        <v>PUFC01_LNO</v>
      </c>
      <c r="E63" s="24"/>
      <c r="F63" s="23"/>
      <c r="G63" s="25"/>
    </row>
    <row r="64" spans="2:7" x14ac:dyDescent="0.25">
      <c r="B64" s="18" t="s">
        <v>482</v>
      </c>
      <c r="C64" s="19" t="str">
        <f t="shared" si="0"/>
        <v>PUFC01_LNO1</v>
      </c>
      <c r="D64" s="19" t="str">
        <f>LEFT('lfs_2021_valueset (Train) v2'!$B64,FIND("_VS",'lfs_2021_valueset (Train) v2'!$B64)-1)</f>
        <v>PUFC01_LNO</v>
      </c>
      <c r="E64" s="20"/>
      <c r="F64" s="19">
        <v>1</v>
      </c>
      <c r="G64" s="21">
        <v>35</v>
      </c>
    </row>
    <row r="65" spans="2:7" x14ac:dyDescent="0.25">
      <c r="B65" s="22" t="s">
        <v>483</v>
      </c>
      <c r="C65" s="23" t="str">
        <f t="shared" si="0"/>
        <v>PUFC01_LNO</v>
      </c>
      <c r="D65" s="23" t="str">
        <f>LEFT('lfs_2021_valueset (Train) v2'!$B65,FIND("_VS",'lfs_2021_valueset (Train) v2'!$B65)-1)</f>
        <v>PUFC01_LNO</v>
      </c>
      <c r="E65" s="24"/>
      <c r="F65" s="23"/>
      <c r="G65" s="25"/>
    </row>
    <row r="66" spans="2:7" x14ac:dyDescent="0.25">
      <c r="B66" s="18" t="s">
        <v>33</v>
      </c>
      <c r="C66" s="19" t="str">
        <f t="shared" ref="C66:C81" si="1">_xlfn.CONCAT(D66,F66)</f>
        <v>PUFC03_REL</v>
      </c>
      <c r="D66" s="19" t="str">
        <f>LEFT('lfs_2021_valueset (Train) v2'!$B66,FIND("_VS",'lfs_2021_valueset (Train) v2'!$B66)-1)</f>
        <v>PUFC03_REL</v>
      </c>
      <c r="E66" s="20"/>
      <c r="F66" s="19"/>
      <c r="G66" s="21"/>
    </row>
    <row r="67" spans="2:7" x14ac:dyDescent="0.25">
      <c r="B67" s="22" t="s">
        <v>484</v>
      </c>
      <c r="C67" s="23" t="str">
        <f t="shared" si="1"/>
        <v>PUFC03_REL1</v>
      </c>
      <c r="D67" s="23" t="str">
        <f>LEFT('lfs_2021_valueset (Train) v2'!$B67,FIND("_VS",'lfs_2021_valueset (Train) v2'!$B67)-1)</f>
        <v>PUFC03_REL</v>
      </c>
      <c r="E67" s="24" t="s">
        <v>35</v>
      </c>
      <c r="F67" s="23">
        <v>1</v>
      </c>
      <c r="G67" s="25"/>
    </row>
    <row r="68" spans="2:7" x14ac:dyDescent="0.25">
      <c r="B68" s="18" t="s">
        <v>485</v>
      </c>
      <c r="C68" s="19" t="str">
        <f t="shared" si="1"/>
        <v>PUFC03_REL2</v>
      </c>
      <c r="D68" s="19" t="str">
        <f>LEFT('lfs_2021_valueset (Train) v2'!$B68,FIND("_VS",'lfs_2021_valueset (Train) v2'!$B68)-1)</f>
        <v>PUFC03_REL</v>
      </c>
      <c r="E68" s="20" t="s">
        <v>36</v>
      </c>
      <c r="F68" s="19">
        <v>2</v>
      </c>
      <c r="G68" s="21"/>
    </row>
    <row r="69" spans="2:7" x14ac:dyDescent="0.25">
      <c r="B69" s="22" t="s">
        <v>486</v>
      </c>
      <c r="C69" s="23" t="str">
        <f t="shared" si="1"/>
        <v>PUFC03_REL3</v>
      </c>
      <c r="D69" s="23" t="str">
        <f>LEFT('lfs_2021_valueset (Train) v2'!$B69,FIND("_VS",'lfs_2021_valueset (Train) v2'!$B69)-1)</f>
        <v>PUFC03_REL</v>
      </c>
      <c r="E69" s="24" t="s">
        <v>37</v>
      </c>
      <c r="F69" s="23">
        <v>3</v>
      </c>
      <c r="G69" s="25"/>
    </row>
    <row r="70" spans="2:7" x14ac:dyDescent="0.25">
      <c r="B70" s="18" t="s">
        <v>487</v>
      </c>
      <c r="C70" s="19" t="str">
        <f t="shared" si="1"/>
        <v>PUFC03_REL4</v>
      </c>
      <c r="D70" s="19" t="str">
        <f>LEFT('lfs_2021_valueset (Train) v2'!$B70,FIND("_VS",'lfs_2021_valueset (Train) v2'!$B70)-1)</f>
        <v>PUFC03_REL</v>
      </c>
      <c r="E70" s="20" t="s">
        <v>38</v>
      </c>
      <c r="F70" s="19">
        <v>4</v>
      </c>
      <c r="G70" s="21"/>
    </row>
    <row r="71" spans="2:7" x14ac:dyDescent="0.25">
      <c r="B71" s="22" t="s">
        <v>488</v>
      </c>
      <c r="C71" s="23" t="str">
        <f t="shared" si="1"/>
        <v>PUFC03_REL5</v>
      </c>
      <c r="D71" s="23" t="str">
        <f>LEFT('lfs_2021_valueset (Train) v2'!$B71,FIND("_VS",'lfs_2021_valueset (Train) v2'!$B71)-1)</f>
        <v>PUFC03_REL</v>
      </c>
      <c r="E71" s="24" t="s">
        <v>39</v>
      </c>
      <c r="F71" s="23">
        <v>5</v>
      </c>
      <c r="G71" s="25"/>
    </row>
    <row r="72" spans="2:7" x14ac:dyDescent="0.25">
      <c r="B72" s="18" t="s">
        <v>489</v>
      </c>
      <c r="C72" s="19" t="str">
        <f t="shared" si="1"/>
        <v>PUFC03_REL6</v>
      </c>
      <c r="D72" s="19" t="str">
        <f>LEFT('lfs_2021_valueset (Train) v2'!$B72,FIND("_VS",'lfs_2021_valueset (Train) v2'!$B72)-1)</f>
        <v>PUFC03_REL</v>
      </c>
      <c r="E72" s="20" t="s">
        <v>40</v>
      </c>
      <c r="F72" s="19">
        <v>6</v>
      </c>
      <c r="G72" s="21"/>
    </row>
    <row r="73" spans="2:7" x14ac:dyDescent="0.25">
      <c r="B73" s="22" t="s">
        <v>490</v>
      </c>
      <c r="C73" s="23" t="str">
        <f t="shared" si="1"/>
        <v>PUFC03_REL7</v>
      </c>
      <c r="D73" s="23" t="str">
        <f>LEFT('lfs_2021_valueset (Train) v2'!$B73,FIND("_VS",'lfs_2021_valueset (Train) v2'!$B73)-1)</f>
        <v>PUFC03_REL</v>
      </c>
      <c r="E73" s="24" t="s">
        <v>41</v>
      </c>
      <c r="F73" s="23">
        <v>7</v>
      </c>
      <c r="G73" s="25"/>
    </row>
    <row r="74" spans="2:7" x14ac:dyDescent="0.25">
      <c r="B74" s="18" t="s">
        <v>491</v>
      </c>
      <c r="C74" s="19" t="str">
        <f t="shared" si="1"/>
        <v>PUFC03_REL8</v>
      </c>
      <c r="D74" s="19" t="str">
        <f>LEFT('lfs_2021_valueset (Train) v2'!$B74,FIND("_VS",'lfs_2021_valueset (Train) v2'!$B74)-1)</f>
        <v>PUFC03_REL</v>
      </c>
      <c r="E74" s="20" t="s">
        <v>42</v>
      </c>
      <c r="F74" s="19">
        <v>8</v>
      </c>
      <c r="G74" s="21"/>
    </row>
    <row r="75" spans="2:7" x14ac:dyDescent="0.25">
      <c r="B75" s="22" t="s">
        <v>492</v>
      </c>
      <c r="C75" s="23" t="str">
        <f t="shared" si="1"/>
        <v>PUFC03_REL9</v>
      </c>
      <c r="D75" s="23" t="str">
        <f>LEFT('lfs_2021_valueset (Train) v2'!$B75,FIND("_VS",'lfs_2021_valueset (Train) v2'!$B75)-1)</f>
        <v>PUFC03_REL</v>
      </c>
      <c r="E75" s="24" t="s">
        <v>43</v>
      </c>
      <c r="F75" s="23">
        <v>9</v>
      </c>
      <c r="G75" s="25"/>
    </row>
    <row r="76" spans="2:7" x14ac:dyDescent="0.25">
      <c r="B76" s="18" t="s">
        <v>493</v>
      </c>
      <c r="C76" s="19" t="str">
        <f t="shared" si="1"/>
        <v>PUFC03_REL10</v>
      </c>
      <c r="D76" s="19" t="str">
        <f>LEFT('lfs_2021_valueset (Train) v2'!$B76,FIND("_VS",'lfs_2021_valueset (Train) v2'!$B76)-1)</f>
        <v>PUFC03_REL</v>
      </c>
      <c r="E76" s="20" t="s">
        <v>44</v>
      </c>
      <c r="F76" s="19">
        <v>10</v>
      </c>
      <c r="G76" s="21"/>
    </row>
    <row r="77" spans="2:7" x14ac:dyDescent="0.25">
      <c r="B77" s="22" t="s">
        <v>494</v>
      </c>
      <c r="C77" s="23" t="str">
        <f t="shared" si="1"/>
        <v>PUFC03_REL11</v>
      </c>
      <c r="D77" s="23" t="str">
        <f>LEFT('lfs_2021_valueset (Train) v2'!$B77,FIND("_VS",'lfs_2021_valueset (Train) v2'!$B77)-1)</f>
        <v>PUFC03_REL</v>
      </c>
      <c r="E77" s="24" t="s">
        <v>45</v>
      </c>
      <c r="F77" s="23">
        <v>11</v>
      </c>
      <c r="G77" s="25"/>
    </row>
    <row r="78" spans="2:7" x14ac:dyDescent="0.25">
      <c r="B78" s="18" t="s">
        <v>495</v>
      </c>
      <c r="C78" s="19" t="str">
        <f t="shared" si="1"/>
        <v>PUFC03_REL</v>
      </c>
      <c r="D78" s="19" t="str">
        <f>LEFT('lfs_2021_valueset (Train) v2'!$B78,FIND("_VS",'lfs_2021_valueset (Train) v2'!$B78)-1)</f>
        <v>PUFC03_REL</v>
      </c>
      <c r="E78" s="20"/>
      <c r="F78" s="19"/>
      <c r="G78" s="21"/>
    </row>
    <row r="79" spans="2:7" x14ac:dyDescent="0.25">
      <c r="B79" s="22" t="s">
        <v>46</v>
      </c>
      <c r="C79" s="23" t="str">
        <f t="shared" si="1"/>
        <v>PUFC04_SEX</v>
      </c>
      <c r="D79" s="23" t="str">
        <f>LEFT('lfs_2021_valueset (Train) v2'!$B79,FIND("_VS",'lfs_2021_valueset (Train) v2'!$B79)-1)</f>
        <v>PUFC04_SEX</v>
      </c>
      <c r="E79" s="24"/>
      <c r="F79" s="23"/>
      <c r="G79" s="25"/>
    </row>
    <row r="80" spans="2:7" x14ac:dyDescent="0.25">
      <c r="B80" s="18" t="s">
        <v>496</v>
      </c>
      <c r="C80" s="19" t="str">
        <f t="shared" si="1"/>
        <v>PUFC04_SEX1</v>
      </c>
      <c r="D80" s="19" t="str">
        <f>LEFT('lfs_2021_valueset (Train) v2'!$B80,FIND("_VS",'lfs_2021_valueset (Train) v2'!$B80)-1)</f>
        <v>PUFC04_SEX</v>
      </c>
      <c r="E80" s="20" t="s">
        <v>48</v>
      </c>
      <c r="F80" s="19">
        <v>1</v>
      </c>
      <c r="G80" s="21"/>
    </row>
    <row r="81" spans="2:7" x14ac:dyDescent="0.25">
      <c r="B81" s="22" t="s">
        <v>497</v>
      </c>
      <c r="C81" s="23" t="str">
        <f t="shared" si="1"/>
        <v>PUFC04_SEX2</v>
      </c>
      <c r="D81" s="23" t="str">
        <f>LEFT('lfs_2021_valueset (Train) v2'!$B81,FIND("_VS",'lfs_2021_valueset (Train) v2'!$B81)-1)</f>
        <v>PUFC04_SEX</v>
      </c>
      <c r="E81" s="24" t="s">
        <v>49</v>
      </c>
      <c r="F81" s="23">
        <v>2</v>
      </c>
      <c r="G81" s="25"/>
    </row>
    <row r="82" spans="2:7" x14ac:dyDescent="0.25">
      <c r="B82" s="18" t="s">
        <v>498</v>
      </c>
      <c r="C82" s="19" t="str">
        <f>_xlfn.CONCAT(D82,F82)</f>
        <v>PUFC04_SEX</v>
      </c>
      <c r="D82" s="19" t="str">
        <f>LEFT('lfs_2021_valueset (Train) v2'!$B82,FIND("_VS",'lfs_2021_valueset (Train) v2'!$B82)-1)</f>
        <v>PUFC04_SEX</v>
      </c>
      <c r="E82" s="20"/>
      <c r="F82" s="19"/>
      <c r="G82" s="21"/>
    </row>
    <row r="83" spans="2:7" x14ac:dyDescent="0.25">
      <c r="B83" s="22" t="s">
        <v>50</v>
      </c>
      <c r="C83" s="23" t="str">
        <f t="shared" ref="C83:C146" si="2">_xlfn.CONCAT(D83,F83)</f>
        <v>PUFC05_AGE</v>
      </c>
      <c r="D83" s="23" t="str">
        <f>LEFT('lfs_2021_valueset (Train) v2'!$B83,FIND("_VS",'lfs_2021_valueset (Train) v2'!$B83)-1)</f>
        <v>PUFC05_AGE</v>
      </c>
      <c r="E83" s="24"/>
      <c r="F83" s="23"/>
      <c r="G83" s="25"/>
    </row>
    <row r="84" spans="2:7" x14ac:dyDescent="0.25">
      <c r="B84" s="18" t="s">
        <v>499</v>
      </c>
      <c r="C84" s="19" t="str">
        <f t="shared" si="2"/>
        <v>PUFC05_AGE0</v>
      </c>
      <c r="D84" s="19" t="str">
        <f>LEFT('lfs_2021_valueset (Train) v2'!$B84,FIND("_VS",'lfs_2021_valueset (Train) v2'!$B84)-1)</f>
        <v>PUFC05_AGE</v>
      </c>
      <c r="E84" s="20" t="s">
        <v>52</v>
      </c>
      <c r="F84" s="19">
        <v>0</v>
      </c>
      <c r="G84" s="21">
        <v>14</v>
      </c>
    </row>
    <row r="85" spans="2:7" x14ac:dyDescent="0.25">
      <c r="B85" s="22" t="s">
        <v>500</v>
      </c>
      <c r="C85" s="23" t="str">
        <f t="shared" si="2"/>
        <v>PUFC05_AGE15</v>
      </c>
      <c r="D85" s="23" t="str">
        <f>LEFT('lfs_2021_valueset (Train) v2'!$B85,FIND("_VS",'lfs_2021_valueset (Train) v2'!$B85)-1)</f>
        <v>PUFC05_AGE</v>
      </c>
      <c r="E85" s="24" t="s">
        <v>53</v>
      </c>
      <c r="F85" s="23">
        <v>15</v>
      </c>
      <c r="G85" s="25">
        <v>24</v>
      </c>
    </row>
    <row r="86" spans="2:7" x14ac:dyDescent="0.25">
      <c r="B86" s="18" t="s">
        <v>501</v>
      </c>
      <c r="C86" s="19" t="str">
        <f t="shared" si="2"/>
        <v>PUFC05_AGE25</v>
      </c>
      <c r="D86" s="19" t="str">
        <f>LEFT('lfs_2021_valueset (Train) v2'!$B86,FIND("_VS",'lfs_2021_valueset (Train) v2'!$B86)-1)</f>
        <v>PUFC05_AGE</v>
      </c>
      <c r="E86" s="20" t="s">
        <v>54</v>
      </c>
      <c r="F86" s="19">
        <v>25</v>
      </c>
      <c r="G86" s="21">
        <v>34</v>
      </c>
    </row>
    <row r="87" spans="2:7" x14ac:dyDescent="0.25">
      <c r="B87" s="22" t="s">
        <v>502</v>
      </c>
      <c r="C87" s="23" t="str">
        <f t="shared" si="2"/>
        <v>PUFC05_AGE35</v>
      </c>
      <c r="D87" s="23" t="str">
        <f>LEFT('lfs_2021_valueset (Train) v2'!$B87,FIND("_VS",'lfs_2021_valueset (Train) v2'!$B87)-1)</f>
        <v>PUFC05_AGE</v>
      </c>
      <c r="E87" s="24" t="s">
        <v>55</v>
      </c>
      <c r="F87" s="23">
        <v>35</v>
      </c>
      <c r="G87" s="25">
        <v>44</v>
      </c>
    </row>
    <row r="88" spans="2:7" x14ac:dyDescent="0.25">
      <c r="B88" s="18" t="s">
        <v>503</v>
      </c>
      <c r="C88" s="19" t="str">
        <f t="shared" si="2"/>
        <v>PUFC05_AGE45</v>
      </c>
      <c r="D88" s="19" t="str">
        <f>LEFT('lfs_2021_valueset (Train) v2'!$B88,FIND("_VS",'lfs_2021_valueset (Train) v2'!$B88)-1)</f>
        <v>PUFC05_AGE</v>
      </c>
      <c r="E88" s="20" t="s">
        <v>56</v>
      </c>
      <c r="F88" s="19">
        <v>45</v>
      </c>
      <c r="G88" s="21">
        <v>54</v>
      </c>
    </row>
    <row r="89" spans="2:7" x14ac:dyDescent="0.25">
      <c r="B89" s="22" t="s">
        <v>504</v>
      </c>
      <c r="C89" s="23" t="str">
        <f t="shared" si="2"/>
        <v>PUFC05_AGE55</v>
      </c>
      <c r="D89" s="23" t="str">
        <f>LEFT('lfs_2021_valueset (Train) v2'!$B89,FIND("_VS",'lfs_2021_valueset (Train) v2'!$B89)-1)</f>
        <v>PUFC05_AGE</v>
      </c>
      <c r="E89" s="24" t="s">
        <v>57</v>
      </c>
      <c r="F89" s="23">
        <v>55</v>
      </c>
      <c r="G89" s="25">
        <v>64</v>
      </c>
    </row>
    <row r="90" spans="2:7" x14ac:dyDescent="0.25">
      <c r="B90" s="18" t="s">
        <v>505</v>
      </c>
      <c r="C90" s="19" t="str">
        <f t="shared" si="2"/>
        <v>PUFC05_AGE65</v>
      </c>
      <c r="D90" s="19" t="str">
        <f>LEFT('lfs_2021_valueset (Train) v2'!$B90,FIND("_VS",'lfs_2021_valueset (Train) v2'!$B90)-1)</f>
        <v>PUFC05_AGE</v>
      </c>
      <c r="E90" s="20" t="s">
        <v>58</v>
      </c>
      <c r="F90" s="19">
        <v>65</v>
      </c>
      <c r="G90" s="21">
        <v>99</v>
      </c>
    </row>
    <row r="91" spans="2:7" x14ac:dyDescent="0.25">
      <c r="B91" s="22" t="s">
        <v>506</v>
      </c>
      <c r="C91" s="23" t="str">
        <f t="shared" si="2"/>
        <v>PUFC05_AGE</v>
      </c>
      <c r="D91" s="23" t="str">
        <f>LEFT('lfs_2021_valueset (Train) v2'!$B91,FIND("_VS",'lfs_2021_valueset (Train) v2'!$B91)-1)</f>
        <v>PUFC05_AGE</v>
      </c>
      <c r="E91" s="24"/>
      <c r="F91" s="23"/>
      <c r="G91" s="25"/>
    </row>
    <row r="92" spans="2:7" x14ac:dyDescent="0.25">
      <c r="B92" s="18" t="s">
        <v>59</v>
      </c>
      <c r="C92" s="19" t="str">
        <f t="shared" si="2"/>
        <v>PUFC06_MSTAT</v>
      </c>
      <c r="D92" s="19" t="str">
        <f>LEFT('lfs_2021_valueset (Train) v2'!$B92,FIND("_VS",'lfs_2021_valueset (Train) v2'!$B92)-1)</f>
        <v>PUFC06_MSTAT</v>
      </c>
      <c r="E92" s="20"/>
      <c r="F92" s="19"/>
      <c r="G92" s="21"/>
    </row>
    <row r="93" spans="2:7" x14ac:dyDescent="0.25">
      <c r="B93" s="22" t="s">
        <v>507</v>
      </c>
      <c r="C93" s="23" t="str">
        <f t="shared" si="2"/>
        <v>PUFC06_MSTAT1</v>
      </c>
      <c r="D93" s="23" t="str">
        <f>LEFT('lfs_2021_valueset (Train) v2'!$B93,FIND("_VS",'lfs_2021_valueset (Train) v2'!$B93)-1)</f>
        <v>PUFC06_MSTAT</v>
      </c>
      <c r="E93" s="24" t="s">
        <v>61</v>
      </c>
      <c r="F93" s="23">
        <v>1</v>
      </c>
      <c r="G93" s="25"/>
    </row>
    <row r="94" spans="2:7" x14ac:dyDescent="0.25">
      <c r="B94" s="18" t="s">
        <v>508</v>
      </c>
      <c r="C94" s="19" t="str">
        <f t="shared" si="2"/>
        <v>PUFC06_MSTAT2</v>
      </c>
      <c r="D94" s="19" t="str">
        <f>LEFT('lfs_2021_valueset (Train) v2'!$B94,FIND("_VS",'lfs_2021_valueset (Train) v2'!$B94)-1)</f>
        <v>PUFC06_MSTAT</v>
      </c>
      <c r="E94" s="20" t="s">
        <v>62</v>
      </c>
      <c r="F94" s="19">
        <v>2</v>
      </c>
      <c r="G94" s="21"/>
    </row>
    <row r="95" spans="2:7" x14ac:dyDescent="0.25">
      <c r="B95" s="22" t="s">
        <v>509</v>
      </c>
      <c r="C95" s="23" t="str">
        <f t="shared" si="2"/>
        <v>PUFC06_MSTAT3</v>
      </c>
      <c r="D95" s="23" t="str">
        <f>LEFT('lfs_2021_valueset (Train) v2'!$B95,FIND("_VS",'lfs_2021_valueset (Train) v2'!$B95)-1)</f>
        <v>PUFC06_MSTAT</v>
      </c>
      <c r="E95" s="24" t="s">
        <v>63</v>
      </c>
      <c r="F95" s="23">
        <v>3</v>
      </c>
      <c r="G95" s="25"/>
    </row>
    <row r="96" spans="2:7" x14ac:dyDescent="0.25">
      <c r="B96" s="18" t="s">
        <v>510</v>
      </c>
      <c r="C96" s="19" t="str">
        <f t="shared" si="2"/>
        <v>PUFC06_MSTAT4</v>
      </c>
      <c r="D96" s="19" t="str">
        <f>LEFT('lfs_2021_valueset (Train) v2'!$B96,FIND("_VS",'lfs_2021_valueset (Train) v2'!$B96)-1)</f>
        <v>PUFC06_MSTAT</v>
      </c>
      <c r="E96" s="20" t="s">
        <v>64</v>
      </c>
      <c r="F96" s="19">
        <v>4</v>
      </c>
      <c r="G96" s="21"/>
    </row>
    <row r="97" spans="2:7" x14ac:dyDescent="0.25">
      <c r="B97" s="22" t="s">
        <v>511</v>
      </c>
      <c r="C97" s="23" t="str">
        <f t="shared" si="2"/>
        <v>PUFC06_MSTAT5</v>
      </c>
      <c r="D97" s="23" t="str">
        <f>LEFT('lfs_2021_valueset (Train) v2'!$B97,FIND("_VS",'lfs_2021_valueset (Train) v2'!$B97)-1)</f>
        <v>PUFC06_MSTAT</v>
      </c>
      <c r="E97" s="24" t="s">
        <v>65</v>
      </c>
      <c r="F97" s="23">
        <v>5</v>
      </c>
      <c r="G97" s="25"/>
    </row>
    <row r="98" spans="2:7" x14ac:dyDescent="0.25">
      <c r="B98" s="18" t="s">
        <v>512</v>
      </c>
      <c r="C98" s="19" t="str">
        <f t="shared" si="2"/>
        <v>PUFC06_MSTAT6</v>
      </c>
      <c r="D98" s="19" t="str">
        <f>LEFT('lfs_2021_valueset (Train) v2'!$B98,FIND("_VS",'lfs_2021_valueset (Train) v2'!$B98)-1)</f>
        <v>PUFC06_MSTAT</v>
      </c>
      <c r="E98" s="20" t="s">
        <v>66</v>
      </c>
      <c r="F98" s="19">
        <v>6</v>
      </c>
      <c r="G98" s="21"/>
    </row>
    <row r="99" spans="2:7" x14ac:dyDescent="0.25">
      <c r="B99" s="22" t="s">
        <v>513</v>
      </c>
      <c r="C99" s="23" t="str">
        <f t="shared" si="2"/>
        <v>PUFC06_MSTAT</v>
      </c>
      <c r="D99" s="23" t="str">
        <f>LEFT('lfs_2021_valueset (Train) v2'!$B99,FIND("_VS",'lfs_2021_valueset (Train) v2'!$B99)-1)</f>
        <v>PUFC06_MSTAT</v>
      </c>
      <c r="E99" s="24"/>
      <c r="F99" s="23"/>
      <c r="G99" s="25"/>
    </row>
    <row r="100" spans="2:7" x14ac:dyDescent="0.25">
      <c r="B100" s="18" t="s">
        <v>67</v>
      </c>
      <c r="C100" s="19" t="str">
        <f t="shared" si="2"/>
        <v>PUFC07_GRADE</v>
      </c>
      <c r="D100" s="19" t="str">
        <f>LEFT('lfs_2021_valueset (Train) v2'!$B100,FIND("_VS",'lfs_2021_valueset (Train) v2'!$B100)-1)</f>
        <v>PUFC07_GRADE</v>
      </c>
      <c r="E100" s="20"/>
      <c r="F100" s="19"/>
      <c r="G100" s="21"/>
    </row>
    <row r="101" spans="2:7" x14ac:dyDescent="0.25">
      <c r="B101" s="22" t="s">
        <v>70</v>
      </c>
      <c r="C101" s="23" t="str">
        <f t="shared" si="2"/>
        <v>PUFC07_GRADE24014</v>
      </c>
      <c r="D101" s="23" t="str">
        <f>LEFT('lfs_2021_valueset (Train) v2'!$B101,FIND("_VS",'lfs_2021_valueset (Train) v2'!$B101)-1)</f>
        <v>PUFC07_GRADE</v>
      </c>
      <c r="E101" s="24" t="s">
        <v>76</v>
      </c>
      <c r="F101" s="23">
        <v>24014</v>
      </c>
      <c r="G101" s="25">
        <v>24015</v>
      </c>
    </row>
    <row r="102" spans="2:7" x14ac:dyDescent="0.25">
      <c r="B102" s="18" t="s">
        <v>74</v>
      </c>
      <c r="C102" s="19" t="str">
        <f t="shared" si="2"/>
        <v>PUFC07_GRADE10018</v>
      </c>
      <c r="D102" s="19" t="str">
        <f>LEFT('lfs_2021_valueset (Train) v2'!$B102,FIND("_VS",'lfs_2021_valueset (Train) v2'!$B102)-1)</f>
        <v>PUFC07_GRADE</v>
      </c>
      <c r="E102" s="20" t="s">
        <v>73</v>
      </c>
      <c r="F102" s="19">
        <v>10018</v>
      </c>
      <c r="G102" s="21"/>
    </row>
    <row r="103" spans="2:7" x14ac:dyDescent="0.25">
      <c r="B103" s="22" t="s">
        <v>77</v>
      </c>
      <c r="C103" s="23" t="str">
        <f t="shared" si="2"/>
        <v>PUFC07_GRADE34013</v>
      </c>
      <c r="D103" s="23" t="str">
        <f>LEFT('lfs_2021_valueset (Train) v2'!$B103,FIND("_VS",'lfs_2021_valueset (Train) v2'!$B103)-1)</f>
        <v>PUFC07_GRADE</v>
      </c>
      <c r="E103" s="24" t="s">
        <v>73</v>
      </c>
      <c r="F103" s="23">
        <v>34013</v>
      </c>
      <c r="G103" s="25"/>
    </row>
    <row r="104" spans="2:7" x14ac:dyDescent="0.25">
      <c r="B104" s="18" t="s">
        <v>79</v>
      </c>
      <c r="C104" s="19" t="str">
        <f t="shared" si="2"/>
        <v>PUFC07_GRADE34023</v>
      </c>
      <c r="D104" s="19" t="str">
        <f>LEFT('lfs_2021_valueset (Train) v2'!$B104,FIND("_VS",'lfs_2021_valueset (Train) v2'!$B104)-1)</f>
        <v>PUFC07_GRADE</v>
      </c>
      <c r="E104" s="20" t="s">
        <v>73</v>
      </c>
      <c r="F104" s="19">
        <v>34023</v>
      </c>
      <c r="G104" s="21"/>
    </row>
    <row r="105" spans="2:7" x14ac:dyDescent="0.25">
      <c r="B105" s="22" t="s">
        <v>81</v>
      </c>
      <c r="C105" s="23" t="str">
        <f t="shared" si="2"/>
        <v>PUFC07_GRADE34033</v>
      </c>
      <c r="D105" s="23" t="str">
        <f>LEFT('lfs_2021_valueset (Train) v2'!$B105,FIND("_VS",'lfs_2021_valueset (Train) v2'!$B105)-1)</f>
        <v>PUFC07_GRADE</v>
      </c>
      <c r="E105" s="24" t="s">
        <v>73</v>
      </c>
      <c r="F105" s="23">
        <v>34033</v>
      </c>
      <c r="G105" s="25"/>
    </row>
    <row r="106" spans="2:7" x14ac:dyDescent="0.25">
      <c r="B106" s="18" t="s">
        <v>514</v>
      </c>
      <c r="C106" s="19" t="str">
        <f t="shared" si="2"/>
        <v>PUFC07_GRADE35013</v>
      </c>
      <c r="D106" s="19" t="str">
        <f>LEFT('lfs_2021_valueset (Train) v2'!$B106,FIND("_VS",'lfs_2021_valueset (Train) v2'!$B106)-1)</f>
        <v>PUFC07_GRADE</v>
      </c>
      <c r="E106" s="20" t="s">
        <v>73</v>
      </c>
      <c r="F106" s="19">
        <v>35013</v>
      </c>
      <c r="G106" s="21"/>
    </row>
    <row r="107" spans="2:7" x14ac:dyDescent="0.25">
      <c r="B107" s="22" t="s">
        <v>515</v>
      </c>
      <c r="C107" s="23" t="str">
        <f t="shared" si="2"/>
        <v>PUFC07_GRADE40011</v>
      </c>
      <c r="D107" s="23" t="str">
        <f>LEFT('lfs_2021_valueset (Train) v2'!$B107,FIND("_VS",'lfs_2021_valueset (Train) v2'!$B107)-1)</f>
        <v>PUFC07_GRADE</v>
      </c>
      <c r="E107" s="24" t="s">
        <v>73</v>
      </c>
      <c r="F107" s="23">
        <v>40011</v>
      </c>
      <c r="G107" s="25">
        <v>49999</v>
      </c>
    </row>
    <row r="108" spans="2:7" x14ac:dyDescent="0.25">
      <c r="B108" s="18" t="s">
        <v>516</v>
      </c>
      <c r="C108" s="19" t="str">
        <f t="shared" si="2"/>
        <v>PUFC07_GRADE50011</v>
      </c>
      <c r="D108" s="19" t="str">
        <f>LEFT('lfs_2021_valueset (Train) v2'!$B108,FIND("_VS",'lfs_2021_valueset (Train) v2'!$B108)-1)</f>
        <v>PUFC07_GRADE</v>
      </c>
      <c r="E108" s="20" t="s">
        <v>73</v>
      </c>
      <c r="F108" s="19">
        <v>50011</v>
      </c>
      <c r="G108" s="21">
        <v>59999</v>
      </c>
    </row>
    <row r="109" spans="2:7" x14ac:dyDescent="0.25">
      <c r="B109" s="22" t="s">
        <v>517</v>
      </c>
      <c r="C109" s="23" t="str">
        <f t="shared" si="2"/>
        <v>PUFC07_GRADE60000</v>
      </c>
      <c r="D109" s="23" t="str">
        <f>LEFT('lfs_2021_valueset (Train) v2'!$B109,FIND("_VS",'lfs_2021_valueset (Train) v2'!$B109)-1)</f>
        <v>PUFC07_GRADE</v>
      </c>
      <c r="E109" s="24" t="s">
        <v>73</v>
      </c>
      <c r="F109" s="23">
        <v>60000</v>
      </c>
      <c r="G109" s="25"/>
    </row>
    <row r="110" spans="2:7" x14ac:dyDescent="0.25">
      <c r="B110" s="18" t="s">
        <v>518</v>
      </c>
      <c r="C110" s="19" t="str">
        <f t="shared" si="2"/>
        <v>PUFC07_GRADE60011</v>
      </c>
      <c r="D110" s="19" t="str">
        <f>LEFT('lfs_2021_valueset (Train) v2'!$B110,FIND("_VS",'lfs_2021_valueset (Train) v2'!$B110)-1)</f>
        <v>PUFC07_GRADE</v>
      </c>
      <c r="E110" s="20" t="s">
        <v>73</v>
      </c>
      <c r="F110" s="19">
        <v>60011</v>
      </c>
      <c r="G110" s="21">
        <v>69999</v>
      </c>
    </row>
    <row r="111" spans="2:7" x14ac:dyDescent="0.25">
      <c r="B111" s="22" t="s">
        <v>519</v>
      </c>
      <c r="C111" s="23" t="str">
        <f t="shared" si="2"/>
        <v>PUFC07_GRADE70000</v>
      </c>
      <c r="D111" s="23" t="str">
        <f>LEFT('lfs_2021_valueset (Train) v2'!$B111,FIND("_VS",'lfs_2021_valueset (Train) v2'!$B111)-1)</f>
        <v>PUFC07_GRADE</v>
      </c>
      <c r="E111" s="24" t="s">
        <v>73</v>
      </c>
      <c r="F111" s="23">
        <v>70000</v>
      </c>
      <c r="G111" s="25">
        <v>79999</v>
      </c>
    </row>
    <row r="112" spans="2:7" x14ac:dyDescent="0.25">
      <c r="B112" s="18" t="s">
        <v>520</v>
      </c>
      <c r="C112" s="19" t="str">
        <f t="shared" si="2"/>
        <v>PUFC07_GRADE80000</v>
      </c>
      <c r="D112" s="19" t="str">
        <f>LEFT('lfs_2021_valueset (Train) v2'!$B112,FIND("_VS",'lfs_2021_valueset (Train) v2'!$B112)-1)</f>
        <v>PUFC07_GRADE</v>
      </c>
      <c r="E112" s="20" t="s">
        <v>73</v>
      </c>
      <c r="F112" s="19">
        <v>80000</v>
      </c>
      <c r="G112" s="21">
        <v>89999</v>
      </c>
    </row>
    <row r="113" spans="2:7" x14ac:dyDescent="0.25">
      <c r="B113" s="22" t="s">
        <v>521</v>
      </c>
      <c r="C113" s="23" t="str">
        <f t="shared" si="2"/>
        <v>PUFC07_GRADE10004</v>
      </c>
      <c r="D113" s="23" t="str">
        <f>LEFT('lfs_2021_valueset (Train) v2'!$B113,FIND("_VS",'lfs_2021_valueset (Train) v2'!$B113)-1)</f>
        <v>PUFC07_GRADE</v>
      </c>
      <c r="E113" s="24" t="s">
        <v>72</v>
      </c>
      <c r="F113" s="23">
        <v>10004</v>
      </c>
      <c r="G113" s="25">
        <v>10006</v>
      </c>
    </row>
    <row r="114" spans="2:7" x14ac:dyDescent="0.25">
      <c r="B114" s="18" t="s">
        <v>522</v>
      </c>
      <c r="C114" s="19" t="str">
        <f t="shared" si="2"/>
        <v>PUFC07_GRADE10011</v>
      </c>
      <c r="D114" s="19" t="str">
        <f>LEFT('lfs_2021_valueset (Train) v2'!$B114,FIND("_VS",'lfs_2021_valueset (Train) v2'!$B114)-1)</f>
        <v>PUFC07_GRADE</v>
      </c>
      <c r="E114" s="20" t="s">
        <v>72</v>
      </c>
      <c r="F114" s="19">
        <v>10011</v>
      </c>
      <c r="G114" s="21">
        <v>10015</v>
      </c>
    </row>
    <row r="115" spans="2:7" x14ac:dyDescent="0.25">
      <c r="B115" s="22" t="s">
        <v>523</v>
      </c>
      <c r="C115" s="23" t="str">
        <f t="shared" si="2"/>
        <v>PUFC07_GRADE24004</v>
      </c>
      <c r="D115" s="23" t="str">
        <f>LEFT('lfs_2021_valueset (Train) v2'!$B115,FIND("_VS",'lfs_2021_valueset (Train) v2'!$B115)-1)</f>
        <v>PUFC07_GRADE</v>
      </c>
      <c r="E115" s="24" t="s">
        <v>72</v>
      </c>
      <c r="F115" s="23">
        <v>24004</v>
      </c>
      <c r="G115" s="25">
        <v>24006</v>
      </c>
    </row>
    <row r="116" spans="2:7" x14ac:dyDescent="0.25">
      <c r="B116" s="18" t="s">
        <v>524</v>
      </c>
      <c r="C116" s="19" t="str">
        <f t="shared" si="2"/>
        <v>PUFC07_GRADE24011</v>
      </c>
      <c r="D116" s="19" t="str">
        <f>LEFT('lfs_2021_valueset (Train) v2'!$B116,FIND("_VS",'lfs_2021_valueset (Train) v2'!$B116)-1)</f>
        <v>PUFC07_GRADE</v>
      </c>
      <c r="E116" s="20" t="s">
        <v>72</v>
      </c>
      <c r="F116" s="19">
        <v>24011</v>
      </c>
      <c r="G116" s="21">
        <v>24013</v>
      </c>
    </row>
    <row r="117" spans="2:7" x14ac:dyDescent="0.25">
      <c r="B117" s="22" t="s">
        <v>525</v>
      </c>
      <c r="C117" s="23" t="str">
        <f t="shared" si="2"/>
        <v>PUFC07_GRADE34011</v>
      </c>
      <c r="D117" s="23" t="str">
        <f>LEFT('lfs_2021_valueset (Train) v2'!$B117,FIND("_VS",'lfs_2021_valueset (Train) v2'!$B117)-1)</f>
        <v>PUFC07_GRADE</v>
      </c>
      <c r="E117" s="24" t="s">
        <v>72</v>
      </c>
      <c r="F117" s="23">
        <v>34011</v>
      </c>
      <c r="G117" s="25"/>
    </row>
    <row r="118" spans="2:7" x14ac:dyDescent="0.25">
      <c r="B118" s="18" t="s">
        <v>526</v>
      </c>
      <c r="C118" s="19" t="str">
        <f t="shared" si="2"/>
        <v>PUFC07_GRADE34021</v>
      </c>
      <c r="D118" s="19" t="str">
        <f>LEFT('lfs_2021_valueset (Train) v2'!$B118,FIND("_VS",'lfs_2021_valueset (Train) v2'!$B118)-1)</f>
        <v>PUFC07_GRADE</v>
      </c>
      <c r="E118" s="20" t="s">
        <v>72</v>
      </c>
      <c r="F118" s="19">
        <v>34021</v>
      </c>
      <c r="G118" s="21"/>
    </row>
    <row r="119" spans="2:7" x14ac:dyDescent="0.25">
      <c r="B119" s="22" t="s">
        <v>527</v>
      </c>
      <c r="C119" s="23" t="str">
        <f t="shared" si="2"/>
        <v>PUFC07_GRADE34031</v>
      </c>
      <c r="D119" s="23" t="str">
        <f>LEFT('lfs_2021_valueset (Train) v2'!$B119,FIND("_VS",'lfs_2021_valueset (Train) v2'!$B119)-1)</f>
        <v>PUFC07_GRADE</v>
      </c>
      <c r="E119" s="24" t="s">
        <v>72</v>
      </c>
      <c r="F119" s="23">
        <v>34031</v>
      </c>
      <c r="G119" s="25"/>
    </row>
    <row r="120" spans="2:7" x14ac:dyDescent="0.25">
      <c r="B120" s="18" t="s">
        <v>528</v>
      </c>
      <c r="C120" s="19" t="str">
        <f t="shared" si="2"/>
        <v>PUFC07_GRADE35011</v>
      </c>
      <c r="D120" s="19" t="str">
        <f>LEFT('lfs_2021_valueset (Train) v2'!$B120,FIND("_VS",'lfs_2021_valueset (Train) v2'!$B120)-1)</f>
        <v>PUFC07_GRADE</v>
      </c>
      <c r="E120" s="20" t="s">
        <v>72</v>
      </c>
      <c r="F120" s="19">
        <v>35011</v>
      </c>
      <c r="G120" s="21"/>
    </row>
    <row r="121" spans="2:7" x14ac:dyDescent="0.25">
      <c r="B121" s="22" t="s">
        <v>529</v>
      </c>
      <c r="C121" s="23" t="str">
        <f t="shared" si="2"/>
        <v>PUFC07_GRADE40001</v>
      </c>
      <c r="D121" s="23" t="str">
        <f>LEFT('lfs_2021_valueset (Train) v2'!$B121,FIND("_VS",'lfs_2021_valueset (Train) v2'!$B121)-1)</f>
        <v>PUFC07_GRADE</v>
      </c>
      <c r="E121" s="24" t="s">
        <v>72</v>
      </c>
      <c r="F121" s="23">
        <v>40001</v>
      </c>
      <c r="G121" s="25">
        <v>40003</v>
      </c>
    </row>
    <row r="122" spans="2:7" x14ac:dyDescent="0.25">
      <c r="B122" s="18" t="s">
        <v>530</v>
      </c>
      <c r="C122" s="19" t="str">
        <f t="shared" si="2"/>
        <v>PUFC07_GRADE50001</v>
      </c>
      <c r="D122" s="19" t="str">
        <f>LEFT('lfs_2021_valueset (Train) v2'!$B122,FIND("_VS",'lfs_2021_valueset (Train) v2'!$B122)-1)</f>
        <v>PUFC07_GRADE</v>
      </c>
      <c r="E122" s="20" t="s">
        <v>72</v>
      </c>
      <c r="F122" s="19">
        <v>50001</v>
      </c>
      <c r="G122" s="21">
        <v>50003</v>
      </c>
    </row>
    <row r="123" spans="2:7" x14ac:dyDescent="0.25">
      <c r="B123" s="22" t="s">
        <v>531</v>
      </c>
      <c r="C123" s="23" t="str">
        <f t="shared" si="2"/>
        <v>PUFC07_GRADE60001</v>
      </c>
      <c r="D123" s="23" t="str">
        <f>LEFT('lfs_2021_valueset (Train) v2'!$B123,FIND("_VS",'lfs_2021_valueset (Train) v2'!$B123)-1)</f>
        <v>PUFC07_GRADE</v>
      </c>
      <c r="E123" s="24" t="s">
        <v>72</v>
      </c>
      <c r="F123" s="23">
        <v>60001</v>
      </c>
      <c r="G123" s="25">
        <v>60006</v>
      </c>
    </row>
    <row r="124" spans="2:7" x14ac:dyDescent="0.25">
      <c r="B124" s="18" t="s">
        <v>532</v>
      </c>
      <c r="C124" s="19" t="str">
        <f t="shared" si="2"/>
        <v>PUFC07_GRADE0</v>
      </c>
      <c r="D124" s="19" t="str">
        <f>LEFT('lfs_2021_valueset (Train) v2'!$B124,FIND("_VS",'lfs_2021_valueset (Train) v2'!$B124)-1)</f>
        <v>PUFC07_GRADE</v>
      </c>
      <c r="E124" s="20" t="s">
        <v>69</v>
      </c>
      <c r="F124" s="19">
        <v>0</v>
      </c>
      <c r="G124" s="21">
        <v>1000</v>
      </c>
    </row>
    <row r="125" spans="2:7" x14ac:dyDescent="0.25">
      <c r="B125" s="22" t="s">
        <v>533</v>
      </c>
      <c r="C125" s="23" t="str">
        <f t="shared" si="2"/>
        <v>PUFC07_GRADE2000</v>
      </c>
      <c r="D125" s="23" t="str">
        <f>LEFT('lfs_2021_valueset (Train) v2'!$B125,FIND("_VS",'lfs_2021_valueset (Train) v2'!$B125)-1)</f>
        <v>PUFC07_GRADE</v>
      </c>
      <c r="E125" s="24" t="s">
        <v>69</v>
      </c>
      <c r="F125" s="23">
        <v>2000</v>
      </c>
      <c r="G125" s="25"/>
    </row>
    <row r="126" spans="2:7" x14ac:dyDescent="0.25">
      <c r="B126" s="18" t="s">
        <v>534</v>
      </c>
      <c r="C126" s="19" t="str">
        <f t="shared" si="2"/>
        <v>PUFC07_GRADE99999</v>
      </c>
      <c r="D126" s="19" t="str">
        <f>LEFT('lfs_2021_valueset (Train) v2'!$B126,FIND("_VS",'lfs_2021_valueset (Train) v2'!$B126)-1)</f>
        <v>PUFC07_GRADE</v>
      </c>
      <c r="E126" s="20" t="s">
        <v>66</v>
      </c>
      <c r="F126" s="19">
        <v>99999</v>
      </c>
      <c r="G126" s="21"/>
    </row>
    <row r="127" spans="2:7" x14ac:dyDescent="0.25">
      <c r="B127" s="22" t="s">
        <v>535</v>
      </c>
      <c r="C127" s="23" t="str">
        <f t="shared" si="2"/>
        <v>PUFC07_GRADE</v>
      </c>
      <c r="D127" s="23" t="str">
        <f>LEFT('lfs_2021_valueset (Train) v2'!$B127,FIND("_VS",'lfs_2021_valueset (Train) v2'!$B127)-1)</f>
        <v>PUFC07_GRADE</v>
      </c>
      <c r="E127" s="24"/>
      <c r="F127" s="23"/>
      <c r="G127" s="25"/>
    </row>
    <row r="128" spans="2:7" x14ac:dyDescent="0.25">
      <c r="B128" s="18" t="s">
        <v>83</v>
      </c>
      <c r="C128" s="19" t="str">
        <f t="shared" si="2"/>
        <v>PUFC08_CURSCH</v>
      </c>
      <c r="D128" s="19" t="str">
        <f>LEFT('lfs_2021_valueset (Train) v2'!$B128,FIND("_VS",'lfs_2021_valueset (Train) v2'!$B128)-1)</f>
        <v>PUFC08_CURSCH</v>
      </c>
      <c r="E128" s="20"/>
      <c r="F128" s="19"/>
      <c r="G128" s="21"/>
    </row>
    <row r="129" spans="2:7" x14ac:dyDescent="0.25">
      <c r="B129" s="22" t="s">
        <v>536</v>
      </c>
      <c r="C129" s="23" t="str">
        <f t="shared" si="2"/>
        <v>PUFC08_CURSCH1</v>
      </c>
      <c r="D129" s="23" t="str">
        <f>LEFT('lfs_2021_valueset (Train) v2'!$B129,FIND("_VS",'lfs_2021_valueset (Train) v2'!$B129)-1)</f>
        <v>PUFC08_CURSCH</v>
      </c>
      <c r="E129" s="24" t="s">
        <v>85</v>
      </c>
      <c r="F129" s="23">
        <v>1</v>
      </c>
      <c r="G129" s="25"/>
    </row>
    <row r="130" spans="2:7" x14ac:dyDescent="0.25">
      <c r="B130" s="18" t="s">
        <v>537</v>
      </c>
      <c r="C130" s="19" t="str">
        <f t="shared" si="2"/>
        <v>PUFC08_CURSCH2</v>
      </c>
      <c r="D130" s="19" t="str">
        <f>LEFT('lfs_2021_valueset (Train) v2'!$B130,FIND("_VS",'lfs_2021_valueset (Train) v2'!$B130)-1)</f>
        <v>PUFC08_CURSCH</v>
      </c>
      <c r="E130" s="20" t="s">
        <v>86</v>
      </c>
      <c r="F130" s="19">
        <v>2</v>
      </c>
      <c r="G130" s="21"/>
    </row>
    <row r="131" spans="2:7" x14ac:dyDescent="0.25">
      <c r="B131" s="22" t="s">
        <v>538</v>
      </c>
      <c r="C131" s="23" t="str">
        <f t="shared" si="2"/>
        <v>PUFC08_CURSCH3</v>
      </c>
      <c r="D131" s="23" t="str">
        <f>LEFT('lfs_2021_valueset (Train) v2'!$B131,FIND("_VS",'lfs_2021_valueset (Train) v2'!$B131)-1)</f>
        <v>PUFC08_CURSCH</v>
      </c>
      <c r="E131" s="24" t="s">
        <v>391</v>
      </c>
      <c r="F131" s="23">
        <v>3</v>
      </c>
      <c r="G131" s="25"/>
    </row>
    <row r="132" spans="2:7" x14ac:dyDescent="0.25">
      <c r="B132" s="18" t="s">
        <v>539</v>
      </c>
      <c r="C132" s="19" t="str">
        <f t="shared" si="2"/>
        <v>PUFC08_CURSCH</v>
      </c>
      <c r="D132" s="19" t="str">
        <f>LEFT('lfs_2021_valueset (Train) v2'!$B132,FIND("_VS",'lfs_2021_valueset (Train) v2'!$B132)-1)</f>
        <v>PUFC08_CURSCH</v>
      </c>
      <c r="E132" s="20"/>
      <c r="F132" s="19"/>
      <c r="G132" s="21"/>
    </row>
    <row r="133" spans="2:7" x14ac:dyDescent="0.25">
      <c r="B133" s="22" t="s">
        <v>90</v>
      </c>
      <c r="C133" s="23" t="str">
        <f t="shared" si="2"/>
        <v>PUFC09_GRADTECH</v>
      </c>
      <c r="D133" s="23" t="str">
        <f>LEFT('lfs_2021_valueset (Train) v2'!$B133,FIND("_VS",'lfs_2021_valueset (Train) v2'!$B133)-1)</f>
        <v>PUFC09_GRADTECH</v>
      </c>
      <c r="E133" s="24"/>
      <c r="F133" s="23"/>
      <c r="G133" s="25"/>
    </row>
    <row r="134" spans="2:7" x14ac:dyDescent="0.25">
      <c r="B134" s="18" t="s">
        <v>540</v>
      </c>
      <c r="C134" s="19" t="str">
        <f t="shared" si="2"/>
        <v>PUFC09_GRADTECH1</v>
      </c>
      <c r="D134" s="19" t="str">
        <f>LEFT('lfs_2021_valueset (Train) v2'!$B134,FIND("_VS",'lfs_2021_valueset (Train) v2'!$B134)-1)</f>
        <v>PUFC09_GRADTECH</v>
      </c>
      <c r="E134" s="20" t="s">
        <v>85</v>
      </c>
      <c r="F134" s="19">
        <v>1</v>
      </c>
      <c r="G134" s="21"/>
    </row>
    <row r="135" spans="2:7" x14ac:dyDescent="0.25">
      <c r="B135" s="22" t="s">
        <v>541</v>
      </c>
      <c r="C135" s="23" t="str">
        <f t="shared" si="2"/>
        <v>PUFC09_GRADTECH2</v>
      </c>
      <c r="D135" s="23" t="str">
        <f>LEFT('lfs_2021_valueset (Train) v2'!$B135,FIND("_VS",'lfs_2021_valueset (Train) v2'!$B135)-1)</f>
        <v>PUFC09_GRADTECH</v>
      </c>
      <c r="E135" s="24" t="s">
        <v>86</v>
      </c>
      <c r="F135" s="23">
        <v>2</v>
      </c>
      <c r="G135" s="25"/>
    </row>
    <row r="136" spans="2:7" x14ac:dyDescent="0.25">
      <c r="B136" s="18" t="s">
        <v>542</v>
      </c>
      <c r="C136" s="19" t="str">
        <f t="shared" si="2"/>
        <v>PUFC09_GRADTECH</v>
      </c>
      <c r="D136" s="19" t="str">
        <f>LEFT('lfs_2021_valueset (Train) v2'!$B136,FIND("_VS",'lfs_2021_valueset (Train) v2'!$B136)-1)</f>
        <v>PUFC09_GRADTECH</v>
      </c>
      <c r="E136" s="20"/>
      <c r="F136" s="19"/>
      <c r="G136" s="21"/>
    </row>
    <row r="137" spans="2:7" x14ac:dyDescent="0.25">
      <c r="B137" s="22" t="s">
        <v>92</v>
      </c>
      <c r="C137" s="23" t="str">
        <f t="shared" si="2"/>
        <v>PUFC09A_NFORMAL</v>
      </c>
      <c r="D137" s="23" t="str">
        <f>LEFT('lfs_2021_valueset (Train) v2'!$B137,FIND("_VS",'lfs_2021_valueset (Train) v2'!$B137)-1)</f>
        <v>PUFC09A_NFORMAL</v>
      </c>
      <c r="E137" s="24"/>
      <c r="F137" s="23"/>
      <c r="G137" s="25"/>
    </row>
    <row r="138" spans="2:7" x14ac:dyDescent="0.25">
      <c r="B138" s="18" t="s">
        <v>543</v>
      </c>
      <c r="C138" s="19" t="str">
        <f t="shared" si="2"/>
        <v>PUFC09A_NFORMAL1</v>
      </c>
      <c r="D138" s="19" t="str">
        <f>LEFT('lfs_2021_valueset (Train) v2'!$B138,FIND("_VS",'lfs_2021_valueset (Train) v2'!$B138)-1)</f>
        <v>PUFC09A_NFORMAL</v>
      </c>
      <c r="E138" s="20" t="s">
        <v>94</v>
      </c>
      <c r="F138" s="19">
        <v>1</v>
      </c>
      <c r="G138" s="21"/>
    </row>
    <row r="139" spans="2:7" x14ac:dyDescent="0.25">
      <c r="B139" s="22" t="s">
        <v>544</v>
      </c>
      <c r="C139" s="23" t="str">
        <f t="shared" si="2"/>
        <v>PUFC09A_NFORMAL2</v>
      </c>
      <c r="D139" s="23" t="str">
        <f>LEFT('lfs_2021_valueset (Train) v2'!$B139,FIND("_VS",'lfs_2021_valueset (Train) v2'!$B139)-1)</f>
        <v>PUFC09A_NFORMAL</v>
      </c>
      <c r="E139" s="24" t="s">
        <v>95</v>
      </c>
      <c r="F139" s="23">
        <v>2</v>
      </c>
      <c r="G139" s="25"/>
    </row>
    <row r="140" spans="2:7" x14ac:dyDescent="0.25">
      <c r="B140" s="18" t="s">
        <v>545</v>
      </c>
      <c r="C140" s="19" t="str">
        <f t="shared" si="2"/>
        <v>PUFC09A_NFORMAL</v>
      </c>
      <c r="D140" s="19" t="str">
        <f>LEFT('lfs_2021_valueset (Train) v2'!$B140,FIND("_VS",'lfs_2021_valueset (Train) v2'!$B140)-1)</f>
        <v>PUFC09A_NFORMAL</v>
      </c>
      <c r="E140" s="20"/>
      <c r="F140" s="19"/>
      <c r="G140" s="21"/>
    </row>
    <row r="141" spans="2:7" x14ac:dyDescent="0.25">
      <c r="B141" s="22" t="s">
        <v>96</v>
      </c>
      <c r="C141" s="23" t="str">
        <f t="shared" si="2"/>
        <v>PUFC10_CONWR</v>
      </c>
      <c r="D141" s="23" t="str">
        <f>LEFT('lfs_2021_valueset (Train) v2'!$B141,FIND("_VS",'lfs_2021_valueset (Train) v2'!$B141)-1)</f>
        <v>PUFC10_CONWR</v>
      </c>
      <c r="E141" s="24"/>
      <c r="F141" s="23"/>
      <c r="G141" s="25"/>
    </row>
    <row r="142" spans="2:7" x14ac:dyDescent="0.25">
      <c r="B142" s="18" t="s">
        <v>546</v>
      </c>
      <c r="C142" s="19" t="str">
        <f t="shared" si="2"/>
        <v>PUFC10_CONWR1</v>
      </c>
      <c r="D142" s="19" t="str">
        <f>LEFT('lfs_2021_valueset (Train) v2'!$B142,FIND("_VS",'lfs_2021_valueset (Train) v2'!$B142)-1)</f>
        <v>PUFC10_CONWR</v>
      </c>
      <c r="E142" s="20" t="s">
        <v>98</v>
      </c>
      <c r="F142" s="19">
        <v>1</v>
      </c>
      <c r="G142" s="21"/>
    </row>
    <row r="143" spans="2:7" x14ac:dyDescent="0.25">
      <c r="B143" s="22" t="s">
        <v>547</v>
      </c>
      <c r="C143" s="23" t="str">
        <f t="shared" si="2"/>
        <v>PUFC10_CONWR2</v>
      </c>
      <c r="D143" s="23" t="str">
        <f>LEFT('lfs_2021_valueset (Train) v2'!$B143,FIND("_VS",'lfs_2021_valueset (Train) v2'!$B143)-1)</f>
        <v>PUFC10_CONWR</v>
      </c>
      <c r="E143" s="24" t="s">
        <v>99</v>
      </c>
      <c r="F143" s="23">
        <v>2</v>
      </c>
      <c r="G143" s="25"/>
    </row>
    <row r="144" spans="2:7" x14ac:dyDescent="0.25">
      <c r="B144" s="18" t="s">
        <v>548</v>
      </c>
      <c r="C144" s="19" t="str">
        <f t="shared" si="2"/>
        <v>PUFC10_CONWR3</v>
      </c>
      <c r="D144" s="19" t="str">
        <f>LEFT('lfs_2021_valueset (Train) v2'!$B144,FIND("_VS",'lfs_2021_valueset (Train) v2'!$B144)-1)</f>
        <v>PUFC10_CONWR</v>
      </c>
      <c r="E144" s="20" t="s">
        <v>100</v>
      </c>
      <c r="F144" s="19">
        <v>3</v>
      </c>
      <c r="G144" s="21"/>
    </row>
    <row r="145" spans="2:7" x14ac:dyDescent="0.25">
      <c r="B145" s="22" t="s">
        <v>549</v>
      </c>
      <c r="C145" s="23" t="str">
        <f t="shared" si="2"/>
        <v>PUFC10_CONWR4</v>
      </c>
      <c r="D145" s="23" t="str">
        <f>LEFT('lfs_2021_valueset (Train) v2'!$B145,FIND("_VS",'lfs_2021_valueset (Train) v2'!$B145)-1)</f>
        <v>PUFC10_CONWR</v>
      </c>
      <c r="E145" s="24" t="s">
        <v>101</v>
      </c>
      <c r="F145" s="23">
        <v>4</v>
      </c>
      <c r="G145" s="25"/>
    </row>
    <row r="146" spans="2:7" x14ac:dyDescent="0.25">
      <c r="B146" s="18" t="s">
        <v>550</v>
      </c>
      <c r="C146" s="19" t="str">
        <f t="shared" si="2"/>
        <v>PUFC10_CONWR5</v>
      </c>
      <c r="D146" s="19" t="str">
        <f>LEFT('lfs_2021_valueset (Train) v2'!$B146,FIND("_VS",'lfs_2021_valueset (Train) v2'!$B146)-1)</f>
        <v>PUFC10_CONWR</v>
      </c>
      <c r="E146" s="20" t="s">
        <v>102</v>
      </c>
      <c r="F146" s="19">
        <v>5</v>
      </c>
      <c r="G146" s="21"/>
    </row>
    <row r="147" spans="2:7" x14ac:dyDescent="0.25">
      <c r="B147" s="22" t="s">
        <v>551</v>
      </c>
      <c r="C147" s="23" t="str">
        <f t="shared" ref="C147:C210" si="3">_xlfn.CONCAT(D147,F147)</f>
        <v xml:space="preserve">PUFC10_CONWR </v>
      </c>
      <c r="D147" s="23" t="str">
        <f>LEFT('lfs_2021_valueset (Train) v2'!$B147,FIND("_VS",'lfs_2021_valueset (Train) v2'!$B147)-1)</f>
        <v>PUFC10_CONWR</v>
      </c>
      <c r="E147" s="24" t="s">
        <v>103</v>
      </c>
      <c r="F147" s="23" t="s">
        <v>88</v>
      </c>
      <c r="G147" s="25"/>
    </row>
    <row r="148" spans="2:7" x14ac:dyDescent="0.25">
      <c r="B148" s="18" t="s">
        <v>552</v>
      </c>
      <c r="C148" s="19" t="str">
        <f t="shared" si="3"/>
        <v>PUFC10_CONWR</v>
      </c>
      <c r="D148" s="19" t="str">
        <f>LEFT('lfs_2021_valueset (Train) v2'!$B148,FIND("_VS",'lfs_2021_valueset (Train) v2'!$B148)-1)</f>
        <v>PUFC10_CONWR</v>
      </c>
      <c r="E148" s="20"/>
      <c r="F148" s="19"/>
      <c r="G148" s="21"/>
    </row>
    <row r="149" spans="2:7" x14ac:dyDescent="0.25">
      <c r="B149" s="22" t="s">
        <v>104</v>
      </c>
      <c r="C149" s="23" t="str">
        <f t="shared" si="3"/>
        <v>PUFC11_WORK</v>
      </c>
      <c r="D149" s="23" t="str">
        <f>LEFT('lfs_2021_valueset (Train) v2'!$B149,FIND("_VS",'lfs_2021_valueset (Train) v2'!$B149)-1)</f>
        <v>PUFC11_WORK</v>
      </c>
      <c r="E149" s="24"/>
      <c r="F149" s="23"/>
      <c r="G149" s="25"/>
    </row>
    <row r="150" spans="2:7" x14ac:dyDescent="0.25">
      <c r="B150" s="18" t="s">
        <v>553</v>
      </c>
      <c r="C150" s="19" t="str">
        <f t="shared" si="3"/>
        <v>PUFC11_WORK1</v>
      </c>
      <c r="D150" s="19" t="str">
        <f>LEFT('lfs_2021_valueset (Train) v2'!$B150,FIND("_VS",'lfs_2021_valueset (Train) v2'!$B150)-1)</f>
        <v>PUFC11_WORK</v>
      </c>
      <c r="E150" s="20" t="s">
        <v>106</v>
      </c>
      <c r="F150" s="19">
        <v>1</v>
      </c>
      <c r="G150" s="21"/>
    </row>
    <row r="151" spans="2:7" x14ac:dyDescent="0.25">
      <c r="B151" s="22" t="s">
        <v>554</v>
      </c>
      <c r="C151" s="23" t="str">
        <f t="shared" si="3"/>
        <v>PUFC11_WORK2</v>
      </c>
      <c r="D151" s="23" t="str">
        <f>LEFT('lfs_2021_valueset (Train) v2'!$B151,FIND("_VS",'lfs_2021_valueset (Train) v2'!$B151)-1)</f>
        <v>PUFC11_WORK</v>
      </c>
      <c r="E151" s="24" t="s">
        <v>107</v>
      </c>
      <c r="F151" s="23">
        <v>2</v>
      </c>
      <c r="G151" s="25"/>
    </row>
    <row r="152" spans="2:7" x14ac:dyDescent="0.25">
      <c r="B152" s="18" t="s">
        <v>555</v>
      </c>
      <c r="C152" s="19" t="str">
        <f t="shared" si="3"/>
        <v>PUFC11_WORK3</v>
      </c>
      <c r="D152" s="19" t="str">
        <f>LEFT('lfs_2021_valueset (Train) v2'!$B152,FIND("_VS",'lfs_2021_valueset (Train) v2'!$B152)-1)</f>
        <v>PUFC11_WORK</v>
      </c>
      <c r="E152" s="20" t="s">
        <v>108</v>
      </c>
      <c r="F152" s="19">
        <v>3</v>
      </c>
      <c r="G152" s="21"/>
    </row>
    <row r="153" spans="2:7" x14ac:dyDescent="0.25">
      <c r="B153" s="22" t="s">
        <v>556</v>
      </c>
      <c r="C153" s="23" t="str">
        <f t="shared" si="3"/>
        <v>PUFC11_WORK4</v>
      </c>
      <c r="D153" s="23" t="str">
        <f>LEFT('lfs_2021_valueset (Train) v2'!$B153,FIND("_VS",'lfs_2021_valueset (Train) v2'!$B153)-1)</f>
        <v>PUFC11_WORK</v>
      </c>
      <c r="E153" s="24" t="s">
        <v>109</v>
      </c>
      <c r="F153" s="23">
        <v>4</v>
      </c>
      <c r="G153" s="25"/>
    </row>
    <row r="154" spans="2:7" x14ac:dyDescent="0.25">
      <c r="B154" s="18" t="s">
        <v>557</v>
      </c>
      <c r="C154" s="19" t="str">
        <f t="shared" si="3"/>
        <v>PUFC11_WORK5</v>
      </c>
      <c r="D154" s="19" t="str">
        <f>LEFT('lfs_2021_valueset (Train) v2'!$B154,FIND("_VS",'lfs_2021_valueset (Train) v2'!$B154)-1)</f>
        <v>PUFC11_WORK</v>
      </c>
      <c r="E154" s="20" t="s">
        <v>110</v>
      </c>
      <c r="F154" s="19">
        <v>5</v>
      </c>
      <c r="G154" s="21"/>
    </row>
    <row r="155" spans="2:7" x14ac:dyDescent="0.25">
      <c r="B155" s="22" t="s">
        <v>558</v>
      </c>
      <c r="C155" s="23" t="str">
        <f t="shared" si="3"/>
        <v>PUFC11_WORK6</v>
      </c>
      <c r="D155" s="23" t="str">
        <f>LEFT('lfs_2021_valueset (Train) v2'!$B155,FIND("_VS",'lfs_2021_valueset (Train) v2'!$B155)-1)</f>
        <v>PUFC11_WORK</v>
      </c>
      <c r="E155" s="24" t="s">
        <v>111</v>
      </c>
      <c r="F155" s="23">
        <v>6</v>
      </c>
      <c r="G155" s="25"/>
    </row>
    <row r="156" spans="2:7" x14ac:dyDescent="0.25">
      <c r="B156" s="18" t="s">
        <v>559</v>
      </c>
      <c r="C156" s="19" t="str">
        <f t="shared" si="3"/>
        <v>PUFC11_WORK7</v>
      </c>
      <c r="D156" s="19" t="str">
        <f>LEFT('lfs_2021_valueset (Train) v2'!$B156,FIND("_VS",'lfs_2021_valueset (Train) v2'!$B156)-1)</f>
        <v>PUFC11_WORK</v>
      </c>
      <c r="E156" s="20" t="s">
        <v>112</v>
      </c>
      <c r="F156" s="19">
        <v>7</v>
      </c>
      <c r="G156" s="21"/>
    </row>
    <row r="157" spans="2:7" x14ac:dyDescent="0.25">
      <c r="B157" s="22" t="s">
        <v>560</v>
      </c>
      <c r="C157" s="23" t="str">
        <f t="shared" si="3"/>
        <v>PUFC11_WORK</v>
      </c>
      <c r="D157" s="23" t="str">
        <f>LEFT('lfs_2021_valueset (Train) v2'!$B157,FIND("_VS",'lfs_2021_valueset (Train) v2'!$B157)-1)</f>
        <v>PUFC11_WORK</v>
      </c>
      <c r="E157" s="24"/>
      <c r="F157" s="23"/>
      <c r="G157" s="25"/>
    </row>
    <row r="158" spans="2:7" x14ac:dyDescent="0.25">
      <c r="B158" s="18" t="s">
        <v>113</v>
      </c>
      <c r="C158" s="19" t="str">
        <f t="shared" si="3"/>
        <v>PUFC12_JOB</v>
      </c>
      <c r="D158" s="19" t="str">
        <f>LEFT('lfs_2021_valueset (Train) v2'!$B158,FIND("_VS",'lfs_2021_valueset (Train) v2'!$B158)-1)</f>
        <v>PUFC12_JOB</v>
      </c>
      <c r="E158" s="20"/>
      <c r="F158" s="19"/>
      <c r="G158" s="21"/>
    </row>
    <row r="159" spans="2:7" x14ac:dyDescent="0.25">
      <c r="B159" s="22" t="s">
        <v>635</v>
      </c>
      <c r="C159" s="23" t="str">
        <f t="shared" si="3"/>
        <v>PUFC12_JOB1</v>
      </c>
      <c r="D159" s="23" t="str">
        <f>LEFT('lfs_2021_valueset (Train) v2'!$B159,FIND("_VS",'lfs_2021_valueset (Train) v2'!$B159)-1)</f>
        <v>PUFC12_JOB</v>
      </c>
      <c r="E159" s="24" t="s">
        <v>85</v>
      </c>
      <c r="F159" s="23">
        <v>1</v>
      </c>
      <c r="G159" s="25"/>
    </row>
    <row r="160" spans="2:7" x14ac:dyDescent="0.25">
      <c r="B160" s="18" t="s">
        <v>636</v>
      </c>
      <c r="C160" s="19" t="str">
        <f t="shared" si="3"/>
        <v>PUFC12_JOB2</v>
      </c>
      <c r="D160" s="19" t="str">
        <f>LEFT('lfs_2021_valueset (Train) v2'!$B160,FIND("_VS",'lfs_2021_valueset (Train) v2'!$B160)-1)</f>
        <v>PUFC12_JOB</v>
      </c>
      <c r="E160" s="20" t="s">
        <v>86</v>
      </c>
      <c r="F160" s="19">
        <v>2</v>
      </c>
      <c r="G160" s="21"/>
    </row>
    <row r="161" spans="2:7" x14ac:dyDescent="0.25">
      <c r="B161" s="22" t="s">
        <v>637</v>
      </c>
      <c r="C161" s="23" t="str">
        <f t="shared" si="3"/>
        <v>PUFC12_JOB3</v>
      </c>
      <c r="D161" s="23" t="str">
        <f>LEFT('lfs_2021_valueset (Train) v2'!$B161,FIND("_VS",'lfs_2021_valueset (Train) v2'!$B161)-1)</f>
        <v>PUFC12_JOB</v>
      </c>
      <c r="E161" s="24" t="s">
        <v>115</v>
      </c>
      <c r="F161" s="23">
        <v>3</v>
      </c>
      <c r="G161" s="25"/>
    </row>
    <row r="162" spans="2:7" x14ac:dyDescent="0.25">
      <c r="B162" s="18" t="s">
        <v>638</v>
      </c>
      <c r="C162" s="19" t="str">
        <f t="shared" si="3"/>
        <v>PUFC12_JOB</v>
      </c>
      <c r="D162" s="19" t="str">
        <f>LEFT('lfs_2021_valueset (Train) v2'!$B162,FIND("_VS",'lfs_2021_valueset (Train) v2'!$B162)-1)</f>
        <v>PUFC12_JOB</v>
      </c>
      <c r="E162" s="20"/>
      <c r="F162" s="19"/>
      <c r="G162" s="21"/>
    </row>
    <row r="163" spans="2:7" x14ac:dyDescent="0.25">
      <c r="B163" s="22" t="s">
        <v>116</v>
      </c>
      <c r="C163" s="23" t="str">
        <f t="shared" si="3"/>
        <v>PUFC14_PROCC</v>
      </c>
      <c r="D163" s="23" t="str">
        <f>LEFT('lfs_2021_valueset (Train) v2'!$B163,FIND("_VS",'lfs_2021_valueset (Train) v2'!$B163)-1)</f>
        <v>PUFC14_PROCC</v>
      </c>
      <c r="E163" s="24"/>
      <c r="F163" s="23"/>
      <c r="G163" s="25"/>
    </row>
    <row r="164" spans="2:7" x14ac:dyDescent="0.25">
      <c r="B164" s="18"/>
      <c r="C164" s="19" t="e">
        <f t="shared" si="3"/>
        <v>#VALUE!</v>
      </c>
      <c r="D164" s="19" t="e">
        <f>LEFT('lfs_2021_valueset (Train) v2'!$B164,FIND("_VS",'lfs_2021_valueset (Train) v2'!$B164)-1)</f>
        <v>#VALUE!</v>
      </c>
      <c r="E164" s="20" t="s">
        <v>118</v>
      </c>
      <c r="F164" s="19">
        <v>11</v>
      </c>
      <c r="G164" s="21">
        <v>14</v>
      </c>
    </row>
    <row r="165" spans="2:7" x14ac:dyDescent="0.25">
      <c r="B165" s="22"/>
      <c r="C165" s="23" t="e">
        <f t="shared" si="3"/>
        <v>#VALUE!</v>
      </c>
      <c r="D165" s="23" t="e">
        <f>LEFT('lfs_2021_valueset (Train) v2'!$B165,FIND("_VS",'lfs_2021_valueset (Train) v2'!$B165)-1)</f>
        <v>#VALUE!</v>
      </c>
      <c r="E165" s="24" t="s">
        <v>119</v>
      </c>
      <c r="F165" s="23">
        <v>21</v>
      </c>
      <c r="G165" s="25">
        <v>26</v>
      </c>
    </row>
    <row r="166" spans="2:7" x14ac:dyDescent="0.25">
      <c r="B166" s="18"/>
      <c r="C166" s="19" t="e">
        <f t="shared" si="3"/>
        <v>#VALUE!</v>
      </c>
      <c r="D166" s="19" t="e">
        <f>LEFT('lfs_2021_valueset (Train) v2'!$B166,FIND("_VS",'lfs_2021_valueset (Train) v2'!$B166)-1)</f>
        <v>#VALUE!</v>
      </c>
      <c r="E166" s="20" t="s">
        <v>120</v>
      </c>
      <c r="F166" s="19">
        <v>31</v>
      </c>
      <c r="G166" s="21">
        <v>35</v>
      </c>
    </row>
    <row r="167" spans="2:7" x14ac:dyDescent="0.25">
      <c r="B167" s="22"/>
      <c r="C167" s="23" t="e">
        <f t="shared" si="3"/>
        <v>#VALUE!</v>
      </c>
      <c r="D167" s="23" t="e">
        <f>LEFT('lfs_2021_valueset (Train) v2'!$B167,FIND("_VS",'lfs_2021_valueset (Train) v2'!$B167)-1)</f>
        <v>#VALUE!</v>
      </c>
      <c r="E167" s="24" t="s">
        <v>121</v>
      </c>
      <c r="F167" s="23">
        <v>41</v>
      </c>
      <c r="G167" s="25">
        <v>44</v>
      </c>
    </row>
    <row r="168" spans="2:7" x14ac:dyDescent="0.25">
      <c r="B168" s="18"/>
      <c r="C168" s="19" t="e">
        <f t="shared" si="3"/>
        <v>#VALUE!</v>
      </c>
      <c r="D168" s="19" t="e">
        <f>LEFT('lfs_2021_valueset (Train) v2'!$B168,FIND("_VS",'lfs_2021_valueset (Train) v2'!$B168)-1)</f>
        <v>#VALUE!</v>
      </c>
      <c r="E168" s="20" t="s">
        <v>122</v>
      </c>
      <c r="F168" s="19">
        <v>51</v>
      </c>
      <c r="G168" s="21">
        <v>54</v>
      </c>
    </row>
    <row r="169" spans="2:7" x14ac:dyDescent="0.25">
      <c r="B169" s="22"/>
      <c r="C169" s="23" t="e">
        <f t="shared" si="3"/>
        <v>#VALUE!</v>
      </c>
      <c r="D169" s="23" t="e">
        <f>LEFT('lfs_2021_valueset (Train) v2'!$B169,FIND("_VS",'lfs_2021_valueset (Train) v2'!$B169)-1)</f>
        <v>#VALUE!</v>
      </c>
      <c r="E169" s="24" t="s">
        <v>123</v>
      </c>
      <c r="F169" s="23">
        <v>61</v>
      </c>
      <c r="G169" s="25">
        <v>63</v>
      </c>
    </row>
    <row r="170" spans="2:7" x14ac:dyDescent="0.25">
      <c r="B170" s="18"/>
      <c r="C170" s="19" t="e">
        <f t="shared" si="3"/>
        <v>#VALUE!</v>
      </c>
      <c r="D170" s="19" t="e">
        <f>LEFT('lfs_2021_valueset (Train) v2'!$B170,FIND("_VS",'lfs_2021_valueset (Train) v2'!$B170)-1)</f>
        <v>#VALUE!</v>
      </c>
      <c r="E170" s="20" t="s">
        <v>124</v>
      </c>
      <c r="F170" s="19">
        <v>71</v>
      </c>
      <c r="G170" s="21">
        <v>75</v>
      </c>
    </row>
    <row r="171" spans="2:7" x14ac:dyDescent="0.25">
      <c r="B171" s="22"/>
      <c r="C171" s="23" t="e">
        <f t="shared" si="3"/>
        <v>#VALUE!</v>
      </c>
      <c r="D171" s="23" t="e">
        <f>LEFT('lfs_2021_valueset (Train) v2'!$B171,FIND("_VS",'lfs_2021_valueset (Train) v2'!$B171)-1)</f>
        <v>#VALUE!</v>
      </c>
      <c r="E171" s="24" t="s">
        <v>125</v>
      </c>
      <c r="F171" s="23">
        <v>81</v>
      </c>
      <c r="G171" s="25">
        <v>83</v>
      </c>
    </row>
    <row r="172" spans="2:7" x14ac:dyDescent="0.25">
      <c r="B172" s="18"/>
      <c r="C172" s="19" t="e">
        <f t="shared" si="3"/>
        <v>#VALUE!</v>
      </c>
      <c r="D172" s="19" t="e">
        <f>LEFT('lfs_2021_valueset (Train) v2'!$B172,FIND("_VS",'lfs_2021_valueset (Train) v2'!$B172)-1)</f>
        <v>#VALUE!</v>
      </c>
      <c r="E172" s="20" t="s">
        <v>126</v>
      </c>
      <c r="F172" s="19">
        <v>91</v>
      </c>
      <c r="G172" s="21">
        <v>96</v>
      </c>
    </row>
    <row r="173" spans="2:7" x14ac:dyDescent="0.25">
      <c r="B173" s="22"/>
      <c r="C173" s="23" t="e">
        <f t="shared" si="3"/>
        <v>#VALUE!</v>
      </c>
      <c r="D173" s="23" t="e">
        <f>LEFT('lfs_2021_valueset (Train) v2'!$B173,FIND("_VS",'lfs_2021_valueset (Train) v2'!$B173)-1)</f>
        <v>#VALUE!</v>
      </c>
      <c r="E173" s="24" t="s">
        <v>127</v>
      </c>
      <c r="F173" s="23">
        <v>1</v>
      </c>
      <c r="G173" s="25">
        <v>3</v>
      </c>
    </row>
    <row r="174" spans="2:7" x14ac:dyDescent="0.25">
      <c r="B174" s="18"/>
      <c r="C174" s="19" t="e">
        <f t="shared" si="3"/>
        <v>#VALUE!</v>
      </c>
      <c r="D174" s="19" t="e">
        <f>LEFT('lfs_2021_valueset (Train) v2'!$B174,FIND("_VS",'lfs_2021_valueset (Train) v2'!$B174)-1)</f>
        <v>#VALUE!</v>
      </c>
      <c r="E174" s="20"/>
      <c r="F174" s="19"/>
      <c r="G174" s="21"/>
    </row>
    <row r="175" spans="2:7" x14ac:dyDescent="0.25">
      <c r="B175" s="22" t="s">
        <v>128</v>
      </c>
      <c r="C175" s="23" t="str">
        <f t="shared" si="3"/>
        <v>PUFC16_PKB</v>
      </c>
      <c r="D175" s="23" t="str">
        <f>LEFT('lfs_2021_valueset (Train) v2'!$B175,FIND("_VS",'lfs_2021_valueset (Train) v2'!$B175)-1)</f>
        <v>PUFC16_PKB</v>
      </c>
      <c r="E175" s="24"/>
      <c r="F175" s="23"/>
      <c r="G175" s="25"/>
    </row>
    <row r="176" spans="2:7" x14ac:dyDescent="0.25">
      <c r="B176" s="18"/>
      <c r="C176" s="19" t="e">
        <f t="shared" si="3"/>
        <v>#VALUE!</v>
      </c>
      <c r="D176" s="19" t="e">
        <f>LEFT('lfs_2021_valueset (Train) v2'!$B176,FIND("_VS",'lfs_2021_valueset (Train) v2'!$B176)-1)</f>
        <v>#VALUE!</v>
      </c>
      <c r="E176" s="20" t="s">
        <v>130</v>
      </c>
      <c r="F176" s="19">
        <v>1</v>
      </c>
      <c r="G176" s="21">
        <v>3</v>
      </c>
    </row>
    <row r="177" spans="2:7" x14ac:dyDescent="0.25">
      <c r="B177" s="22"/>
      <c r="C177" s="23" t="e">
        <f t="shared" si="3"/>
        <v>#VALUE!</v>
      </c>
      <c r="D177" s="23" t="e">
        <f>LEFT('lfs_2021_valueset (Train) v2'!$B177,FIND("_VS",'lfs_2021_valueset (Train) v2'!$B177)-1)</f>
        <v>#VALUE!</v>
      </c>
      <c r="E177" s="24" t="s">
        <v>131</v>
      </c>
      <c r="F177" s="23">
        <v>1</v>
      </c>
      <c r="G177" s="25">
        <v>2</v>
      </c>
    </row>
    <row r="178" spans="2:7" x14ac:dyDescent="0.25">
      <c r="B178" s="18"/>
      <c r="C178" s="19" t="e">
        <f t="shared" si="3"/>
        <v>#VALUE!</v>
      </c>
      <c r="D178" s="19" t="e">
        <f>LEFT('lfs_2021_valueset (Train) v2'!$B178,FIND("_VS",'lfs_2021_valueset (Train) v2'!$B178)-1)</f>
        <v>#VALUE!</v>
      </c>
      <c r="E178" s="20" t="s">
        <v>132</v>
      </c>
      <c r="F178" s="19">
        <v>3</v>
      </c>
      <c r="G178" s="21"/>
    </row>
    <row r="179" spans="2:7" x14ac:dyDescent="0.25">
      <c r="B179" s="22"/>
      <c r="C179" s="23" t="e">
        <f t="shared" si="3"/>
        <v>#VALUE!</v>
      </c>
      <c r="D179" s="23" t="e">
        <f>LEFT('lfs_2021_valueset (Train) v2'!$B179,FIND("_VS",'lfs_2021_valueset (Train) v2'!$B179)-1)</f>
        <v>#VALUE!</v>
      </c>
      <c r="E179" s="24" t="s">
        <v>133</v>
      </c>
      <c r="F179" s="23">
        <v>5</v>
      </c>
      <c r="G179" s="25">
        <v>43</v>
      </c>
    </row>
    <row r="180" spans="2:7" x14ac:dyDescent="0.25">
      <c r="B180" s="18"/>
      <c r="C180" s="19" t="e">
        <f t="shared" si="3"/>
        <v>#VALUE!</v>
      </c>
      <c r="D180" s="19" t="e">
        <f>LEFT('lfs_2021_valueset (Train) v2'!$B180,FIND("_VS",'lfs_2021_valueset (Train) v2'!$B180)-1)</f>
        <v>#VALUE!</v>
      </c>
      <c r="E180" s="20" t="s">
        <v>134</v>
      </c>
      <c r="F180" s="19">
        <v>5</v>
      </c>
      <c r="G180" s="21">
        <v>9</v>
      </c>
    </row>
    <row r="181" spans="2:7" x14ac:dyDescent="0.25">
      <c r="B181" s="22"/>
      <c r="C181" s="23" t="e">
        <f t="shared" si="3"/>
        <v>#VALUE!</v>
      </c>
      <c r="D181" s="23" t="e">
        <f>LEFT('lfs_2021_valueset (Train) v2'!$B181,FIND("_VS",'lfs_2021_valueset (Train) v2'!$B181)-1)</f>
        <v>#VALUE!</v>
      </c>
      <c r="E181" s="24" t="s">
        <v>135</v>
      </c>
      <c r="F181" s="23">
        <v>10</v>
      </c>
      <c r="G181" s="25">
        <v>33</v>
      </c>
    </row>
    <row r="182" spans="2:7" x14ac:dyDescent="0.25">
      <c r="B182" s="18"/>
      <c r="C182" s="19" t="e">
        <f t="shared" si="3"/>
        <v>#VALUE!</v>
      </c>
      <c r="D182" s="19" t="e">
        <f>LEFT('lfs_2021_valueset (Train) v2'!$B182,FIND("_VS",'lfs_2021_valueset (Train) v2'!$B182)-1)</f>
        <v>#VALUE!</v>
      </c>
      <c r="E182" s="20" t="s">
        <v>136</v>
      </c>
      <c r="F182" s="19">
        <v>35</v>
      </c>
      <c r="G182" s="21"/>
    </row>
    <row r="183" spans="2:7" x14ac:dyDescent="0.25">
      <c r="B183" s="22"/>
      <c r="C183" s="23" t="e">
        <f t="shared" si="3"/>
        <v>#VALUE!</v>
      </c>
      <c r="D183" s="23" t="e">
        <f>LEFT('lfs_2021_valueset (Train) v2'!$B183,FIND("_VS",'lfs_2021_valueset (Train) v2'!$B183)-1)</f>
        <v>#VALUE!</v>
      </c>
      <c r="E183" s="24" t="s">
        <v>137</v>
      </c>
      <c r="F183" s="23">
        <v>36</v>
      </c>
      <c r="G183" s="25">
        <v>39</v>
      </c>
    </row>
    <row r="184" spans="2:7" x14ac:dyDescent="0.25">
      <c r="B184" s="18"/>
      <c r="C184" s="19" t="e">
        <f t="shared" si="3"/>
        <v>#VALUE!</v>
      </c>
      <c r="D184" s="19" t="e">
        <f>LEFT('lfs_2021_valueset (Train) v2'!$B184,FIND("_VS",'lfs_2021_valueset (Train) v2'!$B184)-1)</f>
        <v>#VALUE!</v>
      </c>
      <c r="E184" s="20" t="s">
        <v>138</v>
      </c>
      <c r="F184" s="19">
        <v>41</v>
      </c>
      <c r="G184" s="21">
        <v>43</v>
      </c>
    </row>
    <row r="185" spans="2:7" x14ac:dyDescent="0.25">
      <c r="B185" s="22"/>
      <c r="C185" s="23" t="e">
        <f t="shared" si="3"/>
        <v>#VALUE!</v>
      </c>
      <c r="D185" s="23" t="e">
        <f>LEFT('lfs_2021_valueset (Train) v2'!$B185,FIND("_VS",'lfs_2021_valueset (Train) v2'!$B185)-1)</f>
        <v>#VALUE!</v>
      </c>
      <c r="E185" s="24" t="s">
        <v>139</v>
      </c>
      <c r="F185" s="23">
        <v>45</v>
      </c>
      <c r="G185" s="25">
        <v>99</v>
      </c>
    </row>
    <row r="186" spans="2:7" x14ac:dyDescent="0.25">
      <c r="B186" s="18"/>
      <c r="C186" s="19" t="e">
        <f t="shared" si="3"/>
        <v>#VALUE!</v>
      </c>
      <c r="D186" s="19" t="e">
        <f>LEFT('lfs_2021_valueset (Train) v2'!$B186,FIND("_VS",'lfs_2021_valueset (Train) v2'!$B186)-1)</f>
        <v>#VALUE!</v>
      </c>
      <c r="E186" s="20" t="s">
        <v>140</v>
      </c>
      <c r="F186" s="19">
        <v>45</v>
      </c>
      <c r="G186" s="21">
        <v>47</v>
      </c>
    </row>
    <row r="187" spans="2:7" x14ac:dyDescent="0.25">
      <c r="B187" s="22"/>
      <c r="C187" s="23" t="e">
        <f t="shared" si="3"/>
        <v>#VALUE!</v>
      </c>
      <c r="D187" s="23" t="e">
        <f>LEFT('lfs_2021_valueset (Train) v2'!$B187,FIND("_VS",'lfs_2021_valueset (Train) v2'!$B187)-1)</f>
        <v>#VALUE!</v>
      </c>
      <c r="E187" s="24" t="s">
        <v>141</v>
      </c>
      <c r="F187" s="23">
        <v>49</v>
      </c>
      <c r="G187" s="25">
        <v>53</v>
      </c>
    </row>
    <row r="188" spans="2:7" x14ac:dyDescent="0.25">
      <c r="B188" s="18"/>
      <c r="C188" s="19" t="e">
        <f t="shared" si="3"/>
        <v>#VALUE!</v>
      </c>
      <c r="D188" s="19" t="e">
        <f>LEFT('lfs_2021_valueset (Train) v2'!$B188,FIND("_VS",'lfs_2021_valueset (Train) v2'!$B188)-1)</f>
        <v>#VALUE!</v>
      </c>
      <c r="E188" s="20" t="s">
        <v>142</v>
      </c>
      <c r="F188" s="19">
        <v>55</v>
      </c>
      <c r="G188" s="21">
        <v>56</v>
      </c>
    </row>
    <row r="189" spans="2:7" x14ac:dyDescent="0.25">
      <c r="B189" s="22"/>
      <c r="C189" s="23" t="e">
        <f t="shared" si="3"/>
        <v>#VALUE!</v>
      </c>
      <c r="D189" s="23" t="e">
        <f>LEFT('lfs_2021_valueset (Train) v2'!$B189,FIND("_VS",'lfs_2021_valueset (Train) v2'!$B189)-1)</f>
        <v>#VALUE!</v>
      </c>
      <c r="E189" s="24" t="s">
        <v>143</v>
      </c>
      <c r="F189" s="23">
        <v>58</v>
      </c>
      <c r="G189" s="25">
        <v>63</v>
      </c>
    </row>
    <row r="190" spans="2:7" x14ac:dyDescent="0.25">
      <c r="B190" s="18"/>
      <c r="C190" s="19" t="e">
        <f t="shared" si="3"/>
        <v>#VALUE!</v>
      </c>
      <c r="D190" s="19" t="e">
        <f>LEFT('lfs_2021_valueset (Train) v2'!$B190,FIND("_VS",'lfs_2021_valueset (Train) v2'!$B190)-1)</f>
        <v>#VALUE!</v>
      </c>
      <c r="E190" s="20" t="s">
        <v>144</v>
      </c>
      <c r="F190" s="19">
        <v>64</v>
      </c>
      <c r="G190" s="21">
        <v>66</v>
      </c>
    </row>
    <row r="191" spans="2:7" x14ac:dyDescent="0.25">
      <c r="B191" s="22"/>
      <c r="C191" s="23" t="e">
        <f t="shared" si="3"/>
        <v>#VALUE!</v>
      </c>
      <c r="D191" s="23" t="e">
        <f>LEFT('lfs_2021_valueset (Train) v2'!$B191,FIND("_VS",'lfs_2021_valueset (Train) v2'!$B191)-1)</f>
        <v>#VALUE!</v>
      </c>
      <c r="E191" s="24" t="s">
        <v>145</v>
      </c>
      <c r="F191" s="23">
        <v>68</v>
      </c>
      <c r="G191" s="25"/>
    </row>
    <row r="192" spans="2:7" x14ac:dyDescent="0.25">
      <c r="B192" s="18"/>
      <c r="C192" s="19" t="e">
        <f t="shared" si="3"/>
        <v>#VALUE!</v>
      </c>
      <c r="D192" s="19" t="e">
        <f>LEFT('lfs_2021_valueset (Train) v2'!$B192,FIND("_VS",'lfs_2021_valueset (Train) v2'!$B192)-1)</f>
        <v>#VALUE!</v>
      </c>
      <c r="E192" s="20" t="s">
        <v>146</v>
      </c>
      <c r="F192" s="19">
        <v>69</v>
      </c>
      <c r="G192" s="21">
        <v>75</v>
      </c>
    </row>
    <row r="193" spans="2:7" x14ac:dyDescent="0.25">
      <c r="B193" s="22"/>
      <c r="C193" s="23" t="e">
        <f t="shared" si="3"/>
        <v>#VALUE!</v>
      </c>
      <c r="D193" s="23" t="e">
        <f>LEFT('lfs_2021_valueset (Train) v2'!$B193,FIND("_VS",'lfs_2021_valueset (Train) v2'!$B193)-1)</f>
        <v>#VALUE!</v>
      </c>
      <c r="E193" s="24" t="s">
        <v>147</v>
      </c>
      <c r="F193" s="23">
        <v>77</v>
      </c>
      <c r="G193" s="25">
        <v>82</v>
      </c>
    </row>
    <row r="194" spans="2:7" x14ac:dyDescent="0.25">
      <c r="B194" s="18"/>
      <c r="C194" s="19" t="e">
        <f t="shared" si="3"/>
        <v>#VALUE!</v>
      </c>
      <c r="D194" s="19" t="e">
        <f>LEFT('lfs_2021_valueset (Train) v2'!$B194,FIND("_VS",'lfs_2021_valueset (Train) v2'!$B194)-1)</f>
        <v>#VALUE!</v>
      </c>
      <c r="E194" s="20" t="s">
        <v>148</v>
      </c>
      <c r="F194" s="19">
        <v>84</v>
      </c>
      <c r="G194" s="21"/>
    </row>
    <row r="195" spans="2:7" x14ac:dyDescent="0.25">
      <c r="B195" s="22"/>
      <c r="C195" s="23" t="e">
        <f t="shared" si="3"/>
        <v>#VALUE!</v>
      </c>
      <c r="D195" s="23" t="e">
        <f>LEFT('lfs_2021_valueset (Train) v2'!$B195,FIND("_VS",'lfs_2021_valueset (Train) v2'!$B195)-1)</f>
        <v>#VALUE!</v>
      </c>
      <c r="E195" s="24" t="s">
        <v>149</v>
      </c>
      <c r="F195" s="23">
        <v>85</v>
      </c>
      <c r="G195" s="25"/>
    </row>
    <row r="196" spans="2:7" x14ac:dyDescent="0.25">
      <c r="B196" s="18"/>
      <c r="C196" s="19" t="e">
        <f t="shared" si="3"/>
        <v>#VALUE!</v>
      </c>
      <c r="D196" s="19" t="e">
        <f>LEFT('lfs_2021_valueset (Train) v2'!$B196,FIND("_VS",'lfs_2021_valueset (Train) v2'!$B196)-1)</f>
        <v>#VALUE!</v>
      </c>
      <c r="E196" s="20" t="s">
        <v>150</v>
      </c>
      <c r="F196" s="19">
        <v>86</v>
      </c>
      <c r="G196" s="21">
        <v>88</v>
      </c>
    </row>
    <row r="197" spans="2:7" x14ac:dyDescent="0.25">
      <c r="B197" s="22"/>
      <c r="C197" s="23" t="e">
        <f t="shared" si="3"/>
        <v>#VALUE!</v>
      </c>
      <c r="D197" s="23" t="e">
        <f>LEFT('lfs_2021_valueset (Train) v2'!$B197,FIND("_VS",'lfs_2021_valueset (Train) v2'!$B197)-1)</f>
        <v>#VALUE!</v>
      </c>
      <c r="E197" s="24" t="s">
        <v>151</v>
      </c>
      <c r="F197" s="23">
        <v>90</v>
      </c>
      <c r="G197" s="25">
        <v>93</v>
      </c>
    </row>
    <row r="198" spans="2:7" x14ac:dyDescent="0.25">
      <c r="B198" s="18"/>
      <c r="C198" s="19" t="e">
        <f t="shared" si="3"/>
        <v>#VALUE!</v>
      </c>
      <c r="D198" s="19" t="e">
        <f>LEFT('lfs_2021_valueset (Train) v2'!$B198,FIND("_VS",'lfs_2021_valueset (Train) v2'!$B198)-1)</f>
        <v>#VALUE!</v>
      </c>
      <c r="E198" s="20" t="s">
        <v>152</v>
      </c>
      <c r="F198" s="19">
        <v>94</v>
      </c>
      <c r="G198" s="21">
        <v>96</v>
      </c>
    </row>
    <row r="199" spans="2:7" x14ac:dyDescent="0.25">
      <c r="B199" s="22"/>
      <c r="C199" s="23" t="e">
        <f t="shared" si="3"/>
        <v>#VALUE!</v>
      </c>
      <c r="D199" s="23" t="e">
        <f>LEFT('lfs_2021_valueset (Train) v2'!$B199,FIND("_VS",'lfs_2021_valueset (Train) v2'!$B199)-1)</f>
        <v>#VALUE!</v>
      </c>
      <c r="E199" s="24" t="s">
        <v>153</v>
      </c>
      <c r="F199" s="23">
        <v>97</v>
      </c>
      <c r="G199" s="25">
        <v>98</v>
      </c>
    </row>
    <row r="200" spans="2:7" x14ac:dyDescent="0.25">
      <c r="B200" s="18"/>
      <c r="C200" s="19" t="e">
        <f t="shared" si="3"/>
        <v>#VALUE!</v>
      </c>
      <c r="D200" s="19" t="e">
        <f>LEFT('lfs_2021_valueset (Train) v2'!$B200,FIND("_VS",'lfs_2021_valueset (Train) v2'!$B200)-1)</f>
        <v>#VALUE!</v>
      </c>
      <c r="E200" s="20" t="s">
        <v>154</v>
      </c>
      <c r="F200" s="19">
        <v>99</v>
      </c>
      <c r="G200" s="21"/>
    </row>
    <row r="201" spans="2:7" x14ac:dyDescent="0.25">
      <c r="B201" s="22"/>
      <c r="C201" s="23" t="e">
        <f t="shared" si="3"/>
        <v>#VALUE!</v>
      </c>
      <c r="D201" s="23" t="e">
        <f>LEFT('lfs_2021_valueset (Train) v2'!$B201,FIND("_VS",'lfs_2021_valueset (Train) v2'!$B201)-1)</f>
        <v>#VALUE!</v>
      </c>
      <c r="E201" s="24"/>
      <c r="F201" s="23"/>
      <c r="G201" s="25"/>
    </row>
    <row r="202" spans="2:7" x14ac:dyDescent="0.25">
      <c r="B202" s="18" t="s">
        <v>155</v>
      </c>
      <c r="C202" s="19" t="str">
        <f t="shared" si="3"/>
        <v>PUFC17_NATEM</v>
      </c>
      <c r="D202" s="19" t="str">
        <f>LEFT('lfs_2021_valueset (Train) v2'!$B202,FIND("_VS",'lfs_2021_valueset (Train) v2'!$B202)-1)</f>
        <v>PUFC17_NATEM</v>
      </c>
      <c r="E202" s="20"/>
      <c r="F202" s="19"/>
      <c r="G202" s="21"/>
    </row>
    <row r="203" spans="2:7" x14ac:dyDescent="0.25">
      <c r="B203" s="22"/>
      <c r="C203" s="23" t="e">
        <f t="shared" si="3"/>
        <v>#VALUE!</v>
      </c>
      <c r="D203" s="23" t="e">
        <f>LEFT('lfs_2021_valueset (Train) v2'!$B203,FIND("_VS",'lfs_2021_valueset (Train) v2'!$B203)-1)</f>
        <v>#VALUE!</v>
      </c>
      <c r="E203" s="24" t="s">
        <v>157</v>
      </c>
      <c r="F203" s="23">
        <v>1</v>
      </c>
      <c r="G203" s="25"/>
    </row>
    <row r="204" spans="2:7" x14ac:dyDescent="0.25">
      <c r="B204" s="18"/>
      <c r="C204" s="19" t="e">
        <f t="shared" si="3"/>
        <v>#VALUE!</v>
      </c>
      <c r="D204" s="19" t="e">
        <f>LEFT('lfs_2021_valueset (Train) v2'!$B204,FIND("_VS",'lfs_2021_valueset (Train) v2'!$B204)-1)</f>
        <v>#VALUE!</v>
      </c>
      <c r="E204" s="20" t="s">
        <v>158</v>
      </c>
      <c r="F204" s="19">
        <v>2</v>
      </c>
      <c r="G204" s="21"/>
    </row>
    <row r="205" spans="2:7" x14ac:dyDescent="0.25">
      <c r="B205" s="22"/>
      <c r="C205" s="23" t="e">
        <f t="shared" si="3"/>
        <v>#VALUE!</v>
      </c>
      <c r="D205" s="23" t="e">
        <f>LEFT('lfs_2021_valueset (Train) v2'!$B205,FIND("_VS",'lfs_2021_valueset (Train) v2'!$B205)-1)</f>
        <v>#VALUE!</v>
      </c>
      <c r="E205" s="24" t="s">
        <v>159</v>
      </c>
      <c r="F205" s="23">
        <v>3</v>
      </c>
      <c r="G205" s="25"/>
    </row>
    <row r="206" spans="2:7" x14ac:dyDescent="0.25">
      <c r="B206" s="18"/>
      <c r="C206" s="19" t="e">
        <f t="shared" si="3"/>
        <v>#VALUE!</v>
      </c>
      <c r="D206" s="19" t="e">
        <f>LEFT('lfs_2021_valueset (Train) v2'!$B206,FIND("_VS",'lfs_2021_valueset (Train) v2'!$B206)-1)</f>
        <v>#VALUE!</v>
      </c>
      <c r="E206" s="20"/>
      <c r="F206" s="19"/>
      <c r="G206" s="21"/>
    </row>
    <row r="207" spans="2:7" x14ac:dyDescent="0.25">
      <c r="B207" s="22" t="s">
        <v>160</v>
      </c>
      <c r="C207" s="23" t="str">
        <f t="shared" si="3"/>
        <v>PUFC18_PNWHRS</v>
      </c>
      <c r="D207" s="23" t="str">
        <f>LEFT('lfs_2021_valueset (Train) v2'!$B207,FIND("_VS",'lfs_2021_valueset (Train) v2'!$B207)-1)</f>
        <v>PUFC18_PNWHRS</v>
      </c>
      <c r="E207" s="24"/>
      <c r="F207" s="23"/>
      <c r="G207" s="25"/>
    </row>
    <row r="208" spans="2:7" x14ac:dyDescent="0.25">
      <c r="B208" s="18"/>
      <c r="C208" s="19" t="e">
        <f t="shared" si="3"/>
        <v>#VALUE!</v>
      </c>
      <c r="D208" s="19" t="e">
        <f>LEFT('lfs_2021_valueset (Train) v2'!$B208,FIND("_VS",'lfs_2021_valueset (Train) v2'!$B208)-1)</f>
        <v>#VALUE!</v>
      </c>
      <c r="E208" s="20"/>
      <c r="F208" s="19">
        <v>1</v>
      </c>
      <c r="G208" s="21">
        <v>16</v>
      </c>
    </row>
    <row r="209" spans="2:7" x14ac:dyDescent="0.25">
      <c r="B209" s="22"/>
      <c r="C209" s="23" t="e">
        <f t="shared" si="3"/>
        <v>#VALUE!</v>
      </c>
      <c r="D209" s="23" t="e">
        <f>LEFT('lfs_2021_valueset (Train) v2'!$B209,FIND("_VS",'lfs_2021_valueset (Train) v2'!$B209)-1)</f>
        <v>#VALUE!</v>
      </c>
      <c r="E209" s="24"/>
      <c r="F209" s="23">
        <v>99</v>
      </c>
      <c r="G209" s="25"/>
    </row>
    <row r="210" spans="2:7" x14ac:dyDescent="0.25">
      <c r="B210" s="18"/>
      <c r="C210" s="19" t="e">
        <f t="shared" si="3"/>
        <v>#VALUE!</v>
      </c>
      <c r="D210" s="19" t="e">
        <f>LEFT('lfs_2021_valueset (Train) v2'!$B210,FIND("_VS",'lfs_2021_valueset (Train) v2'!$B210)-1)</f>
        <v>#VALUE!</v>
      </c>
      <c r="E210" s="20"/>
      <c r="F210" s="19">
        <v>0</v>
      </c>
      <c r="G210" s="21"/>
    </row>
    <row r="211" spans="2:7" x14ac:dyDescent="0.25">
      <c r="B211" s="22"/>
      <c r="C211" s="23" t="e">
        <f t="shared" ref="C211:C274" si="4">_xlfn.CONCAT(D211,F211)</f>
        <v>#VALUE!</v>
      </c>
      <c r="D211" s="23" t="e">
        <f>LEFT('lfs_2021_valueset (Train) v2'!$B211,FIND("_VS",'lfs_2021_valueset (Train) v2'!$B211)-1)</f>
        <v>#VALUE!</v>
      </c>
      <c r="E211" s="24"/>
      <c r="F211" s="23"/>
      <c r="G211" s="25"/>
    </row>
    <row r="212" spans="2:7" x14ac:dyDescent="0.25">
      <c r="B212" s="18" t="s">
        <v>162</v>
      </c>
      <c r="C212" s="19" t="str">
        <f t="shared" si="4"/>
        <v>PUFC19_PHOURS</v>
      </c>
      <c r="D212" s="19" t="str">
        <f>LEFT('lfs_2021_valueset (Train) v2'!$B212,FIND("_VS",'lfs_2021_valueset (Train) v2'!$B212)-1)</f>
        <v>PUFC19_PHOURS</v>
      </c>
      <c r="E212" s="20"/>
      <c r="F212" s="19"/>
      <c r="G212" s="21"/>
    </row>
    <row r="213" spans="2:7" x14ac:dyDescent="0.25">
      <c r="B213" s="22"/>
      <c r="C213" s="23" t="e">
        <f t="shared" si="4"/>
        <v>#VALUE!</v>
      </c>
      <c r="D213" s="23" t="e">
        <f>LEFT('lfs_2021_valueset (Train) v2'!$B213,FIND("_VS",'lfs_2021_valueset (Train) v2'!$B213)-1)</f>
        <v>#VALUE!</v>
      </c>
      <c r="E213" s="24" t="s">
        <v>164</v>
      </c>
      <c r="F213" s="23">
        <v>0</v>
      </c>
      <c r="G213" s="25"/>
    </row>
    <row r="214" spans="2:7" x14ac:dyDescent="0.25">
      <c r="B214" s="18"/>
      <c r="C214" s="19" t="e">
        <f t="shared" si="4"/>
        <v>#VALUE!</v>
      </c>
      <c r="D214" s="19" t="e">
        <f>LEFT('lfs_2021_valueset (Train) v2'!$B214,FIND("_VS",'lfs_2021_valueset (Train) v2'!$B214)-1)</f>
        <v>#VALUE!</v>
      </c>
      <c r="E214" s="20" t="s">
        <v>165</v>
      </c>
      <c r="F214" s="19">
        <v>1</v>
      </c>
      <c r="G214" s="21">
        <v>19</v>
      </c>
    </row>
    <row r="215" spans="2:7" x14ac:dyDescent="0.25">
      <c r="B215" s="22"/>
      <c r="C215" s="23" t="e">
        <f t="shared" si="4"/>
        <v>#VALUE!</v>
      </c>
      <c r="D215" s="23" t="e">
        <f>LEFT('lfs_2021_valueset (Train) v2'!$B215,FIND("_VS",'lfs_2021_valueset (Train) v2'!$B215)-1)</f>
        <v>#VALUE!</v>
      </c>
      <c r="E215" s="24" t="s">
        <v>166</v>
      </c>
      <c r="F215" s="23">
        <v>20</v>
      </c>
      <c r="G215" s="25">
        <v>29</v>
      </c>
    </row>
    <row r="216" spans="2:7" x14ac:dyDescent="0.25">
      <c r="B216" s="18"/>
      <c r="C216" s="19" t="e">
        <f t="shared" si="4"/>
        <v>#VALUE!</v>
      </c>
      <c r="D216" s="19" t="e">
        <f>LEFT('lfs_2021_valueset (Train) v2'!$B216,FIND("_VS",'lfs_2021_valueset (Train) v2'!$B216)-1)</f>
        <v>#VALUE!</v>
      </c>
      <c r="E216" s="20" t="s">
        <v>167</v>
      </c>
      <c r="F216" s="19">
        <v>30</v>
      </c>
      <c r="G216" s="21">
        <v>39</v>
      </c>
    </row>
    <row r="217" spans="2:7" x14ac:dyDescent="0.25">
      <c r="B217" s="22"/>
      <c r="C217" s="23" t="e">
        <f t="shared" si="4"/>
        <v>#VALUE!</v>
      </c>
      <c r="D217" s="23" t="e">
        <f>LEFT('lfs_2021_valueset (Train) v2'!$B217,FIND("_VS",'lfs_2021_valueset (Train) v2'!$B217)-1)</f>
        <v>#VALUE!</v>
      </c>
      <c r="E217" s="24" t="s">
        <v>168</v>
      </c>
      <c r="F217" s="23">
        <v>40</v>
      </c>
      <c r="G217" s="25">
        <v>112</v>
      </c>
    </row>
    <row r="218" spans="2:7" x14ac:dyDescent="0.25">
      <c r="B218" s="18"/>
      <c r="C218" s="19" t="e">
        <f t="shared" si="4"/>
        <v>#VALUE!</v>
      </c>
      <c r="D218" s="19" t="e">
        <f>LEFT('lfs_2021_valueset (Train) v2'!$B218,FIND("_VS",'lfs_2021_valueset (Train) v2'!$B218)-1)</f>
        <v>#VALUE!</v>
      </c>
      <c r="E218" s="20"/>
      <c r="F218" s="19"/>
      <c r="G218" s="21"/>
    </row>
    <row r="219" spans="2:7" x14ac:dyDescent="0.25">
      <c r="B219" s="22" t="s">
        <v>169</v>
      </c>
      <c r="C219" s="23" t="str">
        <f t="shared" si="4"/>
        <v>PUFC19_PHOURS</v>
      </c>
      <c r="D219" s="23" t="str">
        <f>LEFT('lfs_2021_valueset (Train) v2'!$B219,FIND("_VS",'lfs_2021_valueset (Train) v2'!$B219)-1)</f>
        <v>PUFC19_PHOURS</v>
      </c>
      <c r="E219" s="24"/>
      <c r="F219" s="23"/>
      <c r="G219" s="25"/>
    </row>
    <row r="220" spans="2:7" x14ac:dyDescent="0.25">
      <c r="B220" s="18"/>
      <c r="C220" s="19" t="e">
        <f t="shared" si="4"/>
        <v>#VALUE!</v>
      </c>
      <c r="D220" s="19" t="e">
        <f>LEFT('lfs_2021_valueset (Train) v2'!$B220,FIND("_VS",'lfs_2021_valueset (Train) v2'!$B220)-1)</f>
        <v>#VALUE!</v>
      </c>
      <c r="E220" s="20" t="s">
        <v>164</v>
      </c>
      <c r="F220" s="19">
        <v>0</v>
      </c>
      <c r="G220" s="21"/>
    </row>
    <row r="221" spans="2:7" x14ac:dyDescent="0.25">
      <c r="B221" s="22"/>
      <c r="C221" s="23" t="e">
        <f t="shared" si="4"/>
        <v>#VALUE!</v>
      </c>
      <c r="D221" s="23" t="e">
        <f>LEFT('lfs_2021_valueset (Train) v2'!$B221,FIND("_VS",'lfs_2021_valueset (Train) v2'!$B221)-1)</f>
        <v>#VALUE!</v>
      </c>
      <c r="E221" s="24"/>
      <c r="F221" s="23"/>
      <c r="G221" s="25"/>
    </row>
    <row r="222" spans="2:7" x14ac:dyDescent="0.25">
      <c r="B222" s="18" t="s">
        <v>171</v>
      </c>
      <c r="C222" s="19" t="str">
        <f t="shared" si="4"/>
        <v>PUFC19_PHOURS</v>
      </c>
      <c r="D222" s="19" t="str">
        <f>LEFT('lfs_2021_valueset (Train) v2'!$B222,FIND("_VS",'lfs_2021_valueset (Train) v2'!$B222)-1)</f>
        <v>PUFC19_PHOURS</v>
      </c>
      <c r="E222" s="20"/>
      <c r="F222" s="19"/>
      <c r="G222" s="21"/>
    </row>
    <row r="223" spans="2:7" x14ac:dyDescent="0.25">
      <c r="B223" s="22"/>
      <c r="C223" s="23" t="e">
        <f t="shared" si="4"/>
        <v>#VALUE!</v>
      </c>
      <c r="D223" s="23" t="e">
        <f>LEFT('lfs_2021_valueset (Train) v2'!$B223,FIND("_VS",'lfs_2021_valueset (Train) v2'!$B223)-1)</f>
        <v>#VALUE!</v>
      </c>
      <c r="E223" s="24" t="s">
        <v>173</v>
      </c>
      <c r="F223" s="23">
        <v>1</v>
      </c>
      <c r="G223" s="25">
        <v>19</v>
      </c>
    </row>
    <row r="224" spans="2:7" x14ac:dyDescent="0.25">
      <c r="B224" s="18"/>
      <c r="C224" s="19" t="e">
        <f t="shared" si="4"/>
        <v>#VALUE!</v>
      </c>
      <c r="D224" s="19" t="e">
        <f>LEFT('lfs_2021_valueset (Train) v2'!$B224,FIND("_VS",'lfs_2021_valueset (Train) v2'!$B224)-1)</f>
        <v>#VALUE!</v>
      </c>
      <c r="E224" s="20" t="s">
        <v>174</v>
      </c>
      <c r="F224" s="19">
        <v>20</v>
      </c>
      <c r="G224" s="21">
        <v>29</v>
      </c>
    </row>
    <row r="225" spans="2:7" x14ac:dyDescent="0.25">
      <c r="B225" s="22"/>
      <c r="C225" s="23" t="e">
        <f t="shared" si="4"/>
        <v>#VALUE!</v>
      </c>
      <c r="D225" s="23" t="e">
        <f>LEFT('lfs_2021_valueset (Train) v2'!$B225,FIND("_VS",'lfs_2021_valueset (Train) v2'!$B225)-1)</f>
        <v>#VALUE!</v>
      </c>
      <c r="E225" s="24" t="s">
        <v>175</v>
      </c>
      <c r="F225" s="23">
        <v>30</v>
      </c>
      <c r="G225" s="25">
        <v>39</v>
      </c>
    </row>
    <row r="226" spans="2:7" x14ac:dyDescent="0.25">
      <c r="B226" s="18"/>
      <c r="C226" s="19" t="e">
        <f t="shared" si="4"/>
        <v>#VALUE!</v>
      </c>
      <c r="D226" s="19" t="e">
        <f>LEFT('lfs_2021_valueset (Train) v2'!$B226,FIND("_VS",'lfs_2021_valueset (Train) v2'!$B226)-1)</f>
        <v>#VALUE!</v>
      </c>
      <c r="E226" s="20" t="s">
        <v>168</v>
      </c>
      <c r="F226" s="19">
        <v>40</v>
      </c>
      <c r="G226" s="21">
        <v>112</v>
      </c>
    </row>
    <row r="227" spans="2:7" x14ac:dyDescent="0.25">
      <c r="B227" s="22"/>
      <c r="C227" s="23" t="e">
        <f t="shared" si="4"/>
        <v>#VALUE!</v>
      </c>
      <c r="D227" s="23" t="e">
        <f>LEFT('lfs_2021_valueset (Train) v2'!$B227,FIND("_VS",'lfs_2021_valueset (Train) v2'!$B227)-1)</f>
        <v>#VALUE!</v>
      </c>
      <c r="E227" s="24"/>
      <c r="F227" s="23"/>
      <c r="G227" s="25"/>
    </row>
    <row r="228" spans="2:7" x14ac:dyDescent="0.25">
      <c r="B228" s="18" t="s">
        <v>176</v>
      </c>
      <c r="C228" s="19" t="str">
        <f t="shared" si="4"/>
        <v>PUFC19_PHOURS</v>
      </c>
      <c r="D228" s="19" t="str">
        <f>LEFT('lfs_2021_valueset (Train) v2'!$B228,FIND("_VS",'lfs_2021_valueset (Train) v2'!$B228)-1)</f>
        <v>PUFC19_PHOURS</v>
      </c>
      <c r="E228" s="20"/>
      <c r="F228" s="19"/>
      <c r="G228" s="21"/>
    </row>
    <row r="229" spans="2:7" x14ac:dyDescent="0.25">
      <c r="B229" s="22"/>
      <c r="C229" s="23" t="e">
        <f t="shared" si="4"/>
        <v>#VALUE!</v>
      </c>
      <c r="D229" s="23" t="e">
        <f>LEFT('lfs_2021_valueset (Train) v2'!$B229,FIND("_VS",'lfs_2021_valueset (Train) v2'!$B229)-1)</f>
        <v>#VALUE!</v>
      </c>
      <c r="E229" s="24" t="s">
        <v>177</v>
      </c>
      <c r="F229" s="23">
        <v>0</v>
      </c>
      <c r="G229" s="25">
        <v>39</v>
      </c>
    </row>
    <row r="230" spans="2:7" x14ac:dyDescent="0.25">
      <c r="B230" s="18"/>
      <c r="C230" s="19" t="e">
        <f t="shared" si="4"/>
        <v>#VALUE!</v>
      </c>
      <c r="D230" s="19" t="e">
        <f>LEFT('lfs_2021_valueset (Train) v2'!$B230,FIND("_VS",'lfs_2021_valueset (Train) v2'!$B230)-1)</f>
        <v>#VALUE!</v>
      </c>
      <c r="E230" s="20" t="s">
        <v>178</v>
      </c>
      <c r="F230" s="19">
        <v>40</v>
      </c>
      <c r="G230" s="21">
        <v>112</v>
      </c>
    </row>
    <row r="231" spans="2:7" x14ac:dyDescent="0.25">
      <c r="B231" s="22"/>
      <c r="C231" s="23" t="e">
        <f t="shared" si="4"/>
        <v>#VALUE!</v>
      </c>
      <c r="D231" s="23" t="e">
        <f>LEFT('lfs_2021_valueset (Train) v2'!$B231,FIND("_VS",'lfs_2021_valueset (Train) v2'!$B231)-1)</f>
        <v>#VALUE!</v>
      </c>
      <c r="E231" s="24"/>
      <c r="F231" s="23"/>
      <c r="G231" s="25"/>
    </row>
    <row r="232" spans="2:7" x14ac:dyDescent="0.25">
      <c r="B232" s="18" t="s">
        <v>179</v>
      </c>
      <c r="C232" s="19" t="str">
        <f t="shared" si="4"/>
        <v>PUFC20_PWMORE</v>
      </c>
      <c r="D232" s="19" t="str">
        <f>LEFT('lfs_2021_valueset (Train) v2'!$B232,FIND("_VS",'lfs_2021_valueset (Train) v2'!$B232)-1)</f>
        <v>PUFC20_PWMORE</v>
      </c>
      <c r="E232" s="20"/>
      <c r="F232" s="19"/>
      <c r="G232" s="21"/>
    </row>
    <row r="233" spans="2:7" x14ac:dyDescent="0.25">
      <c r="B233" s="22"/>
      <c r="C233" s="23" t="e">
        <f t="shared" si="4"/>
        <v>#VALUE!</v>
      </c>
      <c r="D233" s="23" t="e">
        <f>LEFT('lfs_2021_valueset (Train) v2'!$B233,FIND("_VS",'lfs_2021_valueset (Train) v2'!$B233)-1)</f>
        <v>#VALUE!</v>
      </c>
      <c r="E233" s="24" t="s">
        <v>85</v>
      </c>
      <c r="F233" s="23">
        <v>1</v>
      </c>
      <c r="G233" s="25"/>
    </row>
    <row r="234" spans="2:7" x14ac:dyDescent="0.25">
      <c r="B234" s="18"/>
      <c r="C234" s="19" t="e">
        <f t="shared" si="4"/>
        <v>#VALUE!</v>
      </c>
      <c r="D234" s="19" t="e">
        <f>LEFT('lfs_2021_valueset (Train) v2'!$B234,FIND("_VS",'lfs_2021_valueset (Train) v2'!$B234)-1)</f>
        <v>#VALUE!</v>
      </c>
      <c r="E234" s="20" t="s">
        <v>86</v>
      </c>
      <c r="F234" s="19">
        <v>2</v>
      </c>
      <c r="G234" s="21"/>
    </row>
    <row r="235" spans="2:7" x14ac:dyDescent="0.25">
      <c r="B235" s="22"/>
      <c r="C235" s="23" t="e">
        <f t="shared" si="4"/>
        <v>#VALUE!</v>
      </c>
      <c r="D235" s="23" t="e">
        <f>LEFT('lfs_2021_valueset (Train) v2'!$B235,FIND("_VS",'lfs_2021_valueset (Train) v2'!$B235)-1)</f>
        <v>#VALUE!</v>
      </c>
      <c r="E235" s="24"/>
      <c r="F235" s="23"/>
      <c r="G235" s="25"/>
    </row>
    <row r="236" spans="2:7" x14ac:dyDescent="0.25">
      <c r="B236" s="18" t="s">
        <v>181</v>
      </c>
      <c r="C236" s="19" t="str">
        <f t="shared" si="4"/>
        <v>PUFC21_PLADDW</v>
      </c>
      <c r="D236" s="19" t="str">
        <f>LEFT('lfs_2021_valueset (Train) v2'!$B236,FIND("_VS",'lfs_2021_valueset (Train) v2'!$B236)-1)</f>
        <v>PUFC21_PLADDW</v>
      </c>
      <c r="E236" s="20"/>
      <c r="F236" s="19"/>
      <c r="G236" s="21"/>
    </row>
    <row r="237" spans="2:7" x14ac:dyDescent="0.25">
      <c r="B237" s="22"/>
      <c r="C237" s="23" t="e">
        <f t="shared" si="4"/>
        <v>#VALUE!</v>
      </c>
      <c r="D237" s="23" t="e">
        <f>LEFT('lfs_2021_valueset (Train) v2'!$B237,FIND("_VS",'lfs_2021_valueset (Train) v2'!$B237)-1)</f>
        <v>#VALUE!</v>
      </c>
      <c r="E237" s="24" t="s">
        <v>85</v>
      </c>
      <c r="F237" s="23">
        <v>1</v>
      </c>
      <c r="G237" s="25"/>
    </row>
    <row r="238" spans="2:7" x14ac:dyDescent="0.25">
      <c r="B238" s="18"/>
      <c r="C238" s="19" t="e">
        <f t="shared" si="4"/>
        <v>#VALUE!</v>
      </c>
      <c r="D238" s="19" t="e">
        <f>LEFT('lfs_2021_valueset (Train) v2'!$B238,FIND("_VS",'lfs_2021_valueset (Train) v2'!$B238)-1)</f>
        <v>#VALUE!</v>
      </c>
      <c r="E238" s="20" t="s">
        <v>86</v>
      </c>
      <c r="F238" s="19">
        <v>2</v>
      </c>
      <c r="G238" s="21"/>
    </row>
    <row r="239" spans="2:7" x14ac:dyDescent="0.25">
      <c r="B239" s="22"/>
      <c r="C239" s="23" t="e">
        <f t="shared" si="4"/>
        <v>#VALUE!</v>
      </c>
      <c r="D239" s="23" t="e">
        <f>LEFT('lfs_2021_valueset (Train) v2'!$B239,FIND("_VS",'lfs_2021_valueset (Train) v2'!$B239)-1)</f>
        <v>#VALUE!</v>
      </c>
      <c r="E239" s="24"/>
      <c r="F239" s="23"/>
      <c r="G239" s="25"/>
    </row>
    <row r="240" spans="2:7" x14ac:dyDescent="0.25">
      <c r="B240" s="18" t="s">
        <v>183</v>
      </c>
      <c r="C240" s="19" t="str">
        <f t="shared" si="4"/>
        <v>PUFC22_PFWRK</v>
      </c>
      <c r="D240" s="19" t="str">
        <f>LEFT('lfs_2021_valueset (Train) v2'!$B240,FIND("_VS",'lfs_2021_valueset (Train) v2'!$B240)-1)</f>
        <v>PUFC22_PFWRK</v>
      </c>
      <c r="E240" s="20"/>
      <c r="F240" s="19"/>
      <c r="G240" s="21"/>
    </row>
    <row r="241" spans="2:7" x14ac:dyDescent="0.25">
      <c r="B241" s="22" t="s">
        <v>639</v>
      </c>
      <c r="C241" s="23" t="str">
        <f t="shared" si="4"/>
        <v>PUFC22_PFWRK1</v>
      </c>
      <c r="D241" s="23" t="str">
        <f>LEFT('lfs_2021_valueset (Train) v2'!$B241,FIND("_VS",'lfs_2021_valueset (Train) v2'!$B241)-1)</f>
        <v>PUFC22_PFWRK</v>
      </c>
      <c r="E241" s="24" t="s">
        <v>85</v>
      </c>
      <c r="F241" s="23">
        <v>1</v>
      </c>
      <c r="G241" s="25"/>
    </row>
    <row r="242" spans="2:7" x14ac:dyDescent="0.25">
      <c r="B242" s="18" t="s">
        <v>640</v>
      </c>
      <c r="C242" s="19" t="str">
        <f t="shared" si="4"/>
        <v>PUFC22_PFWRK2</v>
      </c>
      <c r="D242" s="19" t="str">
        <f>LEFT('lfs_2021_valueset (Train) v2'!$B242,FIND("_VS",'lfs_2021_valueset (Train) v2'!$B242)-1)</f>
        <v>PUFC22_PFWRK</v>
      </c>
      <c r="E242" s="20" t="s">
        <v>86</v>
      </c>
      <c r="F242" s="19">
        <v>2</v>
      </c>
      <c r="G242" s="21"/>
    </row>
    <row r="243" spans="2:7" x14ac:dyDescent="0.25">
      <c r="B243" s="22" t="s">
        <v>641</v>
      </c>
      <c r="C243" s="23" t="str">
        <f t="shared" si="4"/>
        <v>PUFC22_PFWRK</v>
      </c>
      <c r="D243" s="23" t="str">
        <f>LEFT('lfs_2021_valueset (Train) v2'!$B243,FIND("_VS",'lfs_2021_valueset (Train) v2'!$B243)-1)</f>
        <v>PUFC22_PFWRK</v>
      </c>
      <c r="E243" s="24"/>
      <c r="F243" s="23"/>
      <c r="G243" s="25"/>
    </row>
    <row r="244" spans="2:7" x14ac:dyDescent="0.25">
      <c r="B244" s="18" t="s">
        <v>185</v>
      </c>
      <c r="C244" s="19" t="str">
        <f t="shared" si="4"/>
        <v>PUFC23_PCLASS</v>
      </c>
      <c r="D244" s="19" t="str">
        <f>LEFT('lfs_2021_valueset (Train) v2'!$B244,FIND("_VS",'lfs_2021_valueset (Train) v2'!$B244)-1)</f>
        <v>PUFC23_PCLASS</v>
      </c>
      <c r="E244" s="20"/>
      <c r="F244" s="19"/>
      <c r="G244" s="21"/>
    </row>
    <row r="245" spans="2:7" x14ac:dyDescent="0.25">
      <c r="B245" s="22"/>
      <c r="C245" s="23" t="e">
        <f t="shared" si="4"/>
        <v>#VALUE!</v>
      </c>
      <c r="D245" s="23" t="e">
        <f>LEFT('lfs_2021_valueset (Train) v2'!$B245,FIND("_VS",'lfs_2021_valueset (Train) v2'!$B245)-1)</f>
        <v>#VALUE!</v>
      </c>
      <c r="E245" s="24" t="s">
        <v>187</v>
      </c>
      <c r="F245" s="23">
        <v>0</v>
      </c>
      <c r="G245" s="25"/>
    </row>
    <row r="246" spans="2:7" x14ac:dyDescent="0.25">
      <c r="B246" s="18"/>
      <c r="C246" s="19" t="e">
        <f t="shared" si="4"/>
        <v>#VALUE!</v>
      </c>
      <c r="D246" s="19" t="e">
        <f>LEFT('lfs_2021_valueset (Train) v2'!$B246,FIND("_VS",'lfs_2021_valueset (Train) v2'!$B246)-1)</f>
        <v>#VALUE!</v>
      </c>
      <c r="E246" s="20" t="s">
        <v>188</v>
      </c>
      <c r="F246" s="19">
        <v>1</v>
      </c>
      <c r="G246" s="21"/>
    </row>
    <row r="247" spans="2:7" x14ac:dyDescent="0.25">
      <c r="B247" s="22"/>
      <c r="C247" s="23" t="e">
        <f t="shared" si="4"/>
        <v>#VALUE!</v>
      </c>
      <c r="D247" s="23" t="e">
        <f>LEFT('lfs_2021_valueset (Train) v2'!$B247,FIND("_VS",'lfs_2021_valueset (Train) v2'!$B247)-1)</f>
        <v>#VALUE!</v>
      </c>
      <c r="E247" s="24" t="s">
        <v>189</v>
      </c>
      <c r="F247" s="23">
        <v>2</v>
      </c>
      <c r="G247" s="25"/>
    </row>
    <row r="248" spans="2:7" x14ac:dyDescent="0.25">
      <c r="B248" s="18"/>
      <c r="C248" s="19" t="e">
        <f t="shared" si="4"/>
        <v>#VALUE!</v>
      </c>
      <c r="D248" s="19" t="e">
        <f>LEFT('lfs_2021_valueset (Train) v2'!$B248,FIND("_VS",'lfs_2021_valueset (Train) v2'!$B248)-1)</f>
        <v>#VALUE!</v>
      </c>
      <c r="E248" s="20" t="s">
        <v>190</v>
      </c>
      <c r="F248" s="19">
        <v>3</v>
      </c>
      <c r="G248" s="21"/>
    </row>
    <row r="249" spans="2:7" x14ac:dyDescent="0.25">
      <c r="B249" s="22"/>
      <c r="C249" s="23" t="e">
        <f t="shared" si="4"/>
        <v>#VALUE!</v>
      </c>
      <c r="D249" s="23" t="e">
        <f>LEFT('lfs_2021_valueset (Train) v2'!$B249,FIND("_VS",'lfs_2021_valueset (Train) v2'!$B249)-1)</f>
        <v>#VALUE!</v>
      </c>
      <c r="E249" s="24" t="s">
        <v>191</v>
      </c>
      <c r="F249" s="23">
        <v>4</v>
      </c>
      <c r="G249" s="25"/>
    </row>
    <row r="250" spans="2:7" x14ac:dyDescent="0.25">
      <c r="B250" s="18"/>
      <c r="C250" s="19" t="e">
        <f t="shared" si="4"/>
        <v>#VALUE!</v>
      </c>
      <c r="D250" s="19" t="e">
        <f>LEFT('lfs_2021_valueset (Train) v2'!$B250,FIND("_VS",'lfs_2021_valueset (Train) v2'!$B250)-1)</f>
        <v>#VALUE!</v>
      </c>
      <c r="E250" s="20" t="s">
        <v>192</v>
      </c>
      <c r="F250" s="19">
        <v>5</v>
      </c>
      <c r="G250" s="21"/>
    </row>
    <row r="251" spans="2:7" x14ac:dyDescent="0.25">
      <c r="B251" s="22"/>
      <c r="C251" s="23" t="e">
        <f t="shared" si="4"/>
        <v>#VALUE!</v>
      </c>
      <c r="D251" s="23" t="e">
        <f>LEFT('lfs_2021_valueset (Train) v2'!$B251,FIND("_VS",'lfs_2021_valueset (Train) v2'!$B251)-1)</f>
        <v>#VALUE!</v>
      </c>
      <c r="E251" s="24" t="s">
        <v>193</v>
      </c>
      <c r="F251" s="23">
        <v>6</v>
      </c>
      <c r="G251" s="25"/>
    </row>
    <row r="252" spans="2:7" x14ac:dyDescent="0.25">
      <c r="B252" s="18"/>
      <c r="C252" s="19" t="e">
        <f t="shared" si="4"/>
        <v>#VALUE!</v>
      </c>
      <c r="D252" s="19" t="e">
        <f>LEFT('lfs_2021_valueset (Train) v2'!$B252,FIND("_VS",'lfs_2021_valueset (Train) v2'!$B252)-1)</f>
        <v>#VALUE!</v>
      </c>
      <c r="E252" s="20"/>
      <c r="F252" s="19"/>
      <c r="G252" s="21"/>
    </row>
    <row r="253" spans="2:7" x14ac:dyDescent="0.25">
      <c r="B253" s="22" t="s">
        <v>194</v>
      </c>
      <c r="C253" s="23" t="str">
        <f t="shared" si="4"/>
        <v>PUFC23_PCLASS</v>
      </c>
      <c r="D253" s="23" t="str">
        <f>LEFT('lfs_2021_valueset (Train) v2'!$B253,FIND("_VS",'lfs_2021_valueset (Train) v2'!$B253)-1)</f>
        <v>PUFC23_PCLASS</v>
      </c>
      <c r="E253" s="24"/>
      <c r="F253" s="23"/>
      <c r="G253" s="25"/>
    </row>
    <row r="254" spans="2:7" x14ac:dyDescent="0.25">
      <c r="B254" s="18"/>
      <c r="C254" s="19" t="e">
        <f t="shared" si="4"/>
        <v>#VALUE!</v>
      </c>
      <c r="D254" s="19" t="e">
        <f>LEFT('lfs_2021_valueset (Train) v2'!$B254,FIND("_VS",'lfs_2021_valueset (Train) v2'!$B254)-1)</f>
        <v>#VALUE!</v>
      </c>
      <c r="E254" s="20" t="s">
        <v>195</v>
      </c>
      <c r="F254" s="19">
        <v>0</v>
      </c>
      <c r="G254" s="21">
        <v>2</v>
      </c>
    </row>
    <row r="255" spans="2:7" x14ac:dyDescent="0.25">
      <c r="B255" s="22"/>
      <c r="C255" s="23" t="e">
        <f t="shared" si="4"/>
        <v>#VALUE!</v>
      </c>
      <c r="D255" s="23" t="e">
        <f>LEFT('lfs_2021_valueset (Train) v2'!$B255,FIND("_VS",'lfs_2021_valueset (Train) v2'!$B255)-1)</f>
        <v>#VALUE!</v>
      </c>
      <c r="E255" s="24"/>
      <c r="F255" s="23">
        <v>5</v>
      </c>
      <c r="G255" s="25"/>
    </row>
    <row r="256" spans="2:7" x14ac:dyDescent="0.25">
      <c r="B256" s="18"/>
      <c r="C256" s="19" t="e">
        <f t="shared" si="4"/>
        <v>#VALUE!</v>
      </c>
      <c r="D256" s="19" t="e">
        <f>LEFT('lfs_2021_valueset (Train) v2'!$B256,FIND("_VS",'lfs_2021_valueset (Train) v2'!$B256)-1)</f>
        <v>#VALUE!</v>
      </c>
      <c r="E256" s="20" t="s">
        <v>196</v>
      </c>
      <c r="F256" s="19">
        <v>0</v>
      </c>
      <c r="G256" s="21"/>
    </row>
    <row r="257" spans="2:7" x14ac:dyDescent="0.25">
      <c r="B257" s="22"/>
      <c r="C257" s="23" t="e">
        <f t="shared" si="4"/>
        <v>#VALUE!</v>
      </c>
      <c r="D257" s="23" t="e">
        <f>LEFT('lfs_2021_valueset (Train) v2'!$B257,FIND("_VS",'lfs_2021_valueset (Train) v2'!$B257)-1)</f>
        <v>#VALUE!</v>
      </c>
      <c r="E257" s="24" t="s">
        <v>197</v>
      </c>
      <c r="F257" s="23">
        <v>1</v>
      </c>
      <c r="G257" s="25"/>
    </row>
    <row r="258" spans="2:7" x14ac:dyDescent="0.25">
      <c r="B258" s="18"/>
      <c r="C258" s="19" t="e">
        <f t="shared" si="4"/>
        <v>#VALUE!</v>
      </c>
      <c r="D258" s="19" t="e">
        <f>LEFT('lfs_2021_valueset (Train) v2'!$B258,FIND("_VS",'lfs_2021_valueset (Train) v2'!$B258)-1)</f>
        <v>#VALUE!</v>
      </c>
      <c r="E258" s="20" t="s">
        <v>198</v>
      </c>
      <c r="F258" s="19">
        <v>2</v>
      </c>
      <c r="G258" s="21"/>
    </row>
    <row r="259" spans="2:7" x14ac:dyDescent="0.25">
      <c r="B259" s="22"/>
      <c r="C259" s="23" t="e">
        <f t="shared" si="4"/>
        <v>#VALUE!</v>
      </c>
      <c r="D259" s="23" t="e">
        <f>LEFT('lfs_2021_valueset (Train) v2'!$B259,FIND("_VS",'lfs_2021_valueset (Train) v2'!$B259)-1)</f>
        <v>#VALUE!</v>
      </c>
      <c r="E259" s="24" t="s">
        <v>199</v>
      </c>
      <c r="F259" s="23">
        <v>5</v>
      </c>
      <c r="G259" s="25"/>
    </row>
    <row r="260" spans="2:7" x14ac:dyDescent="0.25">
      <c r="B260" s="18"/>
      <c r="C260" s="19" t="e">
        <f t="shared" si="4"/>
        <v>#VALUE!</v>
      </c>
      <c r="D260" s="19" t="e">
        <f>LEFT('lfs_2021_valueset (Train) v2'!$B260,FIND("_VS",'lfs_2021_valueset (Train) v2'!$B260)-1)</f>
        <v>#VALUE!</v>
      </c>
      <c r="E260" s="20" t="s">
        <v>200</v>
      </c>
      <c r="F260" s="19">
        <v>3</v>
      </c>
      <c r="G260" s="21"/>
    </row>
    <row r="261" spans="2:7" x14ac:dyDescent="0.25">
      <c r="B261" s="22"/>
      <c r="C261" s="23" t="e">
        <f t="shared" si="4"/>
        <v>#VALUE!</v>
      </c>
      <c r="D261" s="23" t="e">
        <f>LEFT('lfs_2021_valueset (Train) v2'!$B261,FIND("_VS",'lfs_2021_valueset (Train) v2'!$B261)-1)</f>
        <v>#VALUE!</v>
      </c>
      <c r="E261" s="24" t="s">
        <v>201</v>
      </c>
      <c r="F261" s="23">
        <v>4</v>
      </c>
      <c r="G261" s="25"/>
    </row>
    <row r="262" spans="2:7" x14ac:dyDescent="0.25">
      <c r="B262" s="18"/>
      <c r="C262" s="19" t="e">
        <f t="shared" si="4"/>
        <v>#VALUE!</v>
      </c>
      <c r="D262" s="19" t="e">
        <f>LEFT('lfs_2021_valueset (Train) v2'!$B262,FIND("_VS",'lfs_2021_valueset (Train) v2'!$B262)-1)</f>
        <v>#VALUE!</v>
      </c>
      <c r="E262" s="20" t="s">
        <v>202</v>
      </c>
      <c r="F262" s="19">
        <v>6</v>
      </c>
      <c r="G262" s="21"/>
    </row>
    <row r="263" spans="2:7" x14ac:dyDescent="0.25">
      <c r="B263" s="22"/>
      <c r="C263" s="23" t="e">
        <f t="shared" si="4"/>
        <v>#VALUE!</v>
      </c>
      <c r="D263" s="23" t="e">
        <f>LEFT('lfs_2021_valueset (Train) v2'!$B263,FIND("_VS",'lfs_2021_valueset (Train) v2'!$B263)-1)</f>
        <v>#VALUE!</v>
      </c>
      <c r="E263" s="24"/>
      <c r="F263" s="23"/>
      <c r="G263" s="25"/>
    </row>
    <row r="264" spans="2:7" x14ac:dyDescent="0.25">
      <c r="B264" s="18" t="s">
        <v>203</v>
      </c>
      <c r="C264" s="19" t="str">
        <f t="shared" si="4"/>
        <v>PUFC24_PBASIS</v>
      </c>
      <c r="D264" s="19" t="str">
        <f>LEFT('lfs_2021_valueset (Train) v2'!$B264,FIND("_VS",'lfs_2021_valueset (Train) v2'!$B264)-1)</f>
        <v>PUFC24_PBASIS</v>
      </c>
      <c r="E264" s="20"/>
      <c r="F264" s="19"/>
      <c r="G264" s="21"/>
    </row>
    <row r="265" spans="2:7" x14ac:dyDescent="0.25">
      <c r="B265" s="22"/>
      <c r="C265" s="23" t="e">
        <f t="shared" si="4"/>
        <v>#VALUE!</v>
      </c>
      <c r="D265" s="23" t="e">
        <f>LEFT('lfs_2021_valueset (Train) v2'!$B265,FIND("_VS",'lfs_2021_valueset (Train) v2'!$B265)-1)</f>
        <v>#VALUE!</v>
      </c>
      <c r="E265" s="24" t="s">
        <v>205</v>
      </c>
      <c r="F265" s="23">
        <v>0</v>
      </c>
      <c r="G265" s="25"/>
    </row>
    <row r="266" spans="2:7" x14ac:dyDescent="0.25">
      <c r="B266" s="18"/>
      <c r="C266" s="19" t="e">
        <f t="shared" si="4"/>
        <v>#VALUE!</v>
      </c>
      <c r="D266" s="19" t="e">
        <f>LEFT('lfs_2021_valueset (Train) v2'!$B266,FIND("_VS",'lfs_2021_valueset (Train) v2'!$B266)-1)</f>
        <v>#VALUE!</v>
      </c>
      <c r="E266" s="20" t="s">
        <v>206</v>
      </c>
      <c r="F266" s="19">
        <v>1</v>
      </c>
      <c r="G266" s="21"/>
    </row>
    <row r="267" spans="2:7" x14ac:dyDescent="0.25">
      <c r="B267" s="22"/>
      <c r="C267" s="23" t="e">
        <f t="shared" si="4"/>
        <v>#VALUE!</v>
      </c>
      <c r="D267" s="23" t="e">
        <f>LEFT('lfs_2021_valueset (Train) v2'!$B267,FIND("_VS",'lfs_2021_valueset (Train) v2'!$B267)-1)</f>
        <v>#VALUE!</v>
      </c>
      <c r="E267" s="24" t="s">
        <v>207</v>
      </c>
      <c r="F267" s="23">
        <v>2</v>
      </c>
      <c r="G267" s="25"/>
    </row>
    <row r="268" spans="2:7" x14ac:dyDescent="0.25">
      <c r="B268" s="18"/>
      <c r="C268" s="19" t="e">
        <f t="shared" si="4"/>
        <v>#VALUE!</v>
      </c>
      <c r="D268" s="19" t="e">
        <f>LEFT('lfs_2021_valueset (Train) v2'!$B268,FIND("_VS",'lfs_2021_valueset (Train) v2'!$B268)-1)</f>
        <v>#VALUE!</v>
      </c>
      <c r="E268" s="20" t="s">
        <v>208</v>
      </c>
      <c r="F268" s="19">
        <v>3</v>
      </c>
      <c r="G268" s="21"/>
    </row>
    <row r="269" spans="2:7" x14ac:dyDescent="0.25">
      <c r="B269" s="22"/>
      <c r="C269" s="23" t="e">
        <f t="shared" si="4"/>
        <v>#VALUE!</v>
      </c>
      <c r="D269" s="23" t="e">
        <f>LEFT('lfs_2021_valueset (Train) v2'!$B269,FIND("_VS",'lfs_2021_valueset (Train) v2'!$B269)-1)</f>
        <v>#VALUE!</v>
      </c>
      <c r="E269" s="24" t="s">
        <v>209</v>
      </c>
      <c r="F269" s="23">
        <v>4</v>
      </c>
      <c r="G269" s="25"/>
    </row>
    <row r="270" spans="2:7" x14ac:dyDescent="0.25">
      <c r="B270" s="18"/>
      <c r="C270" s="19" t="e">
        <f t="shared" si="4"/>
        <v>#VALUE!</v>
      </c>
      <c r="D270" s="19" t="e">
        <f>LEFT('lfs_2021_valueset (Train) v2'!$B270,FIND("_VS",'lfs_2021_valueset (Train) v2'!$B270)-1)</f>
        <v>#VALUE!</v>
      </c>
      <c r="E270" s="20" t="s">
        <v>210</v>
      </c>
      <c r="F270" s="19">
        <v>5</v>
      </c>
      <c r="G270" s="21"/>
    </row>
    <row r="271" spans="2:7" x14ac:dyDescent="0.25">
      <c r="B271" s="22"/>
      <c r="C271" s="23" t="e">
        <f t="shared" si="4"/>
        <v>#VALUE!</v>
      </c>
      <c r="D271" s="23" t="e">
        <f>LEFT('lfs_2021_valueset (Train) v2'!$B271,FIND("_VS",'lfs_2021_valueset (Train) v2'!$B271)-1)</f>
        <v>#VALUE!</v>
      </c>
      <c r="E271" s="24" t="s">
        <v>211</v>
      </c>
      <c r="F271" s="23">
        <v>6</v>
      </c>
      <c r="G271" s="25"/>
    </row>
    <row r="272" spans="2:7" x14ac:dyDescent="0.25">
      <c r="B272" s="18"/>
      <c r="C272" s="19" t="e">
        <f t="shared" si="4"/>
        <v>#VALUE!</v>
      </c>
      <c r="D272" s="19" t="e">
        <f>LEFT('lfs_2021_valueset (Train) v2'!$B272,FIND("_VS",'lfs_2021_valueset (Train) v2'!$B272)-1)</f>
        <v>#VALUE!</v>
      </c>
      <c r="E272" s="20" t="s">
        <v>212</v>
      </c>
      <c r="F272" s="19">
        <v>7</v>
      </c>
      <c r="G272" s="21"/>
    </row>
    <row r="273" spans="2:7" x14ac:dyDescent="0.25">
      <c r="B273" s="22"/>
      <c r="C273" s="23" t="e">
        <f t="shared" si="4"/>
        <v>#VALUE!</v>
      </c>
      <c r="D273" s="23" t="e">
        <f>LEFT('lfs_2021_valueset (Train) v2'!$B273,FIND("_VS",'lfs_2021_valueset (Train) v2'!$B273)-1)</f>
        <v>#VALUE!</v>
      </c>
      <c r="E273" s="24"/>
      <c r="F273" s="23"/>
      <c r="G273" s="25"/>
    </row>
    <row r="274" spans="2:7" x14ac:dyDescent="0.25">
      <c r="B274" s="18" t="s">
        <v>213</v>
      </c>
      <c r="C274" s="19" t="str">
        <f t="shared" si="4"/>
        <v>PUFC25_PBASIC</v>
      </c>
      <c r="D274" s="19" t="str">
        <f>LEFT('lfs_2021_valueset (Train) v2'!$B274,FIND("_VS",'lfs_2021_valueset (Train) v2'!$B274)-1)</f>
        <v>PUFC25_PBASIC</v>
      </c>
      <c r="E274" s="20"/>
      <c r="F274" s="19"/>
      <c r="G274" s="21"/>
    </row>
    <row r="275" spans="2:7" x14ac:dyDescent="0.25">
      <c r="B275" s="22"/>
      <c r="C275" s="23" t="e">
        <f t="shared" ref="C275:C338" si="5">_xlfn.CONCAT(D275,F275)</f>
        <v>#VALUE!</v>
      </c>
      <c r="D275" s="23" t="e">
        <f>LEFT('lfs_2021_valueset (Train) v2'!$B275,FIND("_VS",'lfs_2021_valueset (Train) v2'!$B275)-1)</f>
        <v>#VALUE!</v>
      </c>
      <c r="E275" s="24" t="s">
        <v>215</v>
      </c>
      <c r="F275" s="23">
        <v>0</v>
      </c>
      <c r="G275" s="25">
        <v>100</v>
      </c>
    </row>
    <row r="276" spans="2:7" x14ac:dyDescent="0.25">
      <c r="B276" s="18"/>
      <c r="C276" s="19" t="e">
        <f t="shared" si="5"/>
        <v>#VALUE!</v>
      </c>
      <c r="D276" s="19" t="e">
        <f>LEFT('lfs_2021_valueset (Train) v2'!$B276,FIND("_VS",'lfs_2021_valueset (Train) v2'!$B276)-1)</f>
        <v>#VALUE!</v>
      </c>
      <c r="E276" s="20" t="s">
        <v>216</v>
      </c>
      <c r="F276" s="19">
        <v>100</v>
      </c>
      <c r="G276" s="21">
        <v>499</v>
      </c>
    </row>
    <row r="277" spans="2:7" x14ac:dyDescent="0.25">
      <c r="B277" s="22"/>
      <c r="C277" s="23" t="e">
        <f t="shared" si="5"/>
        <v>#VALUE!</v>
      </c>
      <c r="D277" s="23" t="e">
        <f>LEFT('lfs_2021_valueset (Train) v2'!$B277,FIND("_VS",'lfs_2021_valueset (Train) v2'!$B277)-1)</f>
        <v>#VALUE!</v>
      </c>
      <c r="E277" s="24" t="s">
        <v>217</v>
      </c>
      <c r="F277" s="23">
        <v>500</v>
      </c>
      <c r="G277" s="25">
        <v>999</v>
      </c>
    </row>
    <row r="278" spans="2:7" x14ac:dyDescent="0.25">
      <c r="B278" s="18"/>
      <c r="C278" s="19" t="e">
        <f t="shared" si="5"/>
        <v>#VALUE!</v>
      </c>
      <c r="D278" s="19" t="e">
        <f>LEFT('lfs_2021_valueset (Train) v2'!$B278,FIND("_VS",'lfs_2021_valueset (Train) v2'!$B278)-1)</f>
        <v>#VALUE!</v>
      </c>
      <c r="E278" s="20" t="s">
        <v>218</v>
      </c>
      <c r="F278" s="19">
        <v>1000</v>
      </c>
      <c r="G278" s="21">
        <v>1499</v>
      </c>
    </row>
    <row r="279" spans="2:7" x14ac:dyDescent="0.25">
      <c r="B279" s="22"/>
      <c r="C279" s="23" t="e">
        <f t="shared" si="5"/>
        <v>#VALUE!</v>
      </c>
      <c r="D279" s="23" t="e">
        <f>LEFT('lfs_2021_valueset (Train) v2'!$B279,FIND("_VS",'lfs_2021_valueset (Train) v2'!$B279)-1)</f>
        <v>#VALUE!</v>
      </c>
      <c r="E279" s="24" t="s">
        <v>219</v>
      </c>
      <c r="F279" s="23">
        <v>1500</v>
      </c>
      <c r="G279" s="25">
        <v>1999</v>
      </c>
    </row>
    <row r="280" spans="2:7" x14ac:dyDescent="0.25">
      <c r="B280" s="18"/>
      <c r="C280" s="19" t="e">
        <f t="shared" si="5"/>
        <v>#VALUE!</v>
      </c>
      <c r="D280" s="19" t="e">
        <f>LEFT('lfs_2021_valueset (Train) v2'!$B280,FIND("_VS",'lfs_2021_valueset (Train) v2'!$B280)-1)</f>
        <v>#VALUE!</v>
      </c>
      <c r="E280" s="20" t="s">
        <v>220</v>
      </c>
      <c r="F280" s="19">
        <v>2000</v>
      </c>
      <c r="G280" s="21">
        <v>2499</v>
      </c>
    </row>
    <row r="281" spans="2:7" x14ac:dyDescent="0.25">
      <c r="B281" s="22"/>
      <c r="C281" s="23" t="e">
        <f t="shared" si="5"/>
        <v>#VALUE!</v>
      </c>
      <c r="D281" s="23" t="e">
        <f>LEFT('lfs_2021_valueset (Train) v2'!$B281,FIND("_VS",'lfs_2021_valueset (Train) v2'!$B281)-1)</f>
        <v>#VALUE!</v>
      </c>
      <c r="E281" s="24" t="s">
        <v>221</v>
      </c>
      <c r="F281" s="23">
        <v>2500</v>
      </c>
      <c r="G281" s="25">
        <v>2999</v>
      </c>
    </row>
    <row r="282" spans="2:7" x14ac:dyDescent="0.25">
      <c r="B282" s="18"/>
      <c r="C282" s="19" t="e">
        <f t="shared" si="5"/>
        <v>#VALUE!</v>
      </c>
      <c r="D282" s="19" t="e">
        <f>LEFT('lfs_2021_valueset (Train) v2'!$B282,FIND("_VS",'lfs_2021_valueset (Train) v2'!$B282)-1)</f>
        <v>#VALUE!</v>
      </c>
      <c r="E282" s="20" t="s">
        <v>222</v>
      </c>
      <c r="F282" s="19">
        <v>3000</v>
      </c>
      <c r="G282" s="21">
        <v>3999</v>
      </c>
    </row>
    <row r="283" spans="2:7" x14ac:dyDescent="0.25">
      <c r="B283" s="22"/>
      <c r="C283" s="23" t="e">
        <f t="shared" si="5"/>
        <v>#VALUE!</v>
      </c>
      <c r="D283" s="23" t="e">
        <f>LEFT('lfs_2021_valueset (Train) v2'!$B283,FIND("_VS",'lfs_2021_valueset (Train) v2'!$B283)-1)</f>
        <v>#VALUE!</v>
      </c>
      <c r="E283" s="24" t="s">
        <v>223</v>
      </c>
      <c r="F283" s="23">
        <v>3500</v>
      </c>
      <c r="G283" s="25">
        <v>3999</v>
      </c>
    </row>
    <row r="284" spans="2:7" x14ac:dyDescent="0.25">
      <c r="B284" s="18"/>
      <c r="C284" s="19" t="e">
        <f t="shared" si="5"/>
        <v>#VALUE!</v>
      </c>
      <c r="D284" s="19" t="e">
        <f>LEFT('lfs_2021_valueset (Train) v2'!$B284,FIND("_VS",'lfs_2021_valueset (Train) v2'!$B284)-1)</f>
        <v>#VALUE!</v>
      </c>
      <c r="E284" s="20" t="s">
        <v>224</v>
      </c>
      <c r="F284" s="19">
        <v>4000</v>
      </c>
      <c r="G284" s="21">
        <v>4499</v>
      </c>
    </row>
    <row r="285" spans="2:7" x14ac:dyDescent="0.25">
      <c r="B285" s="22"/>
      <c r="C285" s="23" t="e">
        <f t="shared" si="5"/>
        <v>#VALUE!</v>
      </c>
      <c r="D285" s="23" t="e">
        <f>LEFT('lfs_2021_valueset (Train) v2'!$B285,FIND("_VS",'lfs_2021_valueset (Train) v2'!$B285)-1)</f>
        <v>#VALUE!</v>
      </c>
      <c r="E285" s="24" t="s">
        <v>225</v>
      </c>
      <c r="F285" s="23">
        <v>4500</v>
      </c>
      <c r="G285" s="25">
        <v>4999</v>
      </c>
    </row>
    <row r="286" spans="2:7" x14ac:dyDescent="0.25">
      <c r="B286" s="18"/>
      <c r="C286" s="19" t="e">
        <f t="shared" si="5"/>
        <v>#VALUE!</v>
      </c>
      <c r="D286" s="19" t="e">
        <f>LEFT('lfs_2021_valueset (Train) v2'!$B286,FIND("_VS",'lfs_2021_valueset (Train) v2'!$B286)-1)</f>
        <v>#VALUE!</v>
      </c>
      <c r="E286" s="20" t="s">
        <v>226</v>
      </c>
      <c r="F286" s="19">
        <v>5000</v>
      </c>
      <c r="G286" s="21">
        <v>5499</v>
      </c>
    </row>
    <row r="287" spans="2:7" x14ac:dyDescent="0.25">
      <c r="B287" s="22"/>
      <c r="C287" s="23" t="e">
        <f t="shared" si="5"/>
        <v>#VALUE!</v>
      </c>
      <c r="D287" s="23" t="e">
        <f>LEFT('lfs_2021_valueset (Train) v2'!$B287,FIND("_VS",'lfs_2021_valueset (Train) v2'!$B287)-1)</f>
        <v>#VALUE!</v>
      </c>
      <c r="E287" s="24" t="s">
        <v>227</v>
      </c>
      <c r="F287" s="23">
        <v>5500</v>
      </c>
      <c r="G287" s="25">
        <v>5999</v>
      </c>
    </row>
    <row r="288" spans="2:7" x14ac:dyDescent="0.25">
      <c r="B288" s="18"/>
      <c r="C288" s="19" t="e">
        <f t="shared" si="5"/>
        <v>#VALUE!</v>
      </c>
      <c r="D288" s="19" t="e">
        <f>LEFT('lfs_2021_valueset (Train) v2'!$B288,FIND("_VS",'lfs_2021_valueset (Train) v2'!$B288)-1)</f>
        <v>#VALUE!</v>
      </c>
      <c r="E288" s="20" t="s">
        <v>228</v>
      </c>
      <c r="F288" s="19">
        <v>6000</v>
      </c>
      <c r="G288" s="21">
        <v>6499</v>
      </c>
    </row>
    <row r="289" spans="2:7" x14ac:dyDescent="0.25">
      <c r="B289" s="22"/>
      <c r="C289" s="23" t="e">
        <f t="shared" si="5"/>
        <v>#VALUE!</v>
      </c>
      <c r="D289" s="23" t="e">
        <f>LEFT('lfs_2021_valueset (Train) v2'!$B289,FIND("_VS",'lfs_2021_valueset (Train) v2'!$B289)-1)</f>
        <v>#VALUE!</v>
      </c>
      <c r="E289" s="24" t="s">
        <v>229</v>
      </c>
      <c r="F289" s="23">
        <v>6500</v>
      </c>
      <c r="G289" s="25">
        <v>6999</v>
      </c>
    </row>
    <row r="290" spans="2:7" x14ac:dyDescent="0.25">
      <c r="B290" s="18"/>
      <c r="C290" s="19" t="e">
        <f t="shared" si="5"/>
        <v>#VALUE!</v>
      </c>
      <c r="D290" s="19" t="e">
        <f>LEFT('lfs_2021_valueset (Train) v2'!$B290,FIND("_VS",'lfs_2021_valueset (Train) v2'!$B290)-1)</f>
        <v>#VALUE!</v>
      </c>
      <c r="E290" s="20" t="s">
        <v>230</v>
      </c>
      <c r="F290" s="19">
        <v>7000</v>
      </c>
      <c r="G290" s="21">
        <v>7499</v>
      </c>
    </row>
    <row r="291" spans="2:7" x14ac:dyDescent="0.25">
      <c r="B291" s="22"/>
      <c r="C291" s="23" t="e">
        <f t="shared" si="5"/>
        <v>#VALUE!</v>
      </c>
      <c r="D291" s="23" t="e">
        <f>LEFT('lfs_2021_valueset (Train) v2'!$B291,FIND("_VS",'lfs_2021_valueset (Train) v2'!$B291)-1)</f>
        <v>#VALUE!</v>
      </c>
      <c r="E291" s="24" t="s">
        <v>231</v>
      </c>
      <c r="F291" s="23">
        <v>7500</v>
      </c>
      <c r="G291" s="25">
        <v>7999</v>
      </c>
    </row>
    <row r="292" spans="2:7" x14ac:dyDescent="0.25">
      <c r="B292" s="18"/>
      <c r="C292" s="19" t="e">
        <f t="shared" si="5"/>
        <v>#VALUE!</v>
      </c>
      <c r="D292" s="19" t="e">
        <f>LEFT('lfs_2021_valueset (Train) v2'!$B292,FIND("_VS",'lfs_2021_valueset (Train) v2'!$B292)-1)</f>
        <v>#VALUE!</v>
      </c>
      <c r="E292" s="20" t="s">
        <v>232</v>
      </c>
      <c r="F292" s="19">
        <v>8000</v>
      </c>
      <c r="G292" s="21">
        <v>8499</v>
      </c>
    </row>
    <row r="293" spans="2:7" x14ac:dyDescent="0.25">
      <c r="B293" s="22"/>
      <c r="C293" s="23" t="e">
        <f t="shared" si="5"/>
        <v>#VALUE!</v>
      </c>
      <c r="D293" s="23" t="e">
        <f>LEFT('lfs_2021_valueset (Train) v2'!$B293,FIND("_VS",'lfs_2021_valueset (Train) v2'!$B293)-1)</f>
        <v>#VALUE!</v>
      </c>
      <c r="E293" s="24" t="s">
        <v>233</v>
      </c>
      <c r="F293" s="23">
        <v>8500</v>
      </c>
      <c r="G293" s="25">
        <v>8999</v>
      </c>
    </row>
    <row r="294" spans="2:7" x14ac:dyDescent="0.25">
      <c r="B294" s="18"/>
      <c r="C294" s="19" t="e">
        <f t="shared" si="5"/>
        <v>#VALUE!</v>
      </c>
      <c r="D294" s="19" t="e">
        <f>LEFT('lfs_2021_valueset (Train) v2'!$B294,FIND("_VS",'lfs_2021_valueset (Train) v2'!$B294)-1)</f>
        <v>#VALUE!</v>
      </c>
      <c r="E294" s="20" t="s">
        <v>234</v>
      </c>
      <c r="F294" s="19">
        <v>9000</v>
      </c>
      <c r="G294" s="21">
        <v>9499</v>
      </c>
    </row>
    <row r="295" spans="2:7" x14ac:dyDescent="0.25">
      <c r="B295" s="22"/>
      <c r="C295" s="23" t="e">
        <f t="shared" si="5"/>
        <v>#VALUE!</v>
      </c>
      <c r="D295" s="23" t="e">
        <f>LEFT('lfs_2021_valueset (Train) v2'!$B295,FIND("_VS",'lfs_2021_valueset (Train) v2'!$B295)-1)</f>
        <v>#VALUE!</v>
      </c>
      <c r="E295" s="24" t="s">
        <v>235</v>
      </c>
      <c r="F295" s="23">
        <v>9500</v>
      </c>
      <c r="G295" s="25">
        <v>99998</v>
      </c>
    </row>
    <row r="296" spans="2:7" x14ac:dyDescent="0.25">
      <c r="B296" s="18"/>
      <c r="C296" s="19" t="e">
        <f t="shared" si="5"/>
        <v>#VALUE!</v>
      </c>
      <c r="D296" s="19" t="e">
        <f>LEFT('lfs_2021_valueset (Train) v2'!$B296,FIND("_VS",'lfs_2021_valueset (Train) v2'!$B296)-1)</f>
        <v>#VALUE!</v>
      </c>
      <c r="E296" s="20"/>
      <c r="F296" s="19"/>
      <c r="G296" s="21"/>
    </row>
    <row r="297" spans="2:7" x14ac:dyDescent="0.25">
      <c r="B297" s="22" t="s">
        <v>236</v>
      </c>
      <c r="C297" s="23" t="str">
        <f t="shared" si="5"/>
        <v>PUFC26_OJOB</v>
      </c>
      <c r="D297" s="23" t="str">
        <f>LEFT('lfs_2021_valueset (Train) v2'!$B297,FIND("_VS",'lfs_2021_valueset (Train) v2'!$B297)-1)</f>
        <v>PUFC26_OJOB</v>
      </c>
      <c r="E297" s="24"/>
      <c r="F297" s="23"/>
      <c r="G297" s="25"/>
    </row>
    <row r="298" spans="2:7" x14ac:dyDescent="0.25">
      <c r="B298" s="18" t="s">
        <v>393</v>
      </c>
      <c r="C298" s="19" t="str">
        <f t="shared" si="5"/>
        <v>PUFC26_OJOB1</v>
      </c>
      <c r="D298" s="19" t="str">
        <f>LEFT('lfs_2021_valueset (Train) v2'!$B298,FIND("_VS",'lfs_2021_valueset (Train) v2'!$B298)-1)</f>
        <v>PUFC26_OJOB</v>
      </c>
      <c r="E298" s="20" t="s">
        <v>94</v>
      </c>
      <c r="F298" s="19">
        <v>1</v>
      </c>
      <c r="G298" s="21"/>
    </row>
    <row r="299" spans="2:7" x14ac:dyDescent="0.25">
      <c r="B299" s="22" t="s">
        <v>394</v>
      </c>
      <c r="C299" s="23" t="str">
        <f t="shared" si="5"/>
        <v>PUFC26_OJOB2</v>
      </c>
      <c r="D299" s="23" t="str">
        <f>LEFT('lfs_2021_valueset (Train) v2'!$B299,FIND("_VS",'lfs_2021_valueset (Train) v2'!$B299)-1)</f>
        <v>PUFC26_OJOB</v>
      </c>
      <c r="E299" s="24" t="s">
        <v>95</v>
      </c>
      <c r="F299" s="23">
        <v>2</v>
      </c>
      <c r="G299" s="25"/>
    </row>
    <row r="300" spans="2:7" x14ac:dyDescent="0.25">
      <c r="B300" s="18" t="s">
        <v>395</v>
      </c>
      <c r="C300" s="19" t="str">
        <f t="shared" si="5"/>
        <v>PUFC26_OJOB</v>
      </c>
      <c r="D300" s="19" t="str">
        <f>LEFT('lfs_2021_valueset (Train) v2'!$B300,FIND("_VS",'lfs_2021_valueset (Train) v2'!$B300)-1)</f>
        <v>PUFC26_OJOB</v>
      </c>
      <c r="E300" s="20"/>
      <c r="F300" s="19"/>
      <c r="G300" s="21"/>
    </row>
    <row r="301" spans="2:7" x14ac:dyDescent="0.25">
      <c r="B301" s="22" t="s">
        <v>238</v>
      </c>
      <c r="C301" s="23" t="str">
        <f t="shared" si="5"/>
        <v>PUFC27_NJOBS</v>
      </c>
      <c r="D301" s="23" t="str">
        <f>LEFT('lfs_2021_valueset (Train) v2'!$B301,FIND("_VS",'lfs_2021_valueset (Train) v2'!$B301)-1)</f>
        <v>PUFC27_NJOBS</v>
      </c>
      <c r="E301" s="24"/>
      <c r="F301" s="23"/>
      <c r="G301" s="25"/>
    </row>
    <row r="302" spans="2:7" x14ac:dyDescent="0.25">
      <c r="B302" s="18" t="s">
        <v>396</v>
      </c>
      <c r="C302" s="19" t="str">
        <f t="shared" si="5"/>
        <v>PUFC27_NJOBS1</v>
      </c>
      <c r="D302" s="19" t="str">
        <f>LEFT('lfs_2021_valueset (Train) v2'!$B302,FIND("_VS",'lfs_2021_valueset (Train) v2'!$B302)-1)</f>
        <v>PUFC27_NJOBS</v>
      </c>
      <c r="E302" s="20" t="s">
        <v>240</v>
      </c>
      <c r="F302" s="19">
        <v>1</v>
      </c>
      <c r="G302" s="21">
        <v>9</v>
      </c>
    </row>
    <row r="303" spans="2:7" x14ac:dyDescent="0.25">
      <c r="B303" s="22" t="s">
        <v>397</v>
      </c>
      <c r="C303" s="23" t="str">
        <f t="shared" si="5"/>
        <v>PUFC27_NJOBS</v>
      </c>
      <c r="D303" s="23" t="str">
        <f>LEFT('lfs_2021_valueset (Train) v2'!$B303,FIND("_VS",'lfs_2021_valueset (Train) v2'!$B303)-1)</f>
        <v>PUFC27_NJOBS</v>
      </c>
      <c r="E303" s="24"/>
      <c r="F303" s="23"/>
      <c r="G303" s="25"/>
    </row>
    <row r="304" spans="2:7" x14ac:dyDescent="0.25">
      <c r="B304" s="18" t="s">
        <v>241</v>
      </c>
      <c r="C304" s="19" t="str">
        <f t="shared" si="5"/>
        <v>PUFC28_THOURS</v>
      </c>
      <c r="D304" s="19" t="str">
        <f>LEFT('lfs_2021_valueset (Train) v2'!$B304,FIND("_VS",'lfs_2021_valueset (Train) v2'!$B304)-1)</f>
        <v>PUFC28_THOURS</v>
      </c>
      <c r="E304" s="20"/>
      <c r="F304" s="19"/>
      <c r="G304" s="21"/>
    </row>
    <row r="305" spans="2:7" x14ac:dyDescent="0.25">
      <c r="B305" s="22" t="s">
        <v>398</v>
      </c>
      <c r="C305" s="23" t="str">
        <f t="shared" si="5"/>
        <v>PUFC28_THOURS1</v>
      </c>
      <c r="D305" s="23" t="str">
        <f>LEFT('lfs_2021_valueset (Train) v2'!$B305,FIND("_VS",'lfs_2021_valueset (Train) v2'!$B305)-1)</f>
        <v>PUFC28_THOURS</v>
      </c>
      <c r="E305" s="24" t="s">
        <v>240</v>
      </c>
      <c r="F305" s="23">
        <v>1</v>
      </c>
      <c r="G305" s="25">
        <v>48</v>
      </c>
    </row>
    <row r="306" spans="2:7" x14ac:dyDescent="0.25">
      <c r="B306" s="18" t="s">
        <v>399</v>
      </c>
      <c r="C306" s="19" t="str">
        <f t="shared" si="5"/>
        <v>PUFC28_THOURS49</v>
      </c>
      <c r="D306" s="19" t="str">
        <f>LEFT('lfs_2021_valueset (Train) v2'!$B306,FIND("_VS",'lfs_2021_valueset (Train) v2'!$B306)-1)</f>
        <v>PUFC28_THOURS</v>
      </c>
      <c r="E306" s="20"/>
      <c r="F306" s="19">
        <v>49</v>
      </c>
      <c r="G306" s="21">
        <v>168</v>
      </c>
    </row>
    <row r="307" spans="2:7" x14ac:dyDescent="0.25">
      <c r="B307" s="22" t="s">
        <v>400</v>
      </c>
      <c r="C307" s="23" t="str">
        <f t="shared" si="5"/>
        <v>PUFC28_THOURS0</v>
      </c>
      <c r="D307" s="23" t="str">
        <f>LEFT('lfs_2021_valueset (Train) v2'!$B307,FIND("_VS",'lfs_2021_valueset (Train) v2'!$B307)-1)</f>
        <v>PUFC28_THOURS</v>
      </c>
      <c r="E307" s="24"/>
      <c r="F307" s="23">
        <v>0</v>
      </c>
      <c r="G307" s="25"/>
    </row>
    <row r="308" spans="2:7" x14ac:dyDescent="0.25">
      <c r="B308" s="18" t="s">
        <v>401</v>
      </c>
      <c r="C308" s="19" t="str">
        <f t="shared" si="5"/>
        <v>PUFC28_THOURS</v>
      </c>
      <c r="D308" s="19" t="str">
        <f>LEFT('lfs_2021_valueset (Train) v2'!$B308,FIND("_VS",'lfs_2021_valueset (Train) v2'!$B308)-1)</f>
        <v>PUFC28_THOURS</v>
      </c>
      <c r="E308" s="20"/>
      <c r="F308" s="19"/>
      <c r="G308" s="21"/>
    </row>
    <row r="309" spans="2:7" x14ac:dyDescent="0.25">
      <c r="B309" s="22" t="s">
        <v>243</v>
      </c>
      <c r="C309" s="23" t="str">
        <f t="shared" si="5"/>
        <v>PUFC29_WWM48H</v>
      </c>
      <c r="D309" s="23" t="str">
        <f>LEFT('lfs_2021_valueset (Train) v2'!$B309,FIND("_VS",'lfs_2021_valueset (Train) v2'!$B309)-1)</f>
        <v>PUFC29_WWM48H</v>
      </c>
      <c r="E309" s="24"/>
      <c r="F309" s="23"/>
      <c r="G309" s="25"/>
    </row>
    <row r="310" spans="2:7" x14ac:dyDescent="0.25">
      <c r="B310" s="18" t="s">
        <v>402</v>
      </c>
      <c r="C310" s="19" t="str">
        <f t="shared" si="5"/>
        <v>PUFC29_WWM48H11</v>
      </c>
      <c r="D310" s="19" t="str">
        <f>LEFT('lfs_2021_valueset (Train) v2'!$B310,FIND("_VS",'lfs_2021_valueset (Train) v2'!$B310)-1)</f>
        <v>PUFC29_WWM48H</v>
      </c>
      <c r="E310" s="20" t="s">
        <v>245</v>
      </c>
      <c r="F310" s="19">
        <v>11</v>
      </c>
      <c r="G310" s="21"/>
    </row>
    <row r="311" spans="2:7" x14ac:dyDescent="0.25">
      <c r="B311" s="22" t="s">
        <v>403</v>
      </c>
      <c r="C311" s="23" t="str">
        <f t="shared" si="5"/>
        <v>PUFC29_WWM48H12</v>
      </c>
      <c r="D311" s="23" t="str">
        <f>LEFT('lfs_2021_valueset (Train) v2'!$B311,FIND("_VS",'lfs_2021_valueset (Train) v2'!$B311)-1)</f>
        <v>PUFC29_WWM48H</v>
      </c>
      <c r="E311" s="24" t="s">
        <v>246</v>
      </c>
      <c r="F311" s="23">
        <v>12</v>
      </c>
      <c r="G311" s="25"/>
    </row>
    <row r="312" spans="2:7" x14ac:dyDescent="0.25">
      <c r="B312" s="18" t="s">
        <v>404</v>
      </c>
      <c r="C312" s="19" t="str">
        <f t="shared" si="5"/>
        <v>PUFC29_WWM48H13</v>
      </c>
      <c r="D312" s="19" t="str">
        <f>LEFT('lfs_2021_valueset (Train) v2'!$B312,FIND("_VS",'lfs_2021_valueset (Train) v2'!$B312)-1)</f>
        <v>PUFC29_WWM48H</v>
      </c>
      <c r="E312" s="20" t="s">
        <v>247</v>
      </c>
      <c r="F312" s="19">
        <v>13</v>
      </c>
      <c r="G312" s="21"/>
    </row>
    <row r="313" spans="2:7" x14ac:dyDescent="0.25">
      <c r="B313" s="22" t="s">
        <v>405</v>
      </c>
      <c r="C313" s="23" t="str">
        <f t="shared" si="5"/>
        <v>PUFC29_WWM48H14</v>
      </c>
      <c r="D313" s="23" t="str">
        <f>LEFT('lfs_2021_valueset (Train) v2'!$B313,FIND("_VS",'lfs_2021_valueset (Train) v2'!$B313)-1)</f>
        <v>PUFC29_WWM48H</v>
      </c>
      <c r="E313" s="24" t="s">
        <v>248</v>
      </c>
      <c r="F313" s="23">
        <v>14</v>
      </c>
      <c r="G313" s="25"/>
    </row>
    <row r="314" spans="2:7" x14ac:dyDescent="0.25">
      <c r="B314" s="18" t="s">
        <v>406</v>
      </c>
      <c r="C314" s="19" t="str">
        <f t="shared" si="5"/>
        <v>PUFC29_WWM48H15</v>
      </c>
      <c r="D314" s="19" t="str">
        <f>LEFT('lfs_2021_valueset (Train) v2'!$B314,FIND("_VS",'lfs_2021_valueset (Train) v2'!$B314)-1)</f>
        <v>PUFC29_WWM48H</v>
      </c>
      <c r="E314" s="20" t="s">
        <v>249</v>
      </c>
      <c r="F314" s="19">
        <v>15</v>
      </c>
      <c r="G314" s="21"/>
    </row>
    <row r="315" spans="2:7" x14ac:dyDescent="0.25">
      <c r="B315" s="22" t="s">
        <v>407</v>
      </c>
      <c r="C315" s="23" t="str">
        <f t="shared" si="5"/>
        <v>PUFC29_WWM48H19</v>
      </c>
      <c r="D315" s="23" t="str">
        <f>LEFT('lfs_2021_valueset (Train) v2'!$B315,FIND("_VS",'lfs_2021_valueset (Train) v2'!$B315)-1)</f>
        <v>PUFC29_WWM48H</v>
      </c>
      <c r="E315" s="24" t="s">
        <v>250</v>
      </c>
      <c r="F315" s="23">
        <v>19</v>
      </c>
      <c r="G315" s="25"/>
    </row>
    <row r="316" spans="2:7" x14ac:dyDescent="0.25">
      <c r="B316" s="18" t="s">
        <v>408</v>
      </c>
      <c r="C316" s="19" t="str">
        <f t="shared" si="5"/>
        <v>PUFC29_WWM48H20</v>
      </c>
      <c r="D316" s="19" t="str">
        <f>LEFT('lfs_2021_valueset (Train) v2'!$B316,FIND("_VS",'lfs_2021_valueset (Train) v2'!$B316)-1)</f>
        <v>PUFC29_WWM48H</v>
      </c>
      <c r="E316" s="20" t="s">
        <v>251</v>
      </c>
      <c r="F316" s="19">
        <v>20</v>
      </c>
      <c r="G316" s="21"/>
    </row>
    <row r="317" spans="2:7" x14ac:dyDescent="0.25">
      <c r="B317" s="22" t="s">
        <v>409</v>
      </c>
      <c r="C317" s="23" t="str">
        <f t="shared" si="5"/>
        <v>PUFC29_WWM48H21</v>
      </c>
      <c r="D317" s="23" t="str">
        <f>LEFT('lfs_2021_valueset (Train) v2'!$B317,FIND("_VS",'lfs_2021_valueset (Train) v2'!$B317)-1)</f>
        <v>PUFC29_WWM48H</v>
      </c>
      <c r="E317" s="24" t="s">
        <v>252</v>
      </c>
      <c r="F317" s="23">
        <v>21</v>
      </c>
      <c r="G317" s="25"/>
    </row>
    <row r="318" spans="2:7" x14ac:dyDescent="0.25">
      <c r="B318" s="18" t="s">
        <v>410</v>
      </c>
      <c r="C318" s="19" t="str">
        <f t="shared" si="5"/>
        <v>PUFC29_WWM48H22</v>
      </c>
      <c r="D318" s="19" t="str">
        <f>LEFT('lfs_2021_valueset (Train) v2'!$B318,FIND("_VS",'lfs_2021_valueset (Train) v2'!$B318)-1)</f>
        <v>PUFC29_WWM48H</v>
      </c>
      <c r="E318" s="20" t="s">
        <v>253</v>
      </c>
      <c r="F318" s="19">
        <v>22</v>
      </c>
      <c r="G318" s="21"/>
    </row>
    <row r="319" spans="2:7" x14ac:dyDescent="0.25">
      <c r="B319" s="22" t="s">
        <v>411</v>
      </c>
      <c r="C319" s="23" t="str">
        <f t="shared" si="5"/>
        <v>PUFC29_WWM48H23</v>
      </c>
      <c r="D319" s="23" t="str">
        <f>LEFT('lfs_2021_valueset (Train) v2'!$B319,FIND("_VS",'lfs_2021_valueset (Train) v2'!$B319)-1)</f>
        <v>PUFC29_WWM48H</v>
      </c>
      <c r="E319" s="24" t="s">
        <v>254</v>
      </c>
      <c r="F319" s="23">
        <v>23</v>
      </c>
      <c r="G319" s="25"/>
    </row>
    <row r="320" spans="2:7" x14ac:dyDescent="0.25">
      <c r="B320" s="18" t="s">
        <v>412</v>
      </c>
      <c r="C320" s="19" t="str">
        <f t="shared" si="5"/>
        <v>PUFC29_WWM48H24</v>
      </c>
      <c r="D320" s="19" t="str">
        <f>LEFT('lfs_2021_valueset (Train) v2'!$B320,FIND("_VS",'lfs_2021_valueset (Train) v2'!$B320)-1)</f>
        <v>PUFC29_WWM48H</v>
      </c>
      <c r="E320" s="20" t="s">
        <v>255</v>
      </c>
      <c r="F320" s="19">
        <v>24</v>
      </c>
      <c r="G320" s="21"/>
    </row>
    <row r="321" spans="2:7" x14ac:dyDescent="0.25">
      <c r="B321" s="22" t="s">
        <v>413</v>
      </c>
      <c r="C321" s="23" t="str">
        <f t="shared" si="5"/>
        <v>PUFC29_WWM48H25</v>
      </c>
      <c r="D321" s="23" t="str">
        <f>LEFT('lfs_2021_valueset (Train) v2'!$B321,FIND("_VS",'lfs_2021_valueset (Train) v2'!$B321)-1)</f>
        <v>PUFC29_WWM48H</v>
      </c>
      <c r="E321" s="24" t="s">
        <v>256</v>
      </c>
      <c r="F321" s="23">
        <v>25</v>
      </c>
      <c r="G321" s="25"/>
    </row>
    <row r="322" spans="2:7" x14ac:dyDescent="0.25">
      <c r="B322" s="18" t="s">
        <v>414</v>
      </c>
      <c r="C322" s="19" t="str">
        <f t="shared" si="5"/>
        <v>PUFC29_WWM48H26</v>
      </c>
      <c r="D322" s="19" t="str">
        <f>LEFT('lfs_2021_valueset (Train) v2'!$B322,FIND("_VS",'lfs_2021_valueset (Train) v2'!$B322)-1)</f>
        <v>PUFC29_WWM48H</v>
      </c>
      <c r="E322" s="20" t="s">
        <v>257</v>
      </c>
      <c r="F322" s="19">
        <v>26</v>
      </c>
      <c r="G322" s="21"/>
    </row>
    <row r="323" spans="2:7" x14ac:dyDescent="0.25">
      <c r="B323" s="22" t="s">
        <v>415</v>
      </c>
      <c r="C323" s="23" t="str">
        <f t="shared" si="5"/>
        <v>PUFC29_WWM48H27</v>
      </c>
      <c r="D323" s="23" t="str">
        <f>LEFT('lfs_2021_valueset (Train) v2'!$B323,FIND("_VS",'lfs_2021_valueset (Train) v2'!$B323)-1)</f>
        <v>PUFC29_WWM48H</v>
      </c>
      <c r="E323" s="24" t="s">
        <v>258</v>
      </c>
      <c r="F323" s="23">
        <v>27</v>
      </c>
      <c r="G323" s="25"/>
    </row>
    <row r="324" spans="2:7" x14ac:dyDescent="0.25">
      <c r="B324" s="18" t="s">
        <v>416</v>
      </c>
      <c r="C324" s="19" t="str">
        <f t="shared" si="5"/>
        <v>PUFC29_WWM48H28</v>
      </c>
      <c r="D324" s="19" t="str">
        <f>LEFT('lfs_2021_valueset (Train) v2'!$B324,FIND("_VS",'lfs_2021_valueset (Train) v2'!$B324)-1)</f>
        <v>PUFC29_WWM48H</v>
      </c>
      <c r="E324" s="20" t="s">
        <v>259</v>
      </c>
      <c r="F324" s="19">
        <v>28</v>
      </c>
      <c r="G324" s="21"/>
    </row>
    <row r="325" spans="2:7" x14ac:dyDescent="0.25">
      <c r="B325" s="22" t="s">
        <v>417</v>
      </c>
      <c r="C325" s="23" t="str">
        <f t="shared" si="5"/>
        <v>PUFC29_WWM48H29</v>
      </c>
      <c r="D325" s="23" t="str">
        <f>LEFT('lfs_2021_valueset (Train) v2'!$B325,FIND("_VS",'lfs_2021_valueset (Train) v2'!$B325)-1)</f>
        <v>PUFC29_WWM48H</v>
      </c>
      <c r="E325" s="24" t="s">
        <v>260</v>
      </c>
      <c r="F325" s="23">
        <v>29</v>
      </c>
      <c r="G325" s="25"/>
    </row>
    <row r="326" spans="2:7" x14ac:dyDescent="0.25">
      <c r="B326" s="18" t="s">
        <v>418</v>
      </c>
      <c r="C326" s="19" t="str">
        <f t="shared" si="5"/>
        <v>PUFC29_WWM48H30</v>
      </c>
      <c r="D326" s="19" t="str">
        <f>LEFT('lfs_2021_valueset (Train) v2'!$B326,FIND("_VS",'lfs_2021_valueset (Train) v2'!$B326)-1)</f>
        <v>PUFC29_WWM48H</v>
      </c>
      <c r="E326" s="20" t="s">
        <v>261</v>
      </c>
      <c r="F326" s="19">
        <v>30</v>
      </c>
      <c r="G326" s="21"/>
    </row>
    <row r="327" spans="2:7" x14ac:dyDescent="0.25">
      <c r="B327" s="22" t="s">
        <v>419</v>
      </c>
      <c r="C327" s="23" t="str">
        <f t="shared" si="5"/>
        <v>PUFC29_WWM48H31</v>
      </c>
      <c r="D327" s="23" t="str">
        <f>LEFT('lfs_2021_valueset (Train) v2'!$B327,FIND("_VS",'lfs_2021_valueset (Train) v2'!$B327)-1)</f>
        <v>PUFC29_WWM48H</v>
      </c>
      <c r="E327" s="24" t="s">
        <v>262</v>
      </c>
      <c r="F327" s="23">
        <v>31</v>
      </c>
      <c r="G327" s="25"/>
    </row>
    <row r="328" spans="2:7" x14ac:dyDescent="0.25">
      <c r="B328" s="18" t="s">
        <v>420</v>
      </c>
      <c r="C328" s="19" t="str">
        <f t="shared" si="5"/>
        <v>PUFC29_WWM48H32</v>
      </c>
      <c r="D328" s="19" t="str">
        <f>LEFT('lfs_2021_valueset (Train) v2'!$B328,FIND("_VS",'lfs_2021_valueset (Train) v2'!$B328)-1)</f>
        <v>PUFC29_WWM48H</v>
      </c>
      <c r="E328" s="20" t="s">
        <v>249</v>
      </c>
      <c r="F328" s="19">
        <v>32</v>
      </c>
      <c r="G328" s="21"/>
    </row>
    <row r="329" spans="2:7" x14ac:dyDescent="0.25">
      <c r="B329" s="22" t="s">
        <v>421</v>
      </c>
      <c r="C329" s="23" t="str">
        <f t="shared" si="5"/>
        <v>PUFC29_WWM48H39</v>
      </c>
      <c r="D329" s="23" t="str">
        <f>LEFT('lfs_2021_valueset (Train) v2'!$B329,FIND("_VS",'lfs_2021_valueset (Train) v2'!$B329)-1)</f>
        <v>PUFC29_WWM48H</v>
      </c>
      <c r="E329" s="24" t="s">
        <v>263</v>
      </c>
      <c r="F329" s="23">
        <v>39</v>
      </c>
      <c r="G329" s="25"/>
    </row>
    <row r="330" spans="2:7" x14ac:dyDescent="0.25">
      <c r="B330" s="18" t="s">
        <v>422</v>
      </c>
      <c r="C330" s="19" t="str">
        <f t="shared" si="5"/>
        <v>PUFC29_WWM48H</v>
      </c>
      <c r="D330" s="19" t="str">
        <f>LEFT('lfs_2021_valueset (Train) v2'!$B330,FIND("_VS",'lfs_2021_valueset (Train) v2'!$B330)-1)</f>
        <v>PUFC29_WWM48H</v>
      </c>
      <c r="E330" s="20"/>
      <c r="F330" s="19"/>
      <c r="G330" s="21"/>
    </row>
    <row r="331" spans="2:7" x14ac:dyDescent="0.25">
      <c r="B331" s="22" t="s">
        <v>264</v>
      </c>
      <c r="C331" s="23" t="str">
        <f t="shared" si="5"/>
        <v>PUFC30_LOOKW</v>
      </c>
      <c r="D331" s="23" t="str">
        <f>LEFT('lfs_2021_valueset (Train) v2'!$B331,FIND("_VS",'lfs_2021_valueset (Train) v2'!$B331)-1)</f>
        <v>PUFC30_LOOKW</v>
      </c>
      <c r="E331" s="24"/>
      <c r="F331" s="23"/>
      <c r="G331" s="25"/>
    </row>
    <row r="332" spans="2:7" x14ac:dyDescent="0.25">
      <c r="B332" s="18" t="s">
        <v>392</v>
      </c>
      <c r="C332" s="19" t="str">
        <f t="shared" si="5"/>
        <v>PUFC30_LOOKW1</v>
      </c>
      <c r="D332" s="19" t="str">
        <f>LEFT('lfs_2021_valueset (Train) v2'!$B332,FIND("_VS",'lfs_2021_valueset (Train) v2'!$B332)-1)</f>
        <v>PUFC30_LOOKW</v>
      </c>
      <c r="E332" s="20" t="s">
        <v>85</v>
      </c>
      <c r="F332" s="19">
        <v>1</v>
      </c>
      <c r="G332" s="21"/>
    </row>
    <row r="333" spans="2:7" x14ac:dyDescent="0.25">
      <c r="B333" s="22" t="s">
        <v>423</v>
      </c>
      <c r="C333" s="23" t="str">
        <f t="shared" si="5"/>
        <v>PUFC30_LOOKW2</v>
      </c>
      <c r="D333" s="23" t="str">
        <f>LEFT('lfs_2021_valueset (Train) v2'!$B333,FIND("_VS",'lfs_2021_valueset (Train) v2'!$B333)-1)</f>
        <v>PUFC30_LOOKW</v>
      </c>
      <c r="E333" s="24" t="s">
        <v>86</v>
      </c>
      <c r="F333" s="23">
        <v>2</v>
      </c>
      <c r="G333" s="25"/>
    </row>
    <row r="334" spans="2:7" x14ac:dyDescent="0.25">
      <c r="B334" s="18" t="s">
        <v>424</v>
      </c>
      <c r="C334" s="19" t="str">
        <f t="shared" si="5"/>
        <v>PUFC30_LOOKW</v>
      </c>
      <c r="D334" s="19" t="str">
        <f>LEFT('lfs_2021_valueset (Train) v2'!$B334,FIND("_VS",'lfs_2021_valueset (Train) v2'!$B334)-1)</f>
        <v>PUFC30_LOOKW</v>
      </c>
      <c r="E334" s="20"/>
      <c r="F334" s="19"/>
      <c r="G334" s="21"/>
    </row>
    <row r="335" spans="2:7" x14ac:dyDescent="0.25">
      <c r="B335" s="22" t="s">
        <v>266</v>
      </c>
      <c r="C335" s="23" t="str">
        <f t="shared" si="5"/>
        <v>PUFC31_FLWRK</v>
      </c>
      <c r="D335" s="23" t="str">
        <f>LEFT('lfs_2021_valueset (Train) v2'!$B335,FIND("_VS",'lfs_2021_valueset (Train) v2'!$B335)-1)</f>
        <v>PUFC31_FLWRK</v>
      </c>
      <c r="E335" s="24"/>
      <c r="F335" s="23"/>
      <c r="G335" s="25"/>
    </row>
    <row r="336" spans="2:7" x14ac:dyDescent="0.25">
      <c r="B336" s="18" t="s">
        <v>642</v>
      </c>
      <c r="C336" s="19" t="str">
        <f t="shared" si="5"/>
        <v>PUFC31_FLWRK1</v>
      </c>
      <c r="D336" s="19" t="str">
        <f>LEFT('lfs_2021_valueset (Train) v2'!$B336,FIND("_VS",'lfs_2021_valueset (Train) v2'!$B336)-1)</f>
        <v>PUFC31_FLWRK</v>
      </c>
      <c r="E336" s="20" t="s">
        <v>85</v>
      </c>
      <c r="F336" s="19">
        <v>1</v>
      </c>
      <c r="G336" s="21"/>
    </row>
    <row r="337" spans="2:7" x14ac:dyDescent="0.25">
      <c r="B337" s="22" t="s">
        <v>643</v>
      </c>
      <c r="C337" s="23" t="str">
        <f t="shared" si="5"/>
        <v>PUFC31_FLWRK2</v>
      </c>
      <c r="D337" s="23" t="str">
        <f>LEFT('lfs_2021_valueset (Train) v2'!$B337,FIND("_VS",'lfs_2021_valueset (Train) v2'!$B337)-1)</f>
        <v>PUFC31_FLWRK</v>
      </c>
      <c r="E337" s="24" t="s">
        <v>86</v>
      </c>
      <c r="F337" s="23">
        <v>2</v>
      </c>
      <c r="G337" s="25"/>
    </row>
    <row r="338" spans="2:7" x14ac:dyDescent="0.25">
      <c r="B338" s="18" t="s">
        <v>644</v>
      </c>
      <c r="C338" s="19" t="str">
        <f t="shared" si="5"/>
        <v>PUFC31_FLWRK</v>
      </c>
      <c r="D338" s="19" t="str">
        <f>LEFT('lfs_2021_valueset (Train) v2'!$B338,FIND("_VS",'lfs_2021_valueset (Train) v2'!$B338)-1)</f>
        <v>PUFC31_FLWRK</v>
      </c>
      <c r="E338" s="20"/>
      <c r="F338" s="19"/>
      <c r="G338" s="21"/>
    </row>
    <row r="339" spans="2:7" x14ac:dyDescent="0.25">
      <c r="B339" s="22" t="s">
        <v>268</v>
      </c>
      <c r="C339" s="23" t="str">
        <f t="shared" ref="C339:C402" si="6">_xlfn.CONCAT(D339,F339)</f>
        <v>PUFC32_JOBSM</v>
      </c>
      <c r="D339" s="23" t="str">
        <f>LEFT('lfs_2021_valueset (Train) v2'!$B339,FIND("_VS",'lfs_2021_valueset (Train) v2'!$B339)-1)</f>
        <v>PUFC32_JOBSM</v>
      </c>
      <c r="E339" s="24"/>
      <c r="F339" s="23"/>
      <c r="G339" s="25"/>
    </row>
    <row r="340" spans="2:7" x14ac:dyDescent="0.25">
      <c r="B340" s="18" t="s">
        <v>561</v>
      </c>
      <c r="C340" s="19" t="str">
        <f t="shared" si="6"/>
        <v>PUFC32_JOBSM1</v>
      </c>
      <c r="D340" s="19" t="str">
        <f>LEFT('lfs_2021_valueset (Train) v2'!$B340,FIND("_VS",'lfs_2021_valueset (Train) v2'!$B340)-1)</f>
        <v>PUFC32_JOBSM</v>
      </c>
      <c r="E340" s="20" t="s">
        <v>270</v>
      </c>
      <c r="F340" s="19">
        <v>1</v>
      </c>
      <c r="G340" s="21"/>
    </row>
    <row r="341" spans="2:7" x14ac:dyDescent="0.25">
      <c r="B341" s="22" t="s">
        <v>562</v>
      </c>
      <c r="C341" s="23" t="str">
        <f t="shared" si="6"/>
        <v>PUFC32_JOBSM2</v>
      </c>
      <c r="D341" s="23" t="str">
        <f>LEFT('lfs_2021_valueset (Train) v2'!$B341,FIND("_VS",'lfs_2021_valueset (Train) v2'!$B341)-1)</f>
        <v>PUFC32_JOBSM</v>
      </c>
      <c r="E341" s="24" t="s">
        <v>271</v>
      </c>
      <c r="F341" s="23">
        <v>2</v>
      </c>
      <c r="G341" s="25"/>
    </row>
    <row r="342" spans="2:7" x14ac:dyDescent="0.25">
      <c r="B342" s="18" t="s">
        <v>563</v>
      </c>
      <c r="C342" s="19" t="str">
        <f t="shared" si="6"/>
        <v>PUFC32_JOBSM3</v>
      </c>
      <c r="D342" s="19" t="str">
        <f>LEFT('lfs_2021_valueset (Train) v2'!$B342,FIND("_VS",'lfs_2021_valueset (Train) v2'!$B342)-1)</f>
        <v>PUFC32_JOBSM</v>
      </c>
      <c r="E342" s="20" t="s">
        <v>272</v>
      </c>
      <c r="F342" s="19">
        <v>3</v>
      </c>
      <c r="G342" s="21"/>
    </row>
    <row r="343" spans="2:7" x14ac:dyDescent="0.25">
      <c r="B343" s="22" t="s">
        <v>564</v>
      </c>
      <c r="C343" s="23" t="str">
        <f t="shared" si="6"/>
        <v>PUFC32_JOBSM4</v>
      </c>
      <c r="D343" s="23" t="str">
        <f>LEFT('lfs_2021_valueset (Train) v2'!$B343,FIND("_VS",'lfs_2021_valueset (Train) v2'!$B343)-1)</f>
        <v>PUFC32_JOBSM</v>
      </c>
      <c r="E343" s="24" t="s">
        <v>273</v>
      </c>
      <c r="F343" s="23">
        <v>4</v>
      </c>
      <c r="G343" s="25"/>
    </row>
    <row r="344" spans="2:7" x14ac:dyDescent="0.25">
      <c r="B344" s="18" t="s">
        <v>565</v>
      </c>
      <c r="C344" s="19" t="str">
        <f t="shared" si="6"/>
        <v>PUFC32_JOBSM5</v>
      </c>
      <c r="D344" s="19" t="str">
        <f>LEFT('lfs_2021_valueset (Train) v2'!$B344,FIND("_VS",'lfs_2021_valueset (Train) v2'!$B344)-1)</f>
        <v>PUFC32_JOBSM</v>
      </c>
      <c r="E344" s="20" t="s">
        <v>274</v>
      </c>
      <c r="F344" s="19">
        <v>5</v>
      </c>
      <c r="G344" s="21"/>
    </row>
    <row r="345" spans="2:7" x14ac:dyDescent="0.25">
      <c r="B345" s="22" t="s">
        <v>566</v>
      </c>
      <c r="C345" s="23" t="str">
        <f t="shared" si="6"/>
        <v>PUFC32_JOBSM6</v>
      </c>
      <c r="D345" s="23" t="str">
        <f>LEFT('lfs_2021_valueset (Train) v2'!$B345,FIND("_VS",'lfs_2021_valueset (Train) v2'!$B345)-1)</f>
        <v>PUFC32_JOBSM</v>
      </c>
      <c r="E345" s="24" t="s">
        <v>275</v>
      </c>
      <c r="F345" s="23">
        <v>6</v>
      </c>
      <c r="G345" s="25"/>
    </row>
    <row r="346" spans="2:7" x14ac:dyDescent="0.25">
      <c r="B346" s="18" t="s">
        <v>567</v>
      </c>
      <c r="C346" s="19" t="str">
        <f t="shared" si="6"/>
        <v>PUFC32_JOBSM</v>
      </c>
      <c r="D346" s="19" t="str">
        <f>LEFT('lfs_2021_valueset (Train) v2'!$B346,FIND("_VS",'lfs_2021_valueset (Train) v2'!$B346)-1)</f>
        <v>PUFC32_JOBSM</v>
      </c>
      <c r="E346" s="20"/>
      <c r="F346" s="19"/>
      <c r="G346" s="21"/>
    </row>
    <row r="347" spans="2:7" x14ac:dyDescent="0.25">
      <c r="B347" s="22" t="s">
        <v>276</v>
      </c>
      <c r="C347" s="23" t="str">
        <f t="shared" si="6"/>
        <v>PUFC33_WEEKS</v>
      </c>
      <c r="D347" s="23" t="str">
        <f>LEFT('lfs_2021_valueset (Train) v2'!$B347,FIND("_VS",'lfs_2021_valueset (Train) v2'!$B347)-1)</f>
        <v>PUFC33_WEEKS</v>
      </c>
      <c r="E347" s="24"/>
      <c r="F347" s="23"/>
      <c r="G347" s="25"/>
    </row>
    <row r="348" spans="2:7" x14ac:dyDescent="0.25">
      <c r="B348" s="18" t="s">
        <v>280</v>
      </c>
      <c r="C348" s="19" t="str">
        <f t="shared" si="6"/>
        <v>PUFC33_WEEKS1</v>
      </c>
      <c r="D348" s="19" t="str">
        <f>LEFT('lfs_2021_valueset (Train) v2'!$B348,FIND("_VS",'lfs_2021_valueset (Train) v2'!$B348)-1)</f>
        <v>PUFC33_WEEKS</v>
      </c>
      <c r="E348" s="20" t="s">
        <v>574</v>
      </c>
      <c r="F348" s="19">
        <v>1</v>
      </c>
      <c r="G348" s="21">
        <v>3</v>
      </c>
    </row>
    <row r="349" spans="2:7" x14ac:dyDescent="0.25">
      <c r="B349" s="22" t="s">
        <v>568</v>
      </c>
      <c r="C349" s="23" t="str">
        <f t="shared" si="6"/>
        <v>PUFC33_WEEKS4</v>
      </c>
      <c r="D349" s="23" t="str">
        <f>LEFT('lfs_2021_valueset (Train) v2'!$B349,FIND("_VS",'lfs_2021_valueset (Train) v2'!$B349)-1)</f>
        <v>PUFC33_WEEKS</v>
      </c>
      <c r="E349" s="24" t="s">
        <v>573</v>
      </c>
      <c r="F349" s="23">
        <v>4</v>
      </c>
      <c r="G349" s="25">
        <v>9</v>
      </c>
    </row>
    <row r="350" spans="2:7" x14ac:dyDescent="0.25">
      <c r="B350" s="18" t="s">
        <v>569</v>
      </c>
      <c r="C350" s="19" t="str">
        <f t="shared" si="6"/>
        <v>PUFC33_WEEKS10</v>
      </c>
      <c r="D350" s="19" t="str">
        <f>LEFT('lfs_2021_valueset (Train) v2'!$B350,FIND("_VS",'lfs_2021_valueset (Train) v2'!$B350)-1)</f>
        <v>PUFC33_WEEKS</v>
      </c>
      <c r="E350" s="20" t="s">
        <v>572</v>
      </c>
      <c r="F350" s="19">
        <v>10</v>
      </c>
      <c r="G350" s="21">
        <v>19</v>
      </c>
    </row>
    <row r="351" spans="2:7" x14ac:dyDescent="0.25">
      <c r="B351" s="22" t="s">
        <v>570</v>
      </c>
      <c r="C351" s="23" t="str">
        <f t="shared" si="6"/>
        <v>PUFC33_WEEKS20</v>
      </c>
      <c r="D351" s="23" t="str">
        <f>LEFT('lfs_2021_valueset (Train) v2'!$B351,FIND("_VS",'lfs_2021_valueset (Train) v2'!$B351)-1)</f>
        <v>PUFC33_WEEKS</v>
      </c>
      <c r="E351" s="24" t="s">
        <v>575</v>
      </c>
      <c r="F351" s="23">
        <v>20</v>
      </c>
      <c r="G351" s="25">
        <v>155</v>
      </c>
    </row>
    <row r="352" spans="2:7" x14ac:dyDescent="0.25">
      <c r="B352" s="18" t="s">
        <v>571</v>
      </c>
      <c r="C352" s="19" t="str">
        <f t="shared" si="6"/>
        <v>PUFC33_WEEKS</v>
      </c>
      <c r="D352" s="19" t="str">
        <f>LEFT('lfs_2021_valueset (Train) v2'!$B352,FIND("_VS",'lfs_2021_valueset (Train) v2'!$B352)-1)</f>
        <v>PUFC33_WEEKS</v>
      </c>
      <c r="E352" s="20"/>
      <c r="F352" s="19"/>
      <c r="G352" s="21"/>
    </row>
    <row r="353" spans="2:7" x14ac:dyDescent="0.25">
      <c r="B353" s="22" t="s">
        <v>280</v>
      </c>
      <c r="C353" s="23" t="str">
        <f t="shared" si="6"/>
        <v>PUFC33_WEEKS</v>
      </c>
      <c r="D353" s="23" t="str">
        <f>LEFT('lfs_2021_valueset (Train) v2'!$B353,FIND("_VS",'lfs_2021_valueset (Train) v2'!$B353)-1)</f>
        <v>PUFC33_WEEKS</v>
      </c>
      <c r="E353" s="24"/>
      <c r="F353" s="23"/>
      <c r="G353" s="25"/>
    </row>
    <row r="354" spans="2:7" x14ac:dyDescent="0.25">
      <c r="B354" s="18" t="s">
        <v>568</v>
      </c>
      <c r="C354" s="19" t="str">
        <f t="shared" si="6"/>
        <v>PUFC33_WEEKS1</v>
      </c>
      <c r="D354" s="19" t="str">
        <f>LEFT('lfs_2021_valueset (Train) v2'!$B354,FIND("_VS",'lfs_2021_valueset (Train) v2'!$B354)-1)</f>
        <v>PUFC33_WEEKS</v>
      </c>
      <c r="E354" s="20" t="s">
        <v>278</v>
      </c>
      <c r="F354" s="19">
        <v>1</v>
      </c>
      <c r="G354" s="21">
        <v>3</v>
      </c>
    </row>
    <row r="355" spans="2:7" x14ac:dyDescent="0.25">
      <c r="B355" s="22" t="s">
        <v>569</v>
      </c>
      <c r="C355" s="23" t="str">
        <f t="shared" si="6"/>
        <v>PUFC33_WEEKS4</v>
      </c>
      <c r="D355" s="23" t="str">
        <f>LEFT('lfs_2021_valueset (Train) v2'!$B355,FIND("_VS",'lfs_2021_valueset (Train) v2'!$B355)-1)</f>
        <v>PUFC33_WEEKS</v>
      </c>
      <c r="E355" s="24" t="s">
        <v>282</v>
      </c>
      <c r="F355" s="23">
        <v>4</v>
      </c>
      <c r="G355" s="25">
        <v>9</v>
      </c>
    </row>
    <row r="356" spans="2:7" x14ac:dyDescent="0.25">
      <c r="B356" s="18" t="s">
        <v>570</v>
      </c>
      <c r="C356" s="19" t="str">
        <f t="shared" si="6"/>
        <v>PUFC33_WEEKS10</v>
      </c>
      <c r="D356" s="19" t="str">
        <f>LEFT('lfs_2021_valueset (Train) v2'!$B356,FIND("_VS",'lfs_2021_valueset (Train) v2'!$B356)-1)</f>
        <v>PUFC33_WEEKS</v>
      </c>
      <c r="E356" s="20" t="s">
        <v>283</v>
      </c>
      <c r="F356" s="19">
        <v>10</v>
      </c>
      <c r="G356" s="21">
        <v>19</v>
      </c>
    </row>
    <row r="357" spans="2:7" x14ac:dyDescent="0.25">
      <c r="B357" s="22" t="s">
        <v>571</v>
      </c>
      <c r="C357" s="23" t="str">
        <f t="shared" si="6"/>
        <v>PUFC33_WEEKS20</v>
      </c>
      <c r="D357" s="23" t="str">
        <f>LEFT('lfs_2021_valueset (Train) v2'!$B357,FIND("_VS",'lfs_2021_valueset (Train) v2'!$B357)-1)</f>
        <v>PUFC33_WEEKS</v>
      </c>
      <c r="E357" s="24" t="s">
        <v>279</v>
      </c>
      <c r="F357" s="23">
        <v>20</v>
      </c>
      <c r="G357" s="25">
        <v>155</v>
      </c>
    </row>
    <row r="358" spans="2:7" x14ac:dyDescent="0.25">
      <c r="B358" s="18" t="s">
        <v>655</v>
      </c>
      <c r="C358" s="19" t="str">
        <f t="shared" si="6"/>
        <v>PUFC33_WEEKS</v>
      </c>
      <c r="D358" s="19" t="str">
        <f>LEFT('lfs_2021_valueset (Train) v2'!$B358,FIND("_VS",'lfs_2021_valueset (Train) v2'!$B358)-1)</f>
        <v>PUFC33_WEEKS</v>
      </c>
      <c r="E358" s="20"/>
      <c r="F358" s="19"/>
      <c r="G358" s="21"/>
    </row>
    <row r="359" spans="2:7" x14ac:dyDescent="0.25">
      <c r="B359" s="22" t="s">
        <v>284</v>
      </c>
      <c r="C359" s="23" t="str">
        <f t="shared" si="6"/>
        <v>PUFC34_WYNOT</v>
      </c>
      <c r="D359" s="23" t="str">
        <f>LEFT('lfs_2021_valueset (Train) v2'!$B359,FIND("_VS",'lfs_2021_valueset (Train) v2'!$B359)-1)</f>
        <v>PUFC34_WYNOT</v>
      </c>
      <c r="E359" s="24"/>
      <c r="F359" s="23"/>
      <c r="G359" s="25"/>
    </row>
    <row r="360" spans="2:7" x14ac:dyDescent="0.25">
      <c r="B360" s="18" t="s">
        <v>584</v>
      </c>
      <c r="C360" s="19" t="str">
        <f t="shared" si="6"/>
        <v>PUFC34_WYNOT0</v>
      </c>
      <c r="D360" s="19" t="str">
        <f>LEFT('lfs_2021_valueset (Train) v2'!$B360,FIND("_VS",'lfs_2021_valueset (Train) v2'!$B360)-1)</f>
        <v>PUFC34_WYNOT</v>
      </c>
      <c r="E360" s="20" t="s">
        <v>249</v>
      </c>
      <c r="F360" s="19">
        <v>0</v>
      </c>
      <c r="G360" s="21"/>
    </row>
    <row r="361" spans="2:7" x14ac:dyDescent="0.25">
      <c r="B361" s="22" t="s">
        <v>585</v>
      </c>
      <c r="C361" s="23" t="str">
        <f t="shared" si="6"/>
        <v>PUFC34_WYNOT1</v>
      </c>
      <c r="D361" s="23" t="str">
        <f>LEFT('lfs_2021_valueset (Train) v2'!$B361,FIND("_VS",'lfs_2021_valueset (Train) v2'!$B361)-1)</f>
        <v>PUFC34_WYNOT</v>
      </c>
      <c r="E361" s="24" t="s">
        <v>286</v>
      </c>
      <c r="F361" s="23">
        <v>1</v>
      </c>
      <c r="G361" s="25"/>
    </row>
    <row r="362" spans="2:7" x14ac:dyDescent="0.25">
      <c r="B362" s="18" t="s">
        <v>586</v>
      </c>
      <c r="C362" s="19" t="str">
        <f t="shared" si="6"/>
        <v>PUFC34_WYNOT2</v>
      </c>
      <c r="D362" s="19" t="str">
        <f>LEFT('lfs_2021_valueset (Train) v2'!$B362,FIND("_VS",'lfs_2021_valueset (Train) v2'!$B362)-1)</f>
        <v>PUFC34_WYNOT</v>
      </c>
      <c r="E362" s="20" t="s">
        <v>287</v>
      </c>
      <c r="F362" s="19">
        <v>2</v>
      </c>
      <c r="G362" s="21"/>
    </row>
    <row r="363" spans="2:7" x14ac:dyDescent="0.25">
      <c r="B363" s="22" t="s">
        <v>587</v>
      </c>
      <c r="C363" s="23" t="str">
        <f t="shared" si="6"/>
        <v>PUFC34_WYNOT3</v>
      </c>
      <c r="D363" s="23" t="str">
        <f>LEFT('lfs_2021_valueset (Train) v2'!$B363,FIND("_VS",'lfs_2021_valueset (Train) v2'!$B363)-1)</f>
        <v>PUFC34_WYNOT</v>
      </c>
      <c r="E363" s="24" t="s">
        <v>288</v>
      </c>
      <c r="F363" s="23">
        <v>3</v>
      </c>
      <c r="G363" s="25"/>
    </row>
    <row r="364" spans="2:7" x14ac:dyDescent="0.25">
      <c r="B364" s="18" t="s">
        <v>588</v>
      </c>
      <c r="C364" s="19" t="str">
        <f t="shared" si="6"/>
        <v>PUFC34_WYNOT4</v>
      </c>
      <c r="D364" s="19" t="str">
        <f>LEFT('lfs_2021_valueset (Train) v2'!$B364,FIND("_VS",'lfs_2021_valueset (Train) v2'!$B364)-1)</f>
        <v>PUFC34_WYNOT</v>
      </c>
      <c r="E364" s="20" t="s">
        <v>289</v>
      </c>
      <c r="F364" s="19">
        <v>4</v>
      </c>
      <c r="G364" s="21"/>
    </row>
    <row r="365" spans="2:7" x14ac:dyDescent="0.25">
      <c r="B365" s="22" t="s">
        <v>589</v>
      </c>
      <c r="C365" s="23" t="str">
        <f t="shared" si="6"/>
        <v>PUFC34_WYNOT5</v>
      </c>
      <c r="D365" s="23" t="str">
        <f>LEFT('lfs_2021_valueset (Train) v2'!$B365,FIND("_VS",'lfs_2021_valueset (Train) v2'!$B365)-1)</f>
        <v>PUFC34_WYNOT</v>
      </c>
      <c r="E365" s="24" t="s">
        <v>290</v>
      </c>
      <c r="F365" s="23">
        <v>5</v>
      </c>
      <c r="G365" s="25"/>
    </row>
    <row r="366" spans="2:7" x14ac:dyDescent="0.25">
      <c r="B366" s="18" t="s">
        <v>590</v>
      </c>
      <c r="C366" s="19" t="str">
        <f t="shared" si="6"/>
        <v>PUFC34_WYNOT6</v>
      </c>
      <c r="D366" s="19" t="str">
        <f>LEFT('lfs_2021_valueset (Train) v2'!$B366,FIND("_VS",'lfs_2021_valueset (Train) v2'!$B366)-1)</f>
        <v>PUFC34_WYNOT</v>
      </c>
      <c r="E366" s="20" t="s">
        <v>291</v>
      </c>
      <c r="F366" s="19">
        <v>6</v>
      </c>
      <c r="G366" s="21"/>
    </row>
    <row r="367" spans="2:7" x14ac:dyDescent="0.25">
      <c r="B367" s="22" t="s">
        <v>591</v>
      </c>
      <c r="C367" s="23" t="str">
        <f t="shared" si="6"/>
        <v>PUFC34_WYNOT7</v>
      </c>
      <c r="D367" s="23" t="str">
        <f>LEFT('lfs_2021_valueset (Train) v2'!$B367,FIND("_VS",'lfs_2021_valueset (Train) v2'!$B367)-1)</f>
        <v>PUFC34_WYNOT</v>
      </c>
      <c r="E367" s="24" t="s">
        <v>292</v>
      </c>
      <c r="F367" s="23">
        <v>7</v>
      </c>
      <c r="G367" s="25"/>
    </row>
    <row r="368" spans="2:7" x14ac:dyDescent="0.25">
      <c r="B368" s="18" t="s">
        <v>592</v>
      </c>
      <c r="C368" s="19" t="str">
        <f t="shared" si="6"/>
        <v>PUFC34_WYNOT8</v>
      </c>
      <c r="D368" s="19" t="str">
        <f>LEFT('lfs_2021_valueset (Train) v2'!$B368,FIND("_VS",'lfs_2021_valueset (Train) v2'!$B368)-1)</f>
        <v>PUFC34_WYNOT</v>
      </c>
      <c r="E368" s="20" t="s">
        <v>293</v>
      </c>
      <c r="F368" s="19">
        <v>8</v>
      </c>
      <c r="G368" s="21"/>
    </row>
    <row r="369" spans="2:7" x14ac:dyDescent="0.25">
      <c r="B369" s="22" t="s">
        <v>593</v>
      </c>
      <c r="C369" s="23" t="str">
        <f t="shared" si="6"/>
        <v>PUFC34_WYNOT9</v>
      </c>
      <c r="D369" s="23" t="str">
        <f>LEFT('lfs_2021_valueset (Train) v2'!$B369,FIND("_VS",'lfs_2021_valueset (Train) v2'!$B369)-1)</f>
        <v>PUFC34_WYNOT</v>
      </c>
      <c r="E369" s="24" t="s">
        <v>294</v>
      </c>
      <c r="F369" s="23">
        <v>9</v>
      </c>
      <c r="G369" s="25"/>
    </row>
    <row r="370" spans="2:7" x14ac:dyDescent="0.25">
      <c r="B370" s="18" t="s">
        <v>594</v>
      </c>
      <c r="C370" s="19" t="str">
        <f t="shared" si="6"/>
        <v>PUFC34_WYNOT</v>
      </c>
      <c r="D370" s="19" t="str">
        <f>LEFT('lfs_2021_valueset (Train) v2'!$B370,FIND("_VS",'lfs_2021_valueset (Train) v2'!$B370)-1)</f>
        <v>PUFC34_WYNOT</v>
      </c>
      <c r="E370" s="20"/>
      <c r="F370" s="19"/>
      <c r="G370" s="21"/>
    </row>
    <row r="371" spans="2:7" x14ac:dyDescent="0.25">
      <c r="B371" s="22" t="s">
        <v>295</v>
      </c>
      <c r="C371" s="23" t="str">
        <f t="shared" si="6"/>
        <v>PUFC35_LTLOOKW</v>
      </c>
      <c r="D371" s="23" t="str">
        <f>LEFT('lfs_2021_valueset (Train) v2'!$B371,FIND("_VS",'lfs_2021_valueset (Train) v2'!$B371)-1)</f>
        <v>PUFC35_LTLOOKW</v>
      </c>
      <c r="E371" s="24"/>
      <c r="F371" s="23"/>
      <c r="G371" s="25"/>
    </row>
    <row r="372" spans="2:7" x14ac:dyDescent="0.25">
      <c r="B372" s="18" t="s">
        <v>577</v>
      </c>
      <c r="C372" s="19" t="str">
        <f t="shared" si="6"/>
        <v>PUFC35_LTLOOKW1</v>
      </c>
      <c r="D372" s="19" t="str">
        <f>LEFT('lfs_2021_valueset (Train) v2'!$B372,FIND("_VS",'lfs_2021_valueset (Train) v2'!$B372)-1)</f>
        <v>PUFC35_LTLOOKW</v>
      </c>
      <c r="E372" s="20" t="s">
        <v>297</v>
      </c>
      <c r="F372" s="19">
        <v>1</v>
      </c>
      <c r="G372" s="21"/>
    </row>
    <row r="373" spans="2:7" x14ac:dyDescent="0.25">
      <c r="B373" s="22" t="s">
        <v>578</v>
      </c>
      <c r="C373" s="23" t="str">
        <f t="shared" si="6"/>
        <v>PUFC35_LTLOOKW2</v>
      </c>
      <c r="D373" s="23" t="str">
        <f>LEFT('lfs_2021_valueset (Train) v2'!$B373,FIND("_VS",'lfs_2021_valueset (Train) v2'!$B373)-1)</f>
        <v>PUFC35_LTLOOKW</v>
      </c>
      <c r="E373" s="24" t="s">
        <v>298</v>
      </c>
      <c r="F373" s="23">
        <v>2</v>
      </c>
      <c r="G373" s="25"/>
    </row>
    <row r="374" spans="2:7" x14ac:dyDescent="0.25">
      <c r="B374" s="18" t="s">
        <v>579</v>
      </c>
      <c r="C374" s="19" t="str">
        <f t="shared" si="6"/>
        <v>PUFC35_LTLOOKW3</v>
      </c>
      <c r="D374" s="19" t="str">
        <f>LEFT('lfs_2021_valueset (Train) v2'!$B374,FIND("_VS",'lfs_2021_valueset (Train) v2'!$B374)-1)</f>
        <v>PUFC35_LTLOOKW</v>
      </c>
      <c r="E374" s="20" t="s">
        <v>299</v>
      </c>
      <c r="F374" s="19">
        <v>3</v>
      </c>
      <c r="G374" s="21"/>
    </row>
    <row r="375" spans="2:7" x14ac:dyDescent="0.25">
      <c r="B375" s="22" t="s">
        <v>580</v>
      </c>
      <c r="C375" s="23" t="str">
        <f t="shared" si="6"/>
        <v>PUFC35_LTLOOKW</v>
      </c>
      <c r="D375" s="23" t="str">
        <f>LEFT('lfs_2021_valueset (Train) v2'!$B375,FIND("_VS",'lfs_2021_valueset (Train) v2'!$B375)-1)</f>
        <v>PUFC35_LTLOOKW</v>
      </c>
      <c r="E375" s="24"/>
      <c r="F375" s="23"/>
      <c r="G375" s="25"/>
    </row>
    <row r="376" spans="2:7" x14ac:dyDescent="0.25">
      <c r="B376" s="18" t="s">
        <v>300</v>
      </c>
      <c r="C376" s="19" t="str">
        <f t="shared" si="6"/>
        <v>PUFC36_AVAIL</v>
      </c>
      <c r="D376" s="19" t="str">
        <f>LEFT('lfs_2021_valueset (Train) v2'!$B376,FIND("_VS",'lfs_2021_valueset (Train) v2'!$B376)-1)</f>
        <v>PUFC36_AVAIL</v>
      </c>
      <c r="E376" s="20"/>
      <c r="F376" s="19"/>
      <c r="G376" s="21"/>
    </row>
    <row r="377" spans="2:7" x14ac:dyDescent="0.25">
      <c r="B377" s="22" t="s">
        <v>581</v>
      </c>
      <c r="C377" s="23" t="str">
        <f t="shared" si="6"/>
        <v>PUFC36_AVAIL1</v>
      </c>
      <c r="D377" s="23" t="str">
        <f>LEFT('lfs_2021_valueset (Train) v2'!$B377,FIND("_VS",'lfs_2021_valueset (Train) v2'!$B377)-1)</f>
        <v>PUFC36_AVAIL</v>
      </c>
      <c r="E377" s="24" t="s">
        <v>302</v>
      </c>
      <c r="F377" s="23">
        <v>1</v>
      </c>
      <c r="G377" s="25"/>
    </row>
    <row r="378" spans="2:7" x14ac:dyDescent="0.25">
      <c r="B378" s="18" t="s">
        <v>582</v>
      </c>
      <c r="C378" s="19" t="str">
        <f t="shared" si="6"/>
        <v>PUFC36_AVAIL2</v>
      </c>
      <c r="D378" s="19" t="str">
        <f>LEFT('lfs_2021_valueset (Train) v2'!$B378,FIND("_VS",'lfs_2021_valueset (Train) v2'!$B378)-1)</f>
        <v>PUFC36_AVAIL</v>
      </c>
      <c r="E378" s="20" t="s">
        <v>303</v>
      </c>
      <c r="F378" s="19">
        <v>2</v>
      </c>
      <c r="G378" s="21"/>
    </row>
    <row r="379" spans="2:7" x14ac:dyDescent="0.25">
      <c r="B379" s="22" t="s">
        <v>583</v>
      </c>
      <c r="C379" s="23" t="str">
        <f t="shared" si="6"/>
        <v>PUFC36_AVAIL</v>
      </c>
      <c r="D379" s="23" t="str">
        <f>LEFT('lfs_2021_valueset (Train) v2'!$B379,FIND("_VS",'lfs_2021_valueset (Train) v2'!$B379)-1)</f>
        <v>PUFC36_AVAIL</v>
      </c>
      <c r="E379" s="24"/>
      <c r="F379" s="23"/>
      <c r="G379" s="25"/>
    </row>
    <row r="380" spans="2:7" x14ac:dyDescent="0.25">
      <c r="B380" s="18" t="s">
        <v>304</v>
      </c>
      <c r="C380" s="19" t="str">
        <f t="shared" si="6"/>
        <v>PUFC37_WILLING</v>
      </c>
      <c r="D380" s="19" t="str">
        <f>LEFT('lfs_2021_valueset (Train) v2'!$B380,FIND("_VS",'lfs_2021_valueset (Train) v2'!$B380)-1)</f>
        <v>PUFC37_WILLING</v>
      </c>
      <c r="E380" s="20"/>
      <c r="F380" s="19"/>
      <c r="G380" s="21"/>
    </row>
    <row r="381" spans="2:7" x14ac:dyDescent="0.25">
      <c r="B381" s="22"/>
      <c r="C381" s="23" t="e">
        <f t="shared" si="6"/>
        <v>#VALUE!</v>
      </c>
      <c r="D381" s="23" t="e">
        <f>LEFT('lfs_2021_valueset (Train) v2'!$B381,FIND("_VS",'lfs_2021_valueset (Train) v2'!$B381)-1)</f>
        <v>#VALUE!</v>
      </c>
      <c r="E381" s="24" t="s">
        <v>85</v>
      </c>
      <c r="F381" s="23">
        <v>1</v>
      </c>
      <c r="G381" s="25"/>
    </row>
    <row r="382" spans="2:7" x14ac:dyDescent="0.25">
      <c r="B382" s="18"/>
      <c r="C382" s="19" t="e">
        <f t="shared" si="6"/>
        <v>#VALUE!</v>
      </c>
      <c r="D382" s="19" t="e">
        <f>LEFT('lfs_2021_valueset (Train) v2'!$B382,FIND("_VS",'lfs_2021_valueset (Train) v2'!$B382)-1)</f>
        <v>#VALUE!</v>
      </c>
      <c r="E382" s="20" t="s">
        <v>86</v>
      </c>
      <c r="F382" s="19">
        <v>2</v>
      </c>
      <c r="G382" s="21"/>
    </row>
    <row r="383" spans="2:7" x14ac:dyDescent="0.25">
      <c r="B383" s="22"/>
      <c r="C383" s="23" t="e">
        <f t="shared" si="6"/>
        <v>#VALUE!</v>
      </c>
      <c r="D383" s="23" t="e">
        <f>LEFT('lfs_2021_valueset (Train) v2'!$B383,FIND("_VS",'lfs_2021_valueset (Train) v2'!$B383)-1)</f>
        <v>#VALUE!</v>
      </c>
      <c r="E383" s="24"/>
      <c r="F383" s="23"/>
      <c r="G383" s="25"/>
    </row>
    <row r="384" spans="2:7" x14ac:dyDescent="0.25">
      <c r="B384" s="18" t="s">
        <v>306</v>
      </c>
      <c r="C384" s="19" t="str">
        <f t="shared" si="6"/>
        <v>PUFC38_PREVJOB</v>
      </c>
      <c r="D384" s="19" t="str">
        <f>LEFT('lfs_2021_valueset (Train) v2'!$B384,FIND("_VS",'lfs_2021_valueset (Train) v2'!$B384)-1)</f>
        <v>PUFC38_PREVJOB</v>
      </c>
      <c r="E384" s="20"/>
      <c r="F384" s="19"/>
      <c r="G384" s="21"/>
    </row>
    <row r="385" spans="2:7" x14ac:dyDescent="0.25">
      <c r="B385" s="22" t="s">
        <v>645</v>
      </c>
      <c r="C385" s="23" t="str">
        <f t="shared" si="6"/>
        <v>PUFC38_PREVJOB1</v>
      </c>
      <c r="D385" s="23" t="str">
        <f>LEFT('lfs_2021_valueset (Train) v2'!$B385,FIND("_VS",'lfs_2021_valueset (Train) v2'!$B385)-1)</f>
        <v>PUFC38_PREVJOB</v>
      </c>
      <c r="E385" s="24" t="s">
        <v>85</v>
      </c>
      <c r="F385" s="23">
        <v>1</v>
      </c>
      <c r="G385" s="25"/>
    </row>
    <row r="386" spans="2:7" x14ac:dyDescent="0.25">
      <c r="B386" s="18" t="s">
        <v>646</v>
      </c>
      <c r="C386" s="19" t="str">
        <f t="shared" si="6"/>
        <v>PUFC38_PREVJOB2</v>
      </c>
      <c r="D386" s="19" t="str">
        <f>LEFT('lfs_2021_valueset (Train) v2'!$B386,FIND("_VS",'lfs_2021_valueset (Train) v2'!$B386)-1)</f>
        <v>PUFC38_PREVJOB</v>
      </c>
      <c r="E386" s="20" t="s">
        <v>86</v>
      </c>
      <c r="F386" s="19">
        <v>2</v>
      </c>
      <c r="G386" s="21"/>
    </row>
    <row r="387" spans="2:7" x14ac:dyDescent="0.25">
      <c r="B387" s="22" t="s">
        <v>647</v>
      </c>
      <c r="C387" s="23" t="str">
        <f t="shared" si="6"/>
        <v>PUFC38_PREVJOB</v>
      </c>
      <c r="D387" s="23" t="str">
        <f>LEFT('lfs_2021_valueset (Train) v2'!$B387,FIND("_VS",'lfs_2021_valueset (Train) v2'!$B387)-1)</f>
        <v>PUFC38_PREVJOB</v>
      </c>
      <c r="E387" s="24"/>
      <c r="F387" s="23"/>
      <c r="G387" s="25"/>
    </row>
    <row r="388" spans="2:7" x14ac:dyDescent="0.25">
      <c r="B388" s="18" t="s">
        <v>308</v>
      </c>
      <c r="C388" s="19" t="str">
        <f t="shared" si="6"/>
        <v>PUFC40_POCC</v>
      </c>
      <c r="D388" s="19" t="str">
        <f>LEFT('lfs_2021_valueset (Train) v2'!$B388,FIND("_VS",'lfs_2021_valueset (Train) v2'!$B388)-1)</f>
        <v>PUFC40_POCC</v>
      </c>
      <c r="E388" s="20"/>
      <c r="F388" s="19"/>
      <c r="G388" s="21"/>
    </row>
    <row r="389" spans="2:7" x14ac:dyDescent="0.25">
      <c r="B389" s="22" t="s">
        <v>595</v>
      </c>
      <c r="C389" s="23" t="str">
        <f t="shared" si="6"/>
        <v>PUFC40_POCC11</v>
      </c>
      <c r="D389" s="23" t="str">
        <f>LEFT('lfs_2021_valueset (Train) v2'!$B389,FIND("_VS",'lfs_2021_valueset (Train) v2'!$B389)-1)</f>
        <v>PUFC40_POCC</v>
      </c>
      <c r="E389" s="24" t="s">
        <v>118</v>
      </c>
      <c r="F389" s="23">
        <v>11</v>
      </c>
      <c r="G389" s="25">
        <v>14</v>
      </c>
    </row>
    <row r="390" spans="2:7" x14ac:dyDescent="0.25">
      <c r="B390" s="18" t="s">
        <v>596</v>
      </c>
      <c r="C390" s="19" t="str">
        <f t="shared" si="6"/>
        <v>PUFC40_POCC21</v>
      </c>
      <c r="D390" s="19" t="str">
        <f>LEFT('lfs_2021_valueset (Train) v2'!$B390,FIND("_VS",'lfs_2021_valueset (Train) v2'!$B390)-1)</f>
        <v>PUFC40_POCC</v>
      </c>
      <c r="E390" s="20" t="s">
        <v>119</v>
      </c>
      <c r="F390" s="19">
        <v>21</v>
      </c>
      <c r="G390" s="21">
        <v>26</v>
      </c>
    </row>
    <row r="391" spans="2:7" x14ac:dyDescent="0.25">
      <c r="B391" s="22" t="s">
        <v>597</v>
      </c>
      <c r="C391" s="23" t="str">
        <f t="shared" si="6"/>
        <v>PUFC40_POCC31</v>
      </c>
      <c r="D391" s="23" t="str">
        <f>LEFT('lfs_2021_valueset (Train) v2'!$B391,FIND("_VS",'lfs_2021_valueset (Train) v2'!$B391)-1)</f>
        <v>PUFC40_POCC</v>
      </c>
      <c r="E391" s="24" t="s">
        <v>120</v>
      </c>
      <c r="F391" s="23">
        <v>31</v>
      </c>
      <c r="G391" s="25">
        <v>35</v>
      </c>
    </row>
    <row r="392" spans="2:7" x14ac:dyDescent="0.25">
      <c r="B392" s="18" t="s">
        <v>598</v>
      </c>
      <c r="C392" s="19" t="str">
        <f t="shared" si="6"/>
        <v>PUFC40_POCC41</v>
      </c>
      <c r="D392" s="19" t="str">
        <f>LEFT('lfs_2021_valueset (Train) v2'!$B392,FIND("_VS",'lfs_2021_valueset (Train) v2'!$B392)-1)</f>
        <v>PUFC40_POCC</v>
      </c>
      <c r="E392" s="20" t="s">
        <v>121</v>
      </c>
      <c r="F392" s="19">
        <v>41</v>
      </c>
      <c r="G392" s="21">
        <v>44</v>
      </c>
    </row>
    <row r="393" spans="2:7" x14ac:dyDescent="0.25">
      <c r="B393" s="22" t="s">
        <v>599</v>
      </c>
      <c r="C393" s="23" t="str">
        <f t="shared" si="6"/>
        <v>PUFC40_POCC51</v>
      </c>
      <c r="D393" s="23" t="str">
        <f>LEFT('lfs_2021_valueset (Train) v2'!$B393,FIND("_VS",'lfs_2021_valueset (Train) v2'!$B393)-1)</f>
        <v>PUFC40_POCC</v>
      </c>
      <c r="E393" s="24" t="s">
        <v>122</v>
      </c>
      <c r="F393" s="23">
        <v>51</v>
      </c>
      <c r="G393" s="25">
        <v>54</v>
      </c>
    </row>
    <row r="394" spans="2:7" x14ac:dyDescent="0.25">
      <c r="B394" s="18" t="s">
        <v>600</v>
      </c>
      <c r="C394" s="19" t="str">
        <f t="shared" si="6"/>
        <v>PUFC40_POCC61</v>
      </c>
      <c r="D394" s="19" t="str">
        <f>LEFT('lfs_2021_valueset (Train) v2'!$B394,FIND("_VS",'lfs_2021_valueset (Train) v2'!$B394)-1)</f>
        <v>PUFC40_POCC</v>
      </c>
      <c r="E394" s="20" t="s">
        <v>123</v>
      </c>
      <c r="F394" s="19">
        <v>61</v>
      </c>
      <c r="G394" s="21">
        <v>63</v>
      </c>
    </row>
    <row r="395" spans="2:7" x14ac:dyDescent="0.25">
      <c r="B395" s="22" t="s">
        <v>601</v>
      </c>
      <c r="C395" s="23" t="str">
        <f t="shared" si="6"/>
        <v>PUFC40_POCC71</v>
      </c>
      <c r="D395" s="23" t="str">
        <f>LEFT('lfs_2021_valueset (Train) v2'!$B395,FIND("_VS",'lfs_2021_valueset (Train) v2'!$B395)-1)</f>
        <v>PUFC40_POCC</v>
      </c>
      <c r="E395" s="24" t="s">
        <v>124</v>
      </c>
      <c r="F395" s="23">
        <v>71</v>
      </c>
      <c r="G395" s="25">
        <v>75</v>
      </c>
    </row>
    <row r="396" spans="2:7" x14ac:dyDescent="0.25">
      <c r="B396" s="18" t="s">
        <v>602</v>
      </c>
      <c r="C396" s="19" t="str">
        <f t="shared" si="6"/>
        <v>PUFC40_POCC81</v>
      </c>
      <c r="D396" s="19" t="str">
        <f>LEFT('lfs_2021_valueset (Train) v2'!$B396,FIND("_VS",'lfs_2021_valueset (Train) v2'!$B396)-1)</f>
        <v>PUFC40_POCC</v>
      </c>
      <c r="E396" s="20" t="s">
        <v>125</v>
      </c>
      <c r="F396" s="19">
        <v>81</v>
      </c>
      <c r="G396" s="21">
        <v>83</v>
      </c>
    </row>
    <row r="397" spans="2:7" x14ac:dyDescent="0.25">
      <c r="B397" s="22" t="s">
        <v>603</v>
      </c>
      <c r="C397" s="23" t="str">
        <f t="shared" si="6"/>
        <v>PUFC40_POCC91</v>
      </c>
      <c r="D397" s="23" t="str">
        <f>LEFT('lfs_2021_valueset (Train) v2'!$B397,FIND("_VS",'lfs_2021_valueset (Train) v2'!$B397)-1)</f>
        <v>PUFC40_POCC</v>
      </c>
      <c r="E397" s="24" t="s">
        <v>126</v>
      </c>
      <c r="F397" s="23">
        <v>91</v>
      </c>
      <c r="G397" s="25">
        <v>96</v>
      </c>
    </row>
    <row r="398" spans="2:7" x14ac:dyDescent="0.25">
      <c r="B398" s="18" t="s">
        <v>604</v>
      </c>
      <c r="C398" s="19" t="str">
        <f t="shared" si="6"/>
        <v>PUFC40_POCC1</v>
      </c>
      <c r="D398" s="19" t="str">
        <f>LEFT('lfs_2021_valueset (Train) v2'!$B398,FIND("_VS",'lfs_2021_valueset (Train) v2'!$B398)-1)</f>
        <v>PUFC40_POCC</v>
      </c>
      <c r="E398" s="20" t="s">
        <v>127</v>
      </c>
      <c r="F398" s="19">
        <v>1</v>
      </c>
      <c r="G398" s="21">
        <v>3</v>
      </c>
    </row>
    <row r="399" spans="2:7" x14ac:dyDescent="0.25">
      <c r="B399" s="22" t="s">
        <v>605</v>
      </c>
      <c r="C399" s="23" t="str">
        <f t="shared" si="6"/>
        <v>PUFC40_POCC</v>
      </c>
      <c r="D399" s="23" t="str">
        <f>LEFT('lfs_2021_valueset (Train) v2'!$B399,FIND("_VS",'lfs_2021_valueset (Train) v2'!$B399)-1)</f>
        <v>PUFC40_POCC</v>
      </c>
      <c r="E399" s="24"/>
      <c r="F399" s="23"/>
      <c r="G399" s="25"/>
    </row>
    <row r="400" spans="2:7" x14ac:dyDescent="0.25">
      <c r="B400" s="18" t="s">
        <v>310</v>
      </c>
      <c r="C400" s="19" t="str">
        <f t="shared" si="6"/>
        <v>PUFC41_WQTR</v>
      </c>
      <c r="D400" s="19" t="str">
        <f>LEFT('lfs_2021_valueset (Train) v2'!$B400,FIND("_VS",'lfs_2021_valueset (Train) v2'!$B400)-1)</f>
        <v>PUFC41_WQTR</v>
      </c>
      <c r="E400" s="20"/>
      <c r="F400" s="19"/>
      <c r="G400" s="21"/>
    </row>
    <row r="401" spans="2:7" x14ac:dyDescent="0.25">
      <c r="B401" s="22" t="s">
        <v>606</v>
      </c>
      <c r="C401" s="23" t="str">
        <f t="shared" si="6"/>
        <v>PUFC41_WQTR1</v>
      </c>
      <c r="D401" s="23" t="str">
        <f>LEFT('lfs_2021_valueset (Train) v2'!$B401,FIND("_VS",'lfs_2021_valueset (Train) v2'!$B401)-1)</f>
        <v>PUFC41_WQTR</v>
      </c>
      <c r="E401" s="24" t="s">
        <v>85</v>
      </c>
      <c r="F401" s="23">
        <v>1</v>
      </c>
      <c r="G401" s="25"/>
    </row>
    <row r="402" spans="2:7" x14ac:dyDescent="0.25">
      <c r="B402" s="18" t="s">
        <v>607</v>
      </c>
      <c r="C402" s="19" t="str">
        <f t="shared" si="6"/>
        <v>PUFC41_WQTR2</v>
      </c>
      <c r="D402" s="19" t="str">
        <f>LEFT('lfs_2021_valueset (Train) v2'!$B402,FIND("_VS",'lfs_2021_valueset (Train) v2'!$B402)-1)</f>
        <v>PUFC41_WQTR</v>
      </c>
      <c r="E402" s="20" t="s">
        <v>86</v>
      </c>
      <c r="F402" s="19">
        <v>2</v>
      </c>
      <c r="G402" s="21"/>
    </row>
    <row r="403" spans="2:7" x14ac:dyDescent="0.25">
      <c r="B403" s="22" t="s">
        <v>608</v>
      </c>
      <c r="C403" s="23" t="str">
        <f t="shared" ref="C403:C434" si="7">_xlfn.CONCAT(D403,F403)</f>
        <v>PUFC41_WQTR</v>
      </c>
      <c r="D403" s="23" t="str">
        <f>LEFT('lfs_2021_valueset (Train) v2'!$B403,FIND("_VS",'lfs_2021_valueset (Train) v2'!$B403)-1)</f>
        <v>PUFC41_WQTR</v>
      </c>
      <c r="E403" s="24"/>
      <c r="F403" s="23"/>
      <c r="G403" s="25"/>
    </row>
    <row r="404" spans="2:7" x14ac:dyDescent="0.25">
      <c r="B404" s="18" t="s">
        <v>312</v>
      </c>
      <c r="C404" s="19" t="str">
        <f t="shared" si="7"/>
        <v>PUFC43_QKB</v>
      </c>
      <c r="D404" s="19" t="str">
        <f>LEFT('lfs_2021_valueset (Train) v2'!$B404,FIND("_VS",'lfs_2021_valueset (Train) v2'!$B404)-1)</f>
        <v>PUFC43_QKB</v>
      </c>
      <c r="E404" s="20"/>
      <c r="F404" s="19"/>
      <c r="G404" s="21"/>
    </row>
    <row r="405" spans="2:7" x14ac:dyDescent="0.25">
      <c r="B405" s="22" t="s">
        <v>609</v>
      </c>
      <c r="C405" s="23" t="str">
        <f t="shared" si="7"/>
        <v>PUFC43_QKB</v>
      </c>
      <c r="D405" s="23" t="str">
        <f>LEFT('lfs_2021_valueset (Train) v2'!$B405,FIND("_VS",'lfs_2021_valueset (Train) v2'!$B405)-1)</f>
        <v>PUFC43_QKB</v>
      </c>
      <c r="E405" s="24"/>
      <c r="F405" s="23"/>
      <c r="G405" s="25"/>
    </row>
    <row r="406" spans="2:7" x14ac:dyDescent="0.25">
      <c r="B406" s="18" t="s">
        <v>610</v>
      </c>
      <c r="C406" s="19" t="str">
        <f t="shared" si="7"/>
        <v>PUFC43_QKB1</v>
      </c>
      <c r="D406" s="19" t="str">
        <f>LEFT('lfs_2021_valueset (Train) v2'!$B406,FIND("_VS",'lfs_2021_valueset (Train) v2'!$B406)-1)</f>
        <v>PUFC43_QKB</v>
      </c>
      <c r="E406" s="20" t="s">
        <v>131</v>
      </c>
      <c r="F406" s="19">
        <v>1</v>
      </c>
      <c r="G406" s="21">
        <v>2</v>
      </c>
    </row>
    <row r="407" spans="2:7" x14ac:dyDescent="0.25">
      <c r="B407" s="22" t="s">
        <v>611</v>
      </c>
      <c r="C407" s="23" t="str">
        <f t="shared" si="7"/>
        <v>PUFC43_QKB3</v>
      </c>
      <c r="D407" s="23" t="str">
        <f>LEFT('lfs_2021_valueset (Train) v2'!$B407,FIND("_VS",'lfs_2021_valueset (Train) v2'!$B407)-1)</f>
        <v>PUFC43_QKB</v>
      </c>
      <c r="E407" s="24" t="s">
        <v>132</v>
      </c>
      <c r="F407" s="23">
        <v>3</v>
      </c>
      <c r="G407" s="25"/>
    </row>
    <row r="408" spans="2:7" x14ac:dyDescent="0.25">
      <c r="B408" s="18" t="s">
        <v>612</v>
      </c>
      <c r="C408" s="19" t="str">
        <f t="shared" si="7"/>
        <v>PUFC43_QKB</v>
      </c>
      <c r="D408" s="19" t="str">
        <f>LEFT('lfs_2021_valueset (Train) v2'!$B408,FIND("_VS",'lfs_2021_valueset (Train) v2'!$B408)-1)</f>
        <v>PUFC43_QKB</v>
      </c>
      <c r="E408" s="20"/>
      <c r="F408" s="19"/>
      <c r="G408" s="21"/>
    </row>
    <row r="409" spans="2:7" x14ac:dyDescent="0.25">
      <c r="B409" s="22" t="s">
        <v>613</v>
      </c>
      <c r="C409" s="23" t="str">
        <f t="shared" si="7"/>
        <v>PUFC43_QKB5</v>
      </c>
      <c r="D409" s="23" t="str">
        <f>LEFT('lfs_2021_valueset (Train) v2'!$B409,FIND("_VS",'lfs_2021_valueset (Train) v2'!$B409)-1)</f>
        <v>PUFC43_QKB</v>
      </c>
      <c r="E409" s="24" t="s">
        <v>134</v>
      </c>
      <c r="F409" s="23">
        <v>5</v>
      </c>
      <c r="G409" s="25">
        <v>9</v>
      </c>
    </row>
    <row r="410" spans="2:7" x14ac:dyDescent="0.25">
      <c r="B410" s="18" t="s">
        <v>614</v>
      </c>
      <c r="C410" s="19" t="str">
        <f t="shared" si="7"/>
        <v>PUFC43_QKB10</v>
      </c>
      <c r="D410" s="19" t="str">
        <f>LEFT('lfs_2021_valueset (Train) v2'!$B410,FIND("_VS",'lfs_2021_valueset (Train) v2'!$B410)-1)</f>
        <v>PUFC43_QKB</v>
      </c>
      <c r="E410" s="20" t="s">
        <v>135</v>
      </c>
      <c r="F410" s="19">
        <v>10</v>
      </c>
      <c r="G410" s="21">
        <v>33</v>
      </c>
    </row>
    <row r="411" spans="2:7" x14ac:dyDescent="0.25">
      <c r="B411" s="22" t="s">
        <v>615</v>
      </c>
      <c r="C411" s="23" t="str">
        <f t="shared" si="7"/>
        <v>PUFC43_QKB35</v>
      </c>
      <c r="D411" s="23" t="str">
        <f>LEFT('lfs_2021_valueset (Train) v2'!$B411,FIND("_VS",'lfs_2021_valueset (Train) v2'!$B411)-1)</f>
        <v>PUFC43_QKB</v>
      </c>
      <c r="E411" s="24" t="s">
        <v>136</v>
      </c>
      <c r="F411" s="23">
        <v>35</v>
      </c>
      <c r="G411" s="25"/>
    </row>
    <row r="412" spans="2:7" x14ac:dyDescent="0.25">
      <c r="B412" s="18" t="s">
        <v>616</v>
      </c>
      <c r="C412" s="19" t="str">
        <f t="shared" si="7"/>
        <v>PUFC43_QKB36</v>
      </c>
      <c r="D412" s="19" t="str">
        <f>LEFT('lfs_2021_valueset (Train) v2'!$B412,FIND("_VS",'lfs_2021_valueset (Train) v2'!$B412)-1)</f>
        <v>PUFC43_QKB</v>
      </c>
      <c r="E412" s="20" t="s">
        <v>137</v>
      </c>
      <c r="F412" s="19">
        <v>36</v>
      </c>
      <c r="G412" s="21">
        <v>39</v>
      </c>
    </row>
    <row r="413" spans="2:7" x14ac:dyDescent="0.25">
      <c r="B413" s="22" t="s">
        <v>617</v>
      </c>
      <c r="C413" s="23" t="str">
        <f t="shared" si="7"/>
        <v>PUFC43_QKB41</v>
      </c>
      <c r="D413" s="23" t="str">
        <f>LEFT('lfs_2021_valueset (Train) v2'!$B413,FIND("_VS",'lfs_2021_valueset (Train) v2'!$B413)-1)</f>
        <v>PUFC43_QKB</v>
      </c>
      <c r="E413" s="24" t="s">
        <v>138</v>
      </c>
      <c r="F413" s="23">
        <v>41</v>
      </c>
      <c r="G413" s="25">
        <v>43</v>
      </c>
    </row>
    <row r="414" spans="2:7" x14ac:dyDescent="0.25">
      <c r="B414" s="18" t="s">
        <v>618</v>
      </c>
      <c r="C414" s="19" t="str">
        <f t="shared" si="7"/>
        <v>PUFC43_QKB</v>
      </c>
      <c r="D414" s="19" t="str">
        <f>LEFT('lfs_2021_valueset (Train) v2'!$B414,FIND("_VS",'lfs_2021_valueset (Train) v2'!$B414)-1)</f>
        <v>PUFC43_QKB</v>
      </c>
      <c r="E414" s="20"/>
      <c r="F414" s="19"/>
      <c r="G414" s="21"/>
    </row>
    <row r="415" spans="2:7" x14ac:dyDescent="0.25">
      <c r="B415" s="22" t="s">
        <v>619</v>
      </c>
      <c r="C415" s="23" t="str">
        <f t="shared" si="7"/>
        <v>PUFC43_QKB45</v>
      </c>
      <c r="D415" s="23" t="str">
        <f>LEFT('lfs_2021_valueset (Train) v2'!$B415,FIND("_VS",'lfs_2021_valueset (Train) v2'!$B415)-1)</f>
        <v>PUFC43_QKB</v>
      </c>
      <c r="E415" s="24" t="s">
        <v>140</v>
      </c>
      <c r="F415" s="23">
        <v>45</v>
      </c>
      <c r="G415" s="25">
        <v>47</v>
      </c>
    </row>
    <row r="416" spans="2:7" x14ac:dyDescent="0.25">
      <c r="B416" s="18" t="s">
        <v>620</v>
      </c>
      <c r="C416" s="19" t="str">
        <f t="shared" si="7"/>
        <v>PUFC43_QKB49</v>
      </c>
      <c r="D416" s="19" t="str">
        <f>LEFT('lfs_2021_valueset (Train) v2'!$B416,FIND("_VS",'lfs_2021_valueset (Train) v2'!$B416)-1)</f>
        <v>PUFC43_QKB</v>
      </c>
      <c r="E416" s="20" t="s">
        <v>141</v>
      </c>
      <c r="F416" s="19">
        <v>49</v>
      </c>
      <c r="G416" s="21">
        <v>53</v>
      </c>
    </row>
    <row r="417" spans="2:7" x14ac:dyDescent="0.25">
      <c r="B417" s="22" t="s">
        <v>621</v>
      </c>
      <c r="C417" s="23" t="str">
        <f t="shared" si="7"/>
        <v>PUFC43_QKB55</v>
      </c>
      <c r="D417" s="23" t="str">
        <f>LEFT('lfs_2021_valueset (Train) v2'!$B417,FIND("_VS",'lfs_2021_valueset (Train) v2'!$B417)-1)</f>
        <v>PUFC43_QKB</v>
      </c>
      <c r="E417" s="24" t="s">
        <v>142</v>
      </c>
      <c r="F417" s="23">
        <v>55</v>
      </c>
      <c r="G417" s="25">
        <v>56</v>
      </c>
    </row>
    <row r="418" spans="2:7" x14ac:dyDescent="0.25">
      <c r="B418" s="18" t="s">
        <v>622</v>
      </c>
      <c r="C418" s="19" t="str">
        <f t="shared" si="7"/>
        <v>PUFC43_QKB58</v>
      </c>
      <c r="D418" s="19" t="str">
        <f>LEFT('lfs_2021_valueset (Train) v2'!$B418,FIND("_VS",'lfs_2021_valueset (Train) v2'!$B418)-1)</f>
        <v>PUFC43_QKB</v>
      </c>
      <c r="E418" s="20" t="s">
        <v>143</v>
      </c>
      <c r="F418" s="19">
        <v>58</v>
      </c>
      <c r="G418" s="21">
        <v>63</v>
      </c>
    </row>
    <row r="419" spans="2:7" x14ac:dyDescent="0.25">
      <c r="B419" s="22" t="s">
        <v>623</v>
      </c>
      <c r="C419" s="23" t="str">
        <f t="shared" si="7"/>
        <v>PUFC43_QKB64</v>
      </c>
      <c r="D419" s="23" t="str">
        <f>LEFT('lfs_2021_valueset (Train) v2'!$B419,FIND("_VS",'lfs_2021_valueset (Train) v2'!$B419)-1)</f>
        <v>PUFC43_QKB</v>
      </c>
      <c r="E419" s="24" t="s">
        <v>144</v>
      </c>
      <c r="F419" s="23">
        <v>64</v>
      </c>
      <c r="G419" s="25">
        <v>66</v>
      </c>
    </row>
    <row r="420" spans="2:7" x14ac:dyDescent="0.25">
      <c r="B420" s="18" t="s">
        <v>624</v>
      </c>
      <c r="C420" s="19" t="str">
        <f t="shared" si="7"/>
        <v>PUFC43_QKB68</v>
      </c>
      <c r="D420" s="19" t="str">
        <f>LEFT('lfs_2021_valueset (Train) v2'!$B420,FIND("_VS",'lfs_2021_valueset (Train) v2'!$B420)-1)</f>
        <v>PUFC43_QKB</v>
      </c>
      <c r="E420" s="20" t="s">
        <v>145</v>
      </c>
      <c r="F420" s="19">
        <v>68</v>
      </c>
      <c r="G420" s="21"/>
    </row>
    <row r="421" spans="2:7" x14ac:dyDescent="0.25">
      <c r="B421" s="22" t="s">
        <v>625</v>
      </c>
      <c r="C421" s="23" t="str">
        <f t="shared" si="7"/>
        <v>PUFC43_QKB69</v>
      </c>
      <c r="D421" s="23" t="str">
        <f>LEFT('lfs_2021_valueset (Train) v2'!$B421,FIND("_VS",'lfs_2021_valueset (Train) v2'!$B421)-1)</f>
        <v>PUFC43_QKB</v>
      </c>
      <c r="E421" s="24" t="s">
        <v>146</v>
      </c>
      <c r="F421" s="23">
        <v>69</v>
      </c>
      <c r="G421" s="25">
        <v>75</v>
      </c>
    </row>
    <row r="422" spans="2:7" x14ac:dyDescent="0.25">
      <c r="B422" s="18" t="s">
        <v>626</v>
      </c>
      <c r="C422" s="19" t="str">
        <f t="shared" si="7"/>
        <v>PUFC43_QKB77</v>
      </c>
      <c r="D422" s="19" t="str">
        <f>LEFT('lfs_2021_valueset (Train) v2'!$B422,FIND("_VS",'lfs_2021_valueset (Train) v2'!$B422)-1)</f>
        <v>PUFC43_QKB</v>
      </c>
      <c r="E422" s="20" t="s">
        <v>147</v>
      </c>
      <c r="F422" s="19">
        <v>77</v>
      </c>
      <c r="G422" s="21">
        <v>82</v>
      </c>
    </row>
    <row r="423" spans="2:7" x14ac:dyDescent="0.25">
      <c r="B423" s="22" t="s">
        <v>627</v>
      </c>
      <c r="C423" s="23" t="str">
        <f t="shared" si="7"/>
        <v>PUFC43_QKB84</v>
      </c>
      <c r="D423" s="23" t="str">
        <f>LEFT('lfs_2021_valueset (Train) v2'!$B423,FIND("_VS",'lfs_2021_valueset (Train) v2'!$B423)-1)</f>
        <v>PUFC43_QKB</v>
      </c>
      <c r="E423" s="24" t="s">
        <v>148</v>
      </c>
      <c r="F423" s="23">
        <v>84</v>
      </c>
      <c r="G423" s="25"/>
    </row>
    <row r="424" spans="2:7" x14ac:dyDescent="0.25">
      <c r="B424" s="18" t="s">
        <v>628</v>
      </c>
      <c r="C424" s="19" t="str">
        <f t="shared" si="7"/>
        <v>PUFC43_QKB85</v>
      </c>
      <c r="D424" s="19" t="str">
        <f>LEFT('lfs_2021_valueset (Train) v2'!$B424,FIND("_VS",'lfs_2021_valueset (Train) v2'!$B424)-1)</f>
        <v>PUFC43_QKB</v>
      </c>
      <c r="E424" s="20" t="s">
        <v>149</v>
      </c>
      <c r="F424" s="19">
        <v>85</v>
      </c>
      <c r="G424" s="21"/>
    </row>
    <row r="425" spans="2:7" x14ac:dyDescent="0.25">
      <c r="B425" s="22" t="s">
        <v>629</v>
      </c>
      <c r="C425" s="23" t="str">
        <f t="shared" si="7"/>
        <v>PUFC43_QKB86</v>
      </c>
      <c r="D425" s="23" t="str">
        <f>LEFT('lfs_2021_valueset (Train) v2'!$B425,FIND("_VS",'lfs_2021_valueset (Train) v2'!$B425)-1)</f>
        <v>PUFC43_QKB</v>
      </c>
      <c r="E425" s="24" t="s">
        <v>150</v>
      </c>
      <c r="F425" s="23">
        <v>86</v>
      </c>
      <c r="G425" s="25">
        <v>88</v>
      </c>
    </row>
    <row r="426" spans="2:7" x14ac:dyDescent="0.25">
      <c r="B426" s="18" t="s">
        <v>630</v>
      </c>
      <c r="C426" s="19" t="str">
        <f t="shared" si="7"/>
        <v>PUFC43_QKB90</v>
      </c>
      <c r="D426" s="19" t="str">
        <f>LEFT('lfs_2021_valueset (Train) v2'!$B426,FIND("_VS",'lfs_2021_valueset (Train) v2'!$B426)-1)</f>
        <v>PUFC43_QKB</v>
      </c>
      <c r="E426" s="20" t="s">
        <v>151</v>
      </c>
      <c r="F426" s="19">
        <v>90</v>
      </c>
      <c r="G426" s="21">
        <v>93</v>
      </c>
    </row>
    <row r="427" spans="2:7" x14ac:dyDescent="0.25">
      <c r="B427" s="22" t="s">
        <v>631</v>
      </c>
      <c r="C427" s="23" t="str">
        <f t="shared" si="7"/>
        <v>PUFC43_QKB94</v>
      </c>
      <c r="D427" s="23" t="str">
        <f>LEFT('lfs_2021_valueset (Train) v2'!$B427,FIND("_VS",'lfs_2021_valueset (Train) v2'!$B427)-1)</f>
        <v>PUFC43_QKB</v>
      </c>
      <c r="E427" s="24" t="s">
        <v>152</v>
      </c>
      <c r="F427" s="23">
        <v>94</v>
      </c>
      <c r="G427" s="25">
        <v>96</v>
      </c>
    </row>
    <row r="428" spans="2:7" x14ac:dyDescent="0.25">
      <c r="B428" s="18" t="s">
        <v>632</v>
      </c>
      <c r="C428" s="19" t="str">
        <f t="shared" si="7"/>
        <v>PUFC43_QKB97</v>
      </c>
      <c r="D428" s="19" t="str">
        <f>LEFT('lfs_2021_valueset (Train) v2'!$B428,FIND("_VS",'lfs_2021_valueset (Train) v2'!$B428)-1)</f>
        <v>PUFC43_QKB</v>
      </c>
      <c r="E428" s="20" t="s">
        <v>153</v>
      </c>
      <c r="F428" s="19">
        <v>97</v>
      </c>
      <c r="G428" s="21">
        <v>98</v>
      </c>
    </row>
    <row r="429" spans="2:7" x14ac:dyDescent="0.25">
      <c r="B429" s="22" t="s">
        <v>633</v>
      </c>
      <c r="C429" s="23" t="str">
        <f t="shared" si="7"/>
        <v>PUFC43_QKB99</v>
      </c>
      <c r="D429" s="23" t="str">
        <f>LEFT('lfs_2021_valueset (Train) v2'!$B429,FIND("_VS",'lfs_2021_valueset (Train) v2'!$B429)-1)</f>
        <v>PUFC43_QKB</v>
      </c>
      <c r="E429" s="24" t="s">
        <v>154</v>
      </c>
      <c r="F429" s="23">
        <v>99</v>
      </c>
      <c r="G429" s="25"/>
    </row>
    <row r="430" spans="2:7" x14ac:dyDescent="0.25">
      <c r="B430" s="18" t="s">
        <v>634</v>
      </c>
      <c r="C430" s="19" t="str">
        <f t="shared" si="7"/>
        <v>PUFC43_QKB</v>
      </c>
      <c r="D430" s="19" t="str">
        <f>LEFT('lfs_2021_valueset (Train) v2'!$B430,FIND("_VS",'lfs_2021_valueset (Train) v2'!$B430)-1)</f>
        <v>PUFC43_QKB</v>
      </c>
      <c r="E430" s="20"/>
      <c r="F430" s="19"/>
      <c r="G430" s="21"/>
    </row>
    <row r="431" spans="2:7" x14ac:dyDescent="0.25">
      <c r="B431" s="22" t="s">
        <v>314</v>
      </c>
      <c r="C431" s="23" t="str">
        <f t="shared" si="7"/>
        <v>PUFNEWEMPSTAT</v>
      </c>
      <c r="D431" s="23" t="str">
        <f>LEFT('lfs_2021_valueset (Train) v2'!$B431,FIND("_VS",'lfs_2021_valueset (Train) v2'!$B431)-1)</f>
        <v>PUFNEWEMPSTAT</v>
      </c>
      <c r="E431" s="24"/>
      <c r="F431" s="23"/>
      <c r="G431" s="25"/>
    </row>
    <row r="432" spans="2:7" x14ac:dyDescent="0.25">
      <c r="B432" s="18" t="s">
        <v>319</v>
      </c>
      <c r="C432" s="19" t="str">
        <f t="shared" si="7"/>
        <v>PUFNEWEMPSTAT1</v>
      </c>
      <c r="D432" s="19" t="str">
        <f>LEFT('lfs_2021_valueset (Train) v2'!$B432,FIND("_VS",'lfs_2021_valueset (Train) v2'!$B432)-1)</f>
        <v>PUFNEWEMPSTAT</v>
      </c>
      <c r="E432" s="20" t="s">
        <v>316</v>
      </c>
      <c r="F432" s="19">
        <v>1</v>
      </c>
      <c r="G432" s="21"/>
    </row>
    <row r="433" spans="2:7" x14ac:dyDescent="0.25">
      <c r="B433" s="22" t="s">
        <v>323</v>
      </c>
      <c r="C433" s="23" t="str">
        <f t="shared" si="7"/>
        <v>PUFNEWEMPSTAT2</v>
      </c>
      <c r="D433" s="23" t="str">
        <f>LEFT('lfs_2021_valueset (Train) v2'!$B433,FIND("_VS",'lfs_2021_valueset (Train) v2'!$B433)-1)</f>
        <v>PUFNEWEMPSTAT</v>
      </c>
      <c r="E433" s="24" t="s">
        <v>317</v>
      </c>
      <c r="F433" s="23">
        <v>2</v>
      </c>
      <c r="G433" s="25"/>
    </row>
    <row r="434" spans="2:7" x14ac:dyDescent="0.25">
      <c r="B434" s="26" t="s">
        <v>576</v>
      </c>
      <c r="C434" s="27" t="str">
        <f t="shared" si="7"/>
        <v>PUFNEWEMPSTAT3</v>
      </c>
      <c r="D434" s="27" t="str">
        <f>LEFT('lfs_2021_valueset (Train) v2'!$B434,FIND("_VS",'lfs_2021_valueset (Train) v2'!$B434)-1)</f>
        <v>PUFNEWEMPSTAT</v>
      </c>
      <c r="E434" s="28" t="s">
        <v>318</v>
      </c>
      <c r="F434" s="27">
        <v>3</v>
      </c>
      <c r="G43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lfs_2021_january_dictionary</vt:lpstr>
      <vt:lpstr>lfs_2021_dictionary (Train)</vt:lpstr>
      <vt:lpstr>lfs_2021_january_valueset</vt:lpstr>
      <vt:lpstr>lfs_2021_valueset (Train)</vt:lpstr>
      <vt:lpstr>lfs_2021_valueset (Train)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2023-01-31T06:59:50Z</dcterms:created>
  <dcterms:modified xsi:type="dcterms:W3CDTF">2023-11-10T19:26:13Z</dcterms:modified>
</cp:coreProperties>
</file>