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RPG\RPG Loohan Fokazi\"/>
    </mc:Choice>
  </mc:AlternateContent>
  <xr:revisionPtr revIDLastSave="0" documentId="13_ncr:1_{F1B99202-1C1A-4B58-B9A1-C2AF3DAD322B}" xr6:coauthVersionLast="45" xr6:coauthVersionMax="45" xr10:uidLastSave="{00000000-0000-0000-0000-000000000000}"/>
  <bookViews>
    <workbookView xWindow="-120" yWindow="-120" windowWidth="20730" windowHeight="11160" xr2:uid="{1EED463C-BFCA-4E53-B21B-F08D2408D575}"/>
  </bookViews>
  <sheets>
    <sheet name="BUILD" sheetId="3" r:id="rId1"/>
    <sheet name="Planilha1" sheetId="1" r:id="rId2"/>
    <sheet name="Consumíveis" sheetId="5" r:id="rId3"/>
    <sheet name="Defensivos" sheetId="2" r:id="rId4"/>
    <sheet name="Planilha4" sheetId="4" r:id="rId5"/>
    <sheet name="Planilha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3" i="6"/>
  <c r="E13" i="3" l="1"/>
  <c r="D13" i="3"/>
  <c r="E12" i="3"/>
  <c r="F12" i="3"/>
  <c r="G12" i="3"/>
  <c r="H12" i="3"/>
  <c r="I12" i="3"/>
  <c r="J12" i="3"/>
  <c r="K12" i="3"/>
  <c r="L12" i="3"/>
  <c r="M12" i="3"/>
  <c r="D12" i="3"/>
  <c r="B8" i="5" l="1"/>
  <c r="B10" i="3" l="1"/>
</calcChain>
</file>

<file path=xl/sharedStrings.xml><?xml version="1.0" encoding="utf-8"?>
<sst xmlns="http://schemas.openxmlformats.org/spreadsheetml/2006/main" count="155" uniqueCount="134">
  <si>
    <t xml:space="preserve">equipamento </t>
  </si>
  <si>
    <t>armas</t>
  </si>
  <si>
    <t>consumíveis</t>
  </si>
  <si>
    <t>Gold</t>
  </si>
  <si>
    <t>Armadura Real</t>
  </si>
  <si>
    <t>P. V. B. E</t>
  </si>
  <si>
    <t>P. V. T. Extras</t>
  </si>
  <si>
    <t>Regen</t>
  </si>
  <si>
    <t>Leveza</t>
  </si>
  <si>
    <t>Peso</t>
  </si>
  <si>
    <t>Dano reflexivo</t>
  </si>
  <si>
    <t>rigor</t>
  </si>
  <si>
    <t>Coisa do arqueiro louco</t>
  </si>
  <si>
    <t>Cota do assassino</t>
  </si>
  <si>
    <t>couro de brigantina</t>
  </si>
  <si>
    <t>pele grossa</t>
  </si>
  <si>
    <t>Gibão de ferro menor</t>
  </si>
  <si>
    <t>Gibão de ferro maior</t>
  </si>
  <si>
    <t>Túnica do Mago Oportunista</t>
  </si>
  <si>
    <t>Protetor Xakelih</t>
  </si>
  <si>
    <t>Tronco de Aço Leve</t>
  </si>
  <si>
    <t>Peitoral</t>
  </si>
  <si>
    <t>Escudo</t>
  </si>
  <si>
    <t>Placa do iniciante</t>
  </si>
  <si>
    <t>Acompanhante do lutador</t>
  </si>
  <si>
    <t>Placa da salvação</t>
  </si>
  <si>
    <t>Poteção Gloriosa</t>
  </si>
  <si>
    <t>Capacetes</t>
  </si>
  <si>
    <t>Coifa de Couro</t>
  </si>
  <si>
    <t>Capuz de Pano</t>
  </si>
  <si>
    <t>Chifres de Madeira</t>
  </si>
  <si>
    <t>Elmo de Madeira</t>
  </si>
  <si>
    <t>Chifes de Aço</t>
  </si>
  <si>
    <t>Coifa de Ferro</t>
  </si>
  <si>
    <t>Capuz Mágico Amador</t>
  </si>
  <si>
    <t>Coifa do Gladiador</t>
  </si>
  <si>
    <t>Semblante Vitorioso</t>
  </si>
  <si>
    <t>Armadura Cética</t>
  </si>
  <si>
    <t>Dano Místico</t>
  </si>
  <si>
    <t>Capas</t>
  </si>
  <si>
    <t>Capa Flamejante (+1 Fogo)</t>
  </si>
  <si>
    <t>Capa do Ancião Biruta (+1 Necrot. Menor)</t>
  </si>
  <si>
    <t>Capa do Amaldiçoado (+1 veneno)</t>
  </si>
  <si>
    <t>Rastro do Necromante (+1 Necrot. Maior)</t>
  </si>
  <si>
    <t>Bracelete</t>
  </si>
  <si>
    <t>Ombreira</t>
  </si>
  <si>
    <t>Luva</t>
  </si>
  <si>
    <t>Calças</t>
  </si>
  <si>
    <t>Botas</t>
  </si>
  <si>
    <t>Cinto</t>
  </si>
  <si>
    <t>Bracelete Improvisado</t>
  </si>
  <si>
    <t>Bracelete de Pedra</t>
  </si>
  <si>
    <t>Bracelete de Ferro</t>
  </si>
  <si>
    <t>Bracelete de Aço</t>
  </si>
  <si>
    <t>Ombreira de Couro Menor</t>
  </si>
  <si>
    <t>Casco de Tartaruga</t>
  </si>
  <si>
    <t>Ombreira de Couro Maior</t>
  </si>
  <si>
    <t>Placa de Ferro</t>
  </si>
  <si>
    <t>Ombreira do Mago Experiente</t>
  </si>
  <si>
    <t>Ombro do Caça-Fantasma</t>
  </si>
  <si>
    <t>Ombreiras do Mago Veterano Absoluto</t>
  </si>
  <si>
    <t>Placas de Aço</t>
  </si>
  <si>
    <t>Ombro Afiado de Owet'Hu</t>
  </si>
  <si>
    <t>Mão do Lutador Iniciante</t>
  </si>
  <si>
    <t>Luvas Leves</t>
  </si>
  <si>
    <t>Luva Mágica Menor</t>
  </si>
  <si>
    <t>Punho Escorregadio</t>
  </si>
  <si>
    <t>Luvas de Couro</t>
  </si>
  <si>
    <t>Luva Mágica Maior</t>
  </si>
  <si>
    <t>Mãos do Larão Experiente</t>
  </si>
  <si>
    <t>Punho Pontiagudo</t>
  </si>
  <si>
    <t>Punho Firme</t>
  </si>
  <si>
    <t>Garras de Jaguar</t>
  </si>
  <si>
    <t>Furtador Místico</t>
  </si>
  <si>
    <t>Garra Pesada</t>
  </si>
  <si>
    <t>Punho de Lança Negra</t>
  </si>
  <si>
    <t>Calças de Pano</t>
  </si>
  <si>
    <t>Faldas do Esgrimista</t>
  </si>
  <si>
    <t>Barganhas do Samurai</t>
  </si>
  <si>
    <t>Barganhas Ferozes</t>
  </si>
  <si>
    <t>Passadas Leves</t>
  </si>
  <si>
    <t>Calçados de Couro</t>
  </si>
  <si>
    <t>Botas do Explorador</t>
  </si>
  <si>
    <t>Pés dos Raptores de Izul'Há</t>
  </si>
  <si>
    <t>Botas do Cavaleiro</t>
  </si>
  <si>
    <t>Cinturão de Couro</t>
  </si>
  <si>
    <t>Cinturão</t>
  </si>
  <si>
    <t>Abraço de Prata</t>
  </si>
  <si>
    <t>Ombreira do Mago Aprendiz</t>
  </si>
  <si>
    <t>Total</t>
  </si>
  <si>
    <t>Armas</t>
  </si>
  <si>
    <t>Quebra Crânio</t>
  </si>
  <si>
    <t>2d12+5</t>
  </si>
  <si>
    <t>metade do dano por impacto</t>
  </si>
  <si>
    <t>Martelão de Ferro</t>
  </si>
  <si>
    <t>espadas</t>
  </si>
  <si>
    <t>principalmente as longas</t>
  </si>
  <si>
    <t>duas espadas ou espadalonga</t>
  </si>
  <si>
    <t>espada dext</t>
  </si>
  <si>
    <t>esapda longa força</t>
  </si>
  <si>
    <t>martelo 1 em cada</t>
  </si>
  <si>
    <t>martelão 1 nas duas</t>
  </si>
  <si>
    <t>clavas</t>
  </si>
  <si>
    <t>espada curta ou faca de secundario</t>
  </si>
  <si>
    <t>o fio do vazio</t>
  </si>
  <si>
    <t>Corte desajeitado</t>
  </si>
  <si>
    <t>4d6 (metade necrotico)</t>
  </si>
  <si>
    <t>3d6 (metade venenoso)</t>
  </si>
  <si>
    <t>2d12+2</t>
  </si>
  <si>
    <t>esporos de erva azul</t>
  </si>
  <si>
    <t>dragotov</t>
  </si>
  <si>
    <t>1d10 por 3 turnos raio 3m</t>
  </si>
  <si>
    <t>purif. Maior</t>
  </si>
  <si>
    <t>para veneno e fogo</t>
  </si>
  <si>
    <t>kit medico x2</t>
  </si>
  <si>
    <t>para sangramento menor e estabiliza aliado</t>
  </si>
  <si>
    <t>2x movespeed (normal) 5 turnos</t>
  </si>
  <si>
    <t>cura média</t>
  </si>
  <si>
    <t>2d8+mod const</t>
  </si>
  <si>
    <t>Clava da escuridão</t>
  </si>
  <si>
    <t>3d6+3 (metade necrótico)</t>
  </si>
  <si>
    <t>Clava da Escuridão</t>
  </si>
  <si>
    <t>Arma Marcial</t>
  </si>
  <si>
    <t>Uma mão</t>
  </si>
  <si>
    <t>Requer compatibilidade</t>
  </si>
  <si>
    <t>Não pode ser empunhada em par</t>
  </si>
  <si>
    <t>3d6+3 (perfurante e concussão)</t>
  </si>
  <si>
    <t>Todo dano aplicado é necrótico menor)</t>
  </si>
  <si>
    <t>Destreza</t>
  </si>
  <si>
    <t>Constituição</t>
  </si>
  <si>
    <t>Inteligência</t>
  </si>
  <si>
    <t>Sabedoria</t>
  </si>
  <si>
    <t>Carisma</t>
  </si>
  <si>
    <t>Força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</si>
</sst>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BAD6-3243-4B96-B917-162D564CF5E1}">
  <dimension ref="A1:M13"/>
  <sheetViews>
    <sheetView tabSelected="1" workbookViewId="0">
      <selection activeCell="A5" sqref="A5"/>
    </sheetView>
  </sheetViews>
  <sheetFormatPr defaultRowHeight="15" x14ac:dyDescent="0.25"/>
  <cols>
    <col min="1" max="1" width="17.7109375" bestFit="1" customWidth="1"/>
  </cols>
  <sheetData>
    <row r="1" spans="1:13" s="3" customFormat="1" ht="29.25" customHeight="1" x14ac:dyDescent="0.25">
      <c r="A1" s="2"/>
      <c r="B1" s="2" t="s">
        <v>3</v>
      </c>
      <c r="C1" s="2"/>
      <c r="D1" s="2" t="s">
        <v>4</v>
      </c>
      <c r="E1" s="2" t="s">
        <v>37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11</v>
      </c>
      <c r="M1" s="2" t="s">
        <v>38</v>
      </c>
    </row>
    <row r="2" spans="1:13" x14ac:dyDescent="0.25">
      <c r="A2" s="1" t="s">
        <v>15</v>
      </c>
      <c r="B2">
        <v>215</v>
      </c>
      <c r="D2">
        <v>7</v>
      </c>
      <c r="E2">
        <v>2</v>
      </c>
      <c r="G2">
        <v>10</v>
      </c>
      <c r="H2">
        <v>1</v>
      </c>
      <c r="I2">
        <v>4</v>
      </c>
    </row>
    <row r="3" spans="1:13" x14ac:dyDescent="0.25">
      <c r="A3" s="1" t="s">
        <v>33</v>
      </c>
      <c r="B3">
        <v>165</v>
      </c>
      <c r="D3">
        <v>8</v>
      </c>
      <c r="E3">
        <v>5</v>
      </c>
      <c r="G3">
        <v>7</v>
      </c>
      <c r="I3">
        <v>3</v>
      </c>
    </row>
    <row r="4" spans="1:13" x14ac:dyDescent="0.25">
      <c r="A4" s="1" t="s">
        <v>52</v>
      </c>
      <c r="B4">
        <v>85</v>
      </c>
      <c r="D4">
        <v>3</v>
      </c>
      <c r="E4">
        <v>3</v>
      </c>
      <c r="G4">
        <v>2</v>
      </c>
      <c r="I4">
        <v>1</v>
      </c>
    </row>
    <row r="5" spans="1:13" x14ac:dyDescent="0.25">
      <c r="A5" s="1" t="s">
        <v>68</v>
      </c>
      <c r="B5">
        <v>125</v>
      </c>
      <c r="D5">
        <v>3</v>
      </c>
      <c r="E5">
        <v>3</v>
      </c>
      <c r="M5">
        <v>5</v>
      </c>
    </row>
    <row r="6" spans="1:13" x14ac:dyDescent="0.25">
      <c r="A6" s="1" t="s">
        <v>76</v>
      </c>
      <c r="B6">
        <v>45</v>
      </c>
      <c r="D6">
        <v>1</v>
      </c>
      <c r="J6">
        <v>2</v>
      </c>
    </row>
    <row r="7" spans="1:13" x14ac:dyDescent="0.25">
      <c r="A7" s="1" t="s">
        <v>81</v>
      </c>
      <c r="B7">
        <v>50</v>
      </c>
      <c r="D7">
        <v>2</v>
      </c>
      <c r="G7">
        <v>5</v>
      </c>
      <c r="J7">
        <v>2</v>
      </c>
    </row>
    <row r="8" spans="1:13" x14ac:dyDescent="0.25">
      <c r="A8" s="1" t="s">
        <v>85</v>
      </c>
      <c r="B8">
        <v>50</v>
      </c>
      <c r="G8">
        <v>7</v>
      </c>
      <c r="H8">
        <v>1</v>
      </c>
    </row>
    <row r="10" spans="1:13" x14ac:dyDescent="0.25">
      <c r="A10" s="1" t="s">
        <v>89</v>
      </c>
      <c r="B10">
        <f>SUM(B2:B8)</f>
        <v>735</v>
      </c>
      <c r="C10">
        <v>750</v>
      </c>
    </row>
    <row r="12" spans="1:13" x14ac:dyDescent="0.25">
      <c r="D12">
        <f>SUM(D2:D7)</f>
        <v>24</v>
      </c>
      <c r="E12">
        <f t="shared" ref="E12:M12" si="0">SUM(E2:E7)</f>
        <v>13</v>
      </c>
      <c r="F12">
        <f t="shared" si="0"/>
        <v>0</v>
      </c>
      <c r="G12">
        <f t="shared" si="0"/>
        <v>24</v>
      </c>
      <c r="H12">
        <f t="shared" si="0"/>
        <v>1</v>
      </c>
      <c r="I12">
        <f t="shared" si="0"/>
        <v>8</v>
      </c>
      <c r="J12">
        <f t="shared" si="0"/>
        <v>4</v>
      </c>
      <c r="K12">
        <f t="shared" si="0"/>
        <v>0</v>
      </c>
      <c r="L12">
        <f t="shared" si="0"/>
        <v>0</v>
      </c>
      <c r="M12">
        <f t="shared" si="0"/>
        <v>5</v>
      </c>
    </row>
    <row r="13" spans="1:13" x14ac:dyDescent="0.25">
      <c r="D13">
        <f>D12/5</f>
        <v>4.8</v>
      </c>
      <c r="E13">
        <f>E12/5</f>
        <v>2.6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E33E-65B0-4E88-B0B6-727042257486}">
  <dimension ref="A1:B7"/>
  <sheetViews>
    <sheetView zoomScale="130" zoomScaleNormal="130" workbookViewId="0">
      <selection activeCell="A12" sqref="A12"/>
    </sheetView>
  </sheetViews>
  <sheetFormatPr defaultRowHeight="15" x14ac:dyDescent="0.25"/>
  <cols>
    <col min="1" max="1" width="36.28515625" customWidth="1"/>
    <col min="2" max="2" width="5.140625" bestFit="1" customWidth="1"/>
    <col min="3" max="3" width="2.5703125" customWidth="1"/>
    <col min="4" max="4" width="6.85546875" bestFit="1" customWidth="1"/>
    <col min="5" max="5" width="8.85546875" bestFit="1" customWidth="1"/>
    <col min="6" max="6" width="12.42578125" bestFit="1" customWidth="1"/>
    <col min="7" max="7" width="17.85546875" bestFit="1" customWidth="1"/>
    <col min="8" max="8" width="9.140625" bestFit="1" customWidth="1"/>
    <col min="9" max="9" width="7.42578125" bestFit="1" customWidth="1"/>
    <col min="10" max="10" width="10" bestFit="1" customWidth="1"/>
    <col min="11" max="11" width="18.140625" bestFit="1" customWidth="1"/>
    <col min="12" max="12" width="6.85546875" bestFit="1" customWidth="1"/>
  </cols>
  <sheetData>
    <row r="1" spans="1:2" x14ac:dyDescent="0.25">
      <c r="B1" t="s">
        <v>3</v>
      </c>
    </row>
    <row r="2" spans="1:2" x14ac:dyDescent="0.25">
      <c r="A2" t="s">
        <v>0</v>
      </c>
      <c r="B2">
        <v>750</v>
      </c>
    </row>
    <row r="3" spans="1:2" x14ac:dyDescent="0.25">
      <c r="A3" t="s">
        <v>1</v>
      </c>
      <c r="B3">
        <v>250</v>
      </c>
    </row>
    <row r="4" spans="1:2" x14ac:dyDescent="0.25">
      <c r="A4" t="s">
        <v>2</v>
      </c>
      <c r="B4">
        <v>400</v>
      </c>
    </row>
    <row r="6" spans="1:2" s="1" customFormat="1" x14ac:dyDescent="0.25"/>
    <row r="7" spans="1:2" s="1" customForma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26C9-9562-420C-BB48-82C946F6F4E7}">
  <dimension ref="A1:C8"/>
  <sheetViews>
    <sheetView workbookViewId="0">
      <selection activeCell="A5" sqref="A5"/>
    </sheetView>
  </sheetViews>
  <sheetFormatPr defaultRowHeight="15" x14ac:dyDescent="0.25"/>
  <cols>
    <col min="1" max="1" width="19.28515625" bestFit="1" customWidth="1"/>
    <col min="3" max="3" width="40.42578125" bestFit="1" customWidth="1"/>
  </cols>
  <sheetData>
    <row r="1" spans="1:3" x14ac:dyDescent="0.25">
      <c r="A1" t="s">
        <v>2</v>
      </c>
      <c r="B1">
        <v>400</v>
      </c>
    </row>
    <row r="2" spans="1:3" x14ac:dyDescent="0.25">
      <c r="A2" t="s">
        <v>114</v>
      </c>
      <c r="B2">
        <v>40</v>
      </c>
      <c r="C2" t="s">
        <v>115</v>
      </c>
    </row>
    <row r="3" spans="1:3" x14ac:dyDescent="0.25">
      <c r="A3" t="s">
        <v>109</v>
      </c>
      <c r="B3">
        <v>40</v>
      </c>
      <c r="C3" t="s">
        <v>116</v>
      </c>
    </row>
    <row r="4" spans="1:3" x14ac:dyDescent="0.25">
      <c r="A4" t="s">
        <v>110</v>
      </c>
      <c r="B4">
        <v>70</v>
      </c>
      <c r="C4" t="s">
        <v>111</v>
      </c>
    </row>
    <row r="5" spans="1:3" x14ac:dyDescent="0.25">
      <c r="A5" t="s">
        <v>112</v>
      </c>
      <c r="B5">
        <v>165</v>
      </c>
      <c r="C5" t="s">
        <v>113</v>
      </c>
    </row>
    <row r="6" spans="1:3" x14ac:dyDescent="0.25">
      <c r="A6" t="s">
        <v>117</v>
      </c>
      <c r="B6">
        <v>80</v>
      </c>
      <c r="C6" t="s">
        <v>118</v>
      </c>
    </row>
    <row r="8" spans="1:3" x14ac:dyDescent="0.25">
      <c r="B8">
        <f>SUM(B2:B6)</f>
        <v>395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4A46-EC1B-4F47-8A44-67EE4D3F37FA}">
  <dimension ref="A1:M86"/>
  <sheetViews>
    <sheetView zoomScale="55" zoomScaleNormal="55" workbookViewId="0">
      <pane ySplit="1" topLeftCell="A59" activePane="bottomLeft" state="frozen"/>
      <selection pane="bottomLeft" activeCell="B90" sqref="B90"/>
    </sheetView>
  </sheetViews>
  <sheetFormatPr defaultColWidth="0" defaultRowHeight="15" x14ac:dyDescent="0.25"/>
  <cols>
    <col min="1" max="1" width="38.42578125" style="1" bestFit="1" customWidth="1"/>
    <col min="2" max="2" width="7.140625" bestFit="1" customWidth="1"/>
    <col min="3" max="3" width="9.140625" customWidth="1"/>
    <col min="4" max="4" width="12.7109375" customWidth="1"/>
    <col min="5" max="5" width="12.28515625" customWidth="1"/>
    <col min="6" max="6" width="6.85546875" customWidth="1"/>
    <col min="7" max="7" width="10.7109375" customWidth="1"/>
    <col min="8" max="8" width="9.140625" bestFit="1" customWidth="1"/>
    <col min="9" max="9" width="7.42578125" bestFit="1" customWidth="1"/>
    <col min="10" max="10" width="10" bestFit="1" customWidth="1"/>
    <col min="11" max="11" width="11.85546875" customWidth="1"/>
    <col min="12" max="12" width="6.85546875" bestFit="1" customWidth="1"/>
    <col min="13" max="13" width="9.85546875" customWidth="1"/>
    <col min="14" max="16384" width="9.140625" hidden="1"/>
  </cols>
  <sheetData>
    <row r="1" spans="1:13" s="3" customFormat="1" ht="29.25" customHeight="1" x14ac:dyDescent="0.25">
      <c r="A1" s="2"/>
      <c r="B1" s="2" t="s">
        <v>3</v>
      </c>
      <c r="C1" s="2"/>
      <c r="D1" s="2" t="s">
        <v>4</v>
      </c>
      <c r="E1" s="2" t="s">
        <v>37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11</v>
      </c>
      <c r="M1" s="2" t="s">
        <v>38</v>
      </c>
    </row>
    <row r="2" spans="1:13" x14ac:dyDescent="0.25">
      <c r="A2" s="5" t="s">
        <v>21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" t="s">
        <v>12</v>
      </c>
      <c r="B3">
        <v>75</v>
      </c>
      <c r="D3">
        <v>2</v>
      </c>
      <c r="G3">
        <v>2</v>
      </c>
    </row>
    <row r="4" spans="1:13" x14ac:dyDescent="0.25">
      <c r="A4" s="1" t="s">
        <v>13</v>
      </c>
      <c r="B4">
        <v>125</v>
      </c>
      <c r="D4">
        <v>3</v>
      </c>
      <c r="G4">
        <v>3</v>
      </c>
    </row>
    <row r="5" spans="1:13" x14ac:dyDescent="0.25">
      <c r="A5" s="1" t="s">
        <v>14</v>
      </c>
      <c r="B5">
        <v>180</v>
      </c>
      <c r="D5">
        <v>5</v>
      </c>
      <c r="G5">
        <v>7</v>
      </c>
    </row>
    <row r="6" spans="1:13" x14ac:dyDescent="0.25">
      <c r="A6" s="1" t="s">
        <v>15</v>
      </c>
      <c r="B6">
        <v>215</v>
      </c>
      <c r="D6">
        <v>7</v>
      </c>
      <c r="E6">
        <v>2</v>
      </c>
      <c r="G6">
        <v>10</v>
      </c>
      <c r="H6">
        <v>1</v>
      </c>
      <c r="I6">
        <v>4</v>
      </c>
    </row>
    <row r="7" spans="1:13" x14ac:dyDescent="0.25">
      <c r="A7" s="1" t="s">
        <v>16</v>
      </c>
      <c r="B7">
        <v>250</v>
      </c>
      <c r="D7">
        <v>12</v>
      </c>
      <c r="E7">
        <v>5</v>
      </c>
      <c r="G7">
        <v>8</v>
      </c>
      <c r="I7">
        <v>4</v>
      </c>
    </row>
    <row r="8" spans="1:13" x14ac:dyDescent="0.25">
      <c r="A8" s="1" t="s">
        <v>17</v>
      </c>
      <c r="B8">
        <v>300</v>
      </c>
      <c r="D8">
        <v>15</v>
      </c>
      <c r="E8">
        <v>7</v>
      </c>
      <c r="G8">
        <v>8</v>
      </c>
      <c r="I8">
        <v>5</v>
      </c>
    </row>
    <row r="9" spans="1:13" x14ac:dyDescent="0.25">
      <c r="A9" s="1" t="s">
        <v>18</v>
      </c>
      <c r="B9">
        <v>345</v>
      </c>
      <c r="D9">
        <v>7</v>
      </c>
      <c r="E9">
        <v>15</v>
      </c>
      <c r="G9">
        <v>7</v>
      </c>
      <c r="I9">
        <v>3</v>
      </c>
    </row>
    <row r="10" spans="1:13" x14ac:dyDescent="0.25">
      <c r="A10" s="1" t="s">
        <v>19</v>
      </c>
      <c r="B10">
        <v>400</v>
      </c>
      <c r="D10">
        <v>15</v>
      </c>
      <c r="E10">
        <v>15</v>
      </c>
      <c r="G10">
        <v>10</v>
      </c>
      <c r="H10">
        <v>2</v>
      </c>
      <c r="I10">
        <v>5</v>
      </c>
    </row>
    <row r="11" spans="1:13" x14ac:dyDescent="0.25">
      <c r="A11" s="1" t="s">
        <v>20</v>
      </c>
      <c r="B11">
        <v>650</v>
      </c>
      <c r="D11">
        <v>20</v>
      </c>
      <c r="E11">
        <v>20</v>
      </c>
      <c r="F11">
        <v>10</v>
      </c>
      <c r="I11">
        <v>7</v>
      </c>
      <c r="K11">
        <v>3</v>
      </c>
    </row>
    <row r="13" spans="1:13" x14ac:dyDescent="0.25">
      <c r="A13" s="4" t="s">
        <v>22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1" t="s">
        <v>23</v>
      </c>
      <c r="B14">
        <v>150</v>
      </c>
      <c r="F14">
        <v>3</v>
      </c>
      <c r="L14">
        <v>1</v>
      </c>
    </row>
    <row r="15" spans="1:13" x14ac:dyDescent="0.25">
      <c r="A15" s="1" t="s">
        <v>24</v>
      </c>
      <c r="B15">
        <v>250</v>
      </c>
      <c r="F15">
        <v>3</v>
      </c>
      <c r="G15">
        <v>3</v>
      </c>
      <c r="L15">
        <v>2</v>
      </c>
    </row>
    <row r="16" spans="1:13" x14ac:dyDescent="0.25">
      <c r="A16" s="1" t="s">
        <v>25</v>
      </c>
      <c r="B16">
        <v>350</v>
      </c>
      <c r="D16">
        <v>2</v>
      </c>
      <c r="F16">
        <v>3</v>
      </c>
      <c r="G16">
        <v>4</v>
      </c>
      <c r="L16">
        <v>3</v>
      </c>
    </row>
    <row r="17" spans="1:13" x14ac:dyDescent="0.25">
      <c r="A17" s="1" t="s">
        <v>26</v>
      </c>
      <c r="B17">
        <v>450</v>
      </c>
      <c r="D17">
        <v>3</v>
      </c>
      <c r="E17">
        <v>3</v>
      </c>
      <c r="F17">
        <v>5</v>
      </c>
      <c r="G17">
        <v>7</v>
      </c>
      <c r="L17">
        <v>4</v>
      </c>
    </row>
    <row r="19" spans="1:13" x14ac:dyDescent="0.25">
      <c r="A19" s="4" t="s">
        <v>27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1" t="s">
        <v>28</v>
      </c>
      <c r="B20">
        <v>45</v>
      </c>
      <c r="D20">
        <v>2</v>
      </c>
      <c r="G20">
        <v>2</v>
      </c>
    </row>
    <row r="21" spans="1:13" x14ac:dyDescent="0.25">
      <c r="A21" s="1" t="s">
        <v>29</v>
      </c>
      <c r="B21">
        <v>50</v>
      </c>
      <c r="E21">
        <v>3</v>
      </c>
      <c r="G21">
        <v>3</v>
      </c>
      <c r="J21">
        <v>2</v>
      </c>
      <c r="M21">
        <v>1</v>
      </c>
    </row>
    <row r="22" spans="1:13" x14ac:dyDescent="0.25">
      <c r="A22" s="1" t="s">
        <v>30</v>
      </c>
      <c r="B22">
        <v>70</v>
      </c>
      <c r="D22">
        <v>3</v>
      </c>
      <c r="F22">
        <v>3</v>
      </c>
      <c r="I22">
        <v>1</v>
      </c>
    </row>
    <row r="23" spans="1:13" x14ac:dyDescent="0.25">
      <c r="A23" s="1" t="s">
        <v>31</v>
      </c>
      <c r="B23">
        <v>100</v>
      </c>
      <c r="D23">
        <v>5</v>
      </c>
      <c r="E23">
        <v>2</v>
      </c>
      <c r="G23">
        <v>5</v>
      </c>
      <c r="I23">
        <v>1</v>
      </c>
    </row>
    <row r="24" spans="1:13" x14ac:dyDescent="0.25">
      <c r="A24" s="1" t="s">
        <v>32</v>
      </c>
      <c r="B24">
        <v>120</v>
      </c>
      <c r="D24">
        <v>6</v>
      </c>
      <c r="E24">
        <v>4</v>
      </c>
      <c r="F24">
        <v>5</v>
      </c>
      <c r="I24">
        <v>2</v>
      </c>
    </row>
    <row r="25" spans="1:13" x14ac:dyDescent="0.25">
      <c r="A25" s="1" t="s">
        <v>33</v>
      </c>
      <c r="B25">
        <v>165</v>
      </c>
      <c r="D25">
        <v>8</v>
      </c>
      <c r="E25">
        <v>5</v>
      </c>
      <c r="G25">
        <v>7</v>
      </c>
      <c r="I25">
        <v>3</v>
      </c>
    </row>
    <row r="26" spans="1:13" x14ac:dyDescent="0.25">
      <c r="A26" s="1" t="s">
        <v>34</v>
      </c>
      <c r="B26">
        <v>190</v>
      </c>
      <c r="E26">
        <v>9</v>
      </c>
      <c r="G26">
        <v>7</v>
      </c>
      <c r="J26">
        <v>2</v>
      </c>
      <c r="M26">
        <v>5</v>
      </c>
    </row>
    <row r="27" spans="1:13" x14ac:dyDescent="0.25">
      <c r="A27" s="1" t="s">
        <v>35</v>
      </c>
      <c r="B27">
        <v>235</v>
      </c>
      <c r="D27">
        <v>10</v>
      </c>
      <c r="E27">
        <v>7</v>
      </c>
      <c r="G27">
        <v>10</v>
      </c>
      <c r="I27">
        <v>5</v>
      </c>
    </row>
    <row r="28" spans="1:13" x14ac:dyDescent="0.25">
      <c r="A28" s="1" t="s">
        <v>36</v>
      </c>
      <c r="B28">
        <v>300</v>
      </c>
      <c r="D28">
        <v>12</v>
      </c>
      <c r="E28">
        <v>10</v>
      </c>
      <c r="G28">
        <v>10</v>
      </c>
      <c r="I28">
        <v>1</v>
      </c>
    </row>
    <row r="30" spans="1:13" x14ac:dyDescent="0.25">
      <c r="A30" s="4" t="s">
        <v>39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1" t="s">
        <v>40</v>
      </c>
      <c r="B31">
        <v>200</v>
      </c>
      <c r="E31">
        <v>1</v>
      </c>
      <c r="M31">
        <v>2</v>
      </c>
    </row>
    <row r="32" spans="1:13" x14ac:dyDescent="0.25">
      <c r="A32" s="1" t="s">
        <v>41</v>
      </c>
      <c r="B32">
        <v>300</v>
      </c>
      <c r="E32">
        <v>1</v>
      </c>
      <c r="M32">
        <v>2</v>
      </c>
    </row>
    <row r="33" spans="1:13" x14ac:dyDescent="0.25">
      <c r="A33" s="1" t="s">
        <v>42</v>
      </c>
      <c r="B33">
        <v>350</v>
      </c>
      <c r="E33">
        <v>2</v>
      </c>
      <c r="M33">
        <v>4</v>
      </c>
    </row>
    <row r="34" spans="1:13" x14ac:dyDescent="0.25">
      <c r="A34" s="1" t="s">
        <v>43</v>
      </c>
      <c r="B34">
        <v>450</v>
      </c>
      <c r="E34">
        <v>3</v>
      </c>
      <c r="M34">
        <v>6</v>
      </c>
    </row>
    <row r="36" spans="1:13" x14ac:dyDescent="0.25">
      <c r="A36" s="4" t="s">
        <v>44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1" t="s">
        <v>50</v>
      </c>
      <c r="B37">
        <v>25</v>
      </c>
      <c r="D37">
        <v>1</v>
      </c>
      <c r="G37">
        <v>1</v>
      </c>
      <c r="J37">
        <v>1</v>
      </c>
    </row>
    <row r="38" spans="1:13" x14ac:dyDescent="0.25">
      <c r="A38" s="1" t="s">
        <v>51</v>
      </c>
      <c r="B38">
        <v>50</v>
      </c>
      <c r="D38">
        <v>2</v>
      </c>
      <c r="E38">
        <v>1</v>
      </c>
      <c r="G38">
        <v>2</v>
      </c>
    </row>
    <row r="39" spans="1:13" x14ac:dyDescent="0.25">
      <c r="A39" s="1" t="s">
        <v>52</v>
      </c>
      <c r="B39">
        <v>85</v>
      </c>
      <c r="D39">
        <v>3</v>
      </c>
      <c r="E39">
        <v>3</v>
      </c>
      <c r="G39">
        <v>2</v>
      </c>
      <c r="I39">
        <v>1</v>
      </c>
    </row>
    <row r="40" spans="1:13" x14ac:dyDescent="0.25">
      <c r="A40" s="1" t="s">
        <v>53</v>
      </c>
      <c r="B40">
        <v>150</v>
      </c>
      <c r="D40">
        <v>4</v>
      </c>
      <c r="E40">
        <v>4</v>
      </c>
      <c r="G40">
        <v>3</v>
      </c>
      <c r="J40">
        <v>2</v>
      </c>
    </row>
    <row r="42" spans="1:13" x14ac:dyDescent="0.25">
      <c r="A42" s="4" t="s">
        <v>45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1" t="s">
        <v>54</v>
      </c>
      <c r="B43">
        <v>100</v>
      </c>
      <c r="D43">
        <v>2</v>
      </c>
      <c r="E43">
        <v>2</v>
      </c>
      <c r="F43">
        <v>1</v>
      </c>
    </row>
    <row r="44" spans="1:13" x14ac:dyDescent="0.25">
      <c r="A44" s="1" t="s">
        <v>55</v>
      </c>
      <c r="B44">
        <v>155</v>
      </c>
      <c r="D44">
        <v>3</v>
      </c>
      <c r="E44">
        <v>2</v>
      </c>
      <c r="F44">
        <v>1</v>
      </c>
      <c r="G44">
        <v>3</v>
      </c>
      <c r="I44">
        <v>1</v>
      </c>
    </row>
    <row r="45" spans="1:13" x14ac:dyDescent="0.25">
      <c r="A45" s="1" t="s">
        <v>88</v>
      </c>
      <c r="B45">
        <v>175</v>
      </c>
      <c r="E45">
        <v>6</v>
      </c>
      <c r="G45">
        <v>3</v>
      </c>
      <c r="I45">
        <v>1</v>
      </c>
      <c r="M45">
        <v>3</v>
      </c>
    </row>
    <row r="46" spans="1:13" x14ac:dyDescent="0.25">
      <c r="A46" s="1" t="s">
        <v>56</v>
      </c>
      <c r="B46">
        <v>250</v>
      </c>
      <c r="D46">
        <v>7</v>
      </c>
      <c r="E46">
        <v>3</v>
      </c>
      <c r="G46">
        <v>7</v>
      </c>
      <c r="I46">
        <v>3</v>
      </c>
    </row>
    <row r="47" spans="1:13" x14ac:dyDescent="0.25">
      <c r="A47" s="1" t="s">
        <v>57</v>
      </c>
      <c r="B47">
        <v>285</v>
      </c>
      <c r="D47">
        <v>8</v>
      </c>
      <c r="E47">
        <v>8</v>
      </c>
      <c r="G47">
        <v>6</v>
      </c>
      <c r="I47">
        <v>2</v>
      </c>
    </row>
    <row r="48" spans="1:13" x14ac:dyDescent="0.25">
      <c r="A48" s="1" t="s">
        <v>58</v>
      </c>
      <c r="B48">
        <v>300</v>
      </c>
      <c r="D48">
        <v>6</v>
      </c>
      <c r="E48">
        <v>9</v>
      </c>
      <c r="G48">
        <v>5</v>
      </c>
      <c r="J48">
        <v>1</v>
      </c>
      <c r="M48">
        <v>5</v>
      </c>
    </row>
    <row r="49" spans="1:13" x14ac:dyDescent="0.25">
      <c r="A49" s="1" t="s">
        <v>59</v>
      </c>
      <c r="B49">
        <v>350</v>
      </c>
      <c r="D49">
        <v>10</v>
      </c>
      <c r="E49">
        <v>10</v>
      </c>
      <c r="F49">
        <v>3</v>
      </c>
      <c r="I49">
        <v>2</v>
      </c>
    </row>
    <row r="50" spans="1:13" x14ac:dyDescent="0.25">
      <c r="A50" s="1" t="s">
        <v>60</v>
      </c>
      <c r="B50">
        <v>415</v>
      </c>
      <c r="E50">
        <v>15</v>
      </c>
      <c r="J50">
        <v>4</v>
      </c>
      <c r="M50">
        <v>7</v>
      </c>
    </row>
    <row r="51" spans="1:13" x14ac:dyDescent="0.25">
      <c r="A51" s="1" t="s">
        <v>61</v>
      </c>
      <c r="B51">
        <v>500</v>
      </c>
      <c r="D51">
        <v>16</v>
      </c>
      <c r="E51">
        <v>4</v>
      </c>
      <c r="G51">
        <v>10</v>
      </c>
      <c r="I51">
        <v>6</v>
      </c>
      <c r="K51">
        <v>1</v>
      </c>
    </row>
    <row r="52" spans="1:13" x14ac:dyDescent="0.25">
      <c r="A52" s="1" t="s">
        <v>62</v>
      </c>
      <c r="B52">
        <v>575</v>
      </c>
      <c r="D52">
        <v>12</v>
      </c>
      <c r="E52">
        <v>12</v>
      </c>
      <c r="G52">
        <v>12</v>
      </c>
      <c r="I52">
        <v>2</v>
      </c>
      <c r="K52">
        <v>2</v>
      </c>
    </row>
    <row r="54" spans="1:13" x14ac:dyDescent="0.25">
      <c r="A54" s="4" t="s">
        <v>46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1" t="s">
        <v>63</v>
      </c>
      <c r="B55">
        <v>10</v>
      </c>
    </row>
    <row r="56" spans="1:13" x14ac:dyDescent="0.25">
      <c r="A56" s="1" t="s">
        <v>64</v>
      </c>
      <c r="B56">
        <v>25</v>
      </c>
    </row>
    <row r="57" spans="1:13" x14ac:dyDescent="0.25">
      <c r="A57" s="1" t="s">
        <v>65</v>
      </c>
      <c r="B57">
        <v>50</v>
      </c>
    </row>
    <row r="58" spans="1:13" x14ac:dyDescent="0.25">
      <c r="A58" s="1" t="s">
        <v>66</v>
      </c>
      <c r="B58">
        <v>65</v>
      </c>
    </row>
    <row r="59" spans="1:13" x14ac:dyDescent="0.25">
      <c r="A59" s="1" t="s">
        <v>67</v>
      </c>
      <c r="B59">
        <v>90</v>
      </c>
    </row>
    <row r="60" spans="1:13" x14ac:dyDescent="0.25">
      <c r="A60" s="1" t="s">
        <v>63</v>
      </c>
      <c r="B60">
        <v>125</v>
      </c>
    </row>
    <row r="61" spans="1:13" x14ac:dyDescent="0.25">
      <c r="A61" s="1" t="s">
        <v>68</v>
      </c>
      <c r="B61">
        <v>125</v>
      </c>
    </row>
    <row r="62" spans="1:13" x14ac:dyDescent="0.25">
      <c r="A62" s="1" t="s">
        <v>69</v>
      </c>
      <c r="B62">
        <v>130</v>
      </c>
    </row>
    <row r="63" spans="1:13" x14ac:dyDescent="0.25">
      <c r="A63" s="1" t="s">
        <v>70</v>
      </c>
      <c r="B63">
        <v>150</v>
      </c>
    </row>
    <row r="64" spans="1:13" x14ac:dyDescent="0.25">
      <c r="A64" s="1" t="s">
        <v>71</v>
      </c>
      <c r="B64">
        <v>190</v>
      </c>
    </row>
    <row r="65" spans="1:13" x14ac:dyDescent="0.25">
      <c r="A65" s="1" t="s">
        <v>72</v>
      </c>
      <c r="B65">
        <v>250</v>
      </c>
    </row>
    <row r="66" spans="1:13" x14ac:dyDescent="0.25">
      <c r="A66" s="1" t="s">
        <v>73</v>
      </c>
      <c r="B66">
        <v>275</v>
      </c>
    </row>
    <row r="67" spans="1:13" x14ac:dyDescent="0.25">
      <c r="A67" s="1" t="s">
        <v>74</v>
      </c>
      <c r="B67">
        <v>350</v>
      </c>
    </row>
    <row r="68" spans="1:13" x14ac:dyDescent="0.25">
      <c r="A68" s="1" t="s">
        <v>75</v>
      </c>
      <c r="B68">
        <v>375</v>
      </c>
    </row>
    <row r="70" spans="1:13" x14ac:dyDescent="0.25">
      <c r="A70" s="4" t="s">
        <v>47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1" t="s">
        <v>76</v>
      </c>
      <c r="B71">
        <v>45</v>
      </c>
      <c r="D71">
        <v>1</v>
      </c>
      <c r="J71">
        <v>2</v>
      </c>
    </row>
    <row r="72" spans="1:13" x14ac:dyDescent="0.25">
      <c r="A72" s="1" t="s">
        <v>77</v>
      </c>
      <c r="B72">
        <v>80</v>
      </c>
      <c r="D72">
        <v>2</v>
      </c>
      <c r="F72">
        <v>3</v>
      </c>
      <c r="J72">
        <v>4</v>
      </c>
    </row>
    <row r="73" spans="1:13" x14ac:dyDescent="0.25">
      <c r="A73" s="1" t="s">
        <v>78</v>
      </c>
      <c r="B73">
        <v>125</v>
      </c>
      <c r="D73">
        <v>4</v>
      </c>
      <c r="E73">
        <v>2</v>
      </c>
      <c r="G73">
        <v>5</v>
      </c>
      <c r="J73">
        <v>6</v>
      </c>
    </row>
    <row r="74" spans="1:13" x14ac:dyDescent="0.25">
      <c r="A74" s="1" t="s">
        <v>79</v>
      </c>
      <c r="B74">
        <v>160</v>
      </c>
      <c r="D74">
        <v>6</v>
      </c>
      <c r="E74">
        <v>4</v>
      </c>
      <c r="G74">
        <v>7</v>
      </c>
      <c r="J74">
        <v>7</v>
      </c>
    </row>
    <row r="76" spans="1:13" x14ac:dyDescent="0.25">
      <c r="A76" s="4" t="s">
        <v>48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1" t="s">
        <v>80</v>
      </c>
      <c r="B77">
        <v>20</v>
      </c>
      <c r="D77">
        <v>1</v>
      </c>
      <c r="J77">
        <v>4</v>
      </c>
    </row>
    <row r="78" spans="1:13" x14ac:dyDescent="0.25">
      <c r="A78" s="1" t="s">
        <v>81</v>
      </c>
      <c r="B78">
        <v>50</v>
      </c>
      <c r="D78">
        <v>2</v>
      </c>
      <c r="G78">
        <v>5</v>
      </c>
      <c r="J78">
        <v>2</v>
      </c>
    </row>
    <row r="79" spans="1:13" x14ac:dyDescent="0.25">
      <c r="A79" s="1" t="s">
        <v>82</v>
      </c>
      <c r="B79">
        <v>110</v>
      </c>
      <c r="D79">
        <v>4</v>
      </c>
      <c r="E79">
        <v>2</v>
      </c>
      <c r="G79">
        <v>3</v>
      </c>
      <c r="J79">
        <v>7</v>
      </c>
    </row>
    <row r="80" spans="1:13" x14ac:dyDescent="0.25">
      <c r="A80" s="1" t="s">
        <v>83</v>
      </c>
      <c r="B80">
        <v>195</v>
      </c>
      <c r="D80">
        <v>2</v>
      </c>
      <c r="E80">
        <v>1</v>
      </c>
      <c r="G80">
        <v>3</v>
      </c>
      <c r="J80">
        <v>15</v>
      </c>
    </row>
    <row r="81" spans="1:13" x14ac:dyDescent="0.25">
      <c r="A81" s="1" t="s">
        <v>84</v>
      </c>
      <c r="B81">
        <v>265</v>
      </c>
      <c r="D81">
        <v>7</v>
      </c>
      <c r="E81">
        <v>7</v>
      </c>
      <c r="F81">
        <v>3</v>
      </c>
      <c r="J81">
        <v>1</v>
      </c>
    </row>
    <row r="83" spans="1:13" x14ac:dyDescent="0.25">
      <c r="A83" s="4" t="s">
        <v>49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1" t="s">
        <v>85</v>
      </c>
      <c r="B84">
        <v>50</v>
      </c>
      <c r="G84">
        <v>7</v>
      </c>
      <c r="H84">
        <v>1</v>
      </c>
    </row>
    <row r="85" spans="1:13" x14ac:dyDescent="0.25">
      <c r="A85" s="1" t="s">
        <v>86</v>
      </c>
      <c r="B85">
        <v>110</v>
      </c>
      <c r="F85">
        <v>5</v>
      </c>
      <c r="G85">
        <v>7</v>
      </c>
      <c r="H85">
        <v>1</v>
      </c>
    </row>
    <row r="86" spans="1:13" x14ac:dyDescent="0.25">
      <c r="A86" s="1" t="s">
        <v>87</v>
      </c>
      <c r="B86">
        <v>250</v>
      </c>
      <c r="G86">
        <v>15</v>
      </c>
      <c r="H86">
        <v>1</v>
      </c>
    </row>
  </sheetData>
  <mergeCells count="10">
    <mergeCell ref="A83:M83"/>
    <mergeCell ref="A19:M19"/>
    <mergeCell ref="A30:M30"/>
    <mergeCell ref="A13:M13"/>
    <mergeCell ref="A2:M2"/>
    <mergeCell ref="A36:M36"/>
    <mergeCell ref="A42:M42"/>
    <mergeCell ref="A54:M54"/>
    <mergeCell ref="A70:M70"/>
    <mergeCell ref="A76:M7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6B83-06A2-4FB8-8040-9DC85D8989A8}">
  <dimension ref="A2:G25"/>
  <sheetViews>
    <sheetView topLeftCell="A4" workbookViewId="0">
      <selection activeCell="C31" sqref="C31"/>
    </sheetView>
  </sheetViews>
  <sheetFormatPr defaultRowHeight="15" x14ac:dyDescent="0.25"/>
  <cols>
    <col min="1" max="1" width="22.140625" bestFit="1" customWidth="1"/>
    <col min="2" max="2" width="12.5703125" bestFit="1" customWidth="1"/>
    <col min="3" max="3" width="22.42578125" bestFit="1" customWidth="1"/>
    <col min="4" max="4" width="27" bestFit="1" customWidth="1"/>
  </cols>
  <sheetData>
    <row r="2" spans="1:4" x14ac:dyDescent="0.25">
      <c r="A2" t="s">
        <v>90</v>
      </c>
      <c r="B2">
        <v>250</v>
      </c>
    </row>
    <row r="7" spans="1:4" x14ac:dyDescent="0.25">
      <c r="A7" t="s">
        <v>91</v>
      </c>
      <c r="B7">
        <v>250</v>
      </c>
      <c r="C7" t="s">
        <v>92</v>
      </c>
      <c r="D7" t="s">
        <v>93</v>
      </c>
    </row>
    <row r="8" spans="1:4" x14ac:dyDescent="0.25">
      <c r="A8" t="s">
        <v>94</v>
      </c>
      <c r="B8">
        <v>120</v>
      </c>
      <c r="C8" t="s">
        <v>108</v>
      </c>
    </row>
    <row r="9" spans="1:4" x14ac:dyDescent="0.25">
      <c r="A9" t="s">
        <v>104</v>
      </c>
      <c r="B9">
        <v>100</v>
      </c>
      <c r="C9" t="s">
        <v>106</v>
      </c>
    </row>
    <row r="10" spans="1:4" x14ac:dyDescent="0.25">
      <c r="A10" t="s">
        <v>105</v>
      </c>
      <c r="B10">
        <v>75</v>
      </c>
      <c r="C10" t="s">
        <v>107</v>
      </c>
    </row>
    <row r="11" spans="1:4" x14ac:dyDescent="0.25">
      <c r="A11" t="s">
        <v>119</v>
      </c>
      <c r="B11">
        <v>65</v>
      </c>
      <c r="C11" t="s">
        <v>120</v>
      </c>
    </row>
    <row r="13" spans="1:4" x14ac:dyDescent="0.25">
      <c r="A13" t="s">
        <v>95</v>
      </c>
    </row>
    <row r="14" spans="1:4" x14ac:dyDescent="0.25">
      <c r="A14" t="s">
        <v>96</v>
      </c>
    </row>
    <row r="15" spans="1:4" x14ac:dyDescent="0.25">
      <c r="A15" t="s">
        <v>97</v>
      </c>
    </row>
    <row r="16" spans="1:4" x14ac:dyDescent="0.25">
      <c r="A16" t="s">
        <v>98</v>
      </c>
    </row>
    <row r="17" spans="1:7" x14ac:dyDescent="0.25">
      <c r="A17" t="s">
        <v>99</v>
      </c>
    </row>
    <row r="18" spans="1:7" x14ac:dyDescent="0.25">
      <c r="A18" t="s">
        <v>100</v>
      </c>
    </row>
    <row r="19" spans="1:7" x14ac:dyDescent="0.25">
      <c r="A19" t="s">
        <v>101</v>
      </c>
    </row>
    <row r="20" spans="1:7" x14ac:dyDescent="0.25">
      <c r="A20" t="s">
        <v>102</v>
      </c>
    </row>
    <row r="21" spans="1:7" x14ac:dyDescent="0.25">
      <c r="A21" t="s">
        <v>103</v>
      </c>
    </row>
    <row r="25" spans="1:7" x14ac:dyDescent="0.25">
      <c r="A25" t="s">
        <v>121</v>
      </c>
      <c r="B25" t="s">
        <v>122</v>
      </c>
      <c r="C25" t="s">
        <v>123</v>
      </c>
      <c r="D25" t="s">
        <v>124</v>
      </c>
      <c r="E25" t="s">
        <v>125</v>
      </c>
      <c r="F25" t="s">
        <v>126</v>
      </c>
      <c r="G25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A2F0-F8CA-438F-B4A7-373FB53E3C22}">
  <dimension ref="B2:K8"/>
  <sheetViews>
    <sheetView topLeftCell="B1" workbookViewId="0">
      <selection activeCell="I8" sqref="I8"/>
    </sheetView>
  </sheetViews>
  <sheetFormatPr defaultRowHeight="15" x14ac:dyDescent="0.25"/>
  <cols>
    <col min="2" max="2" width="12" bestFit="1" customWidth="1"/>
  </cols>
  <sheetData>
    <row r="2" spans="2:11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</row>
    <row r="3" spans="2:11" x14ac:dyDescent="0.25">
      <c r="B3" t="s">
        <v>133</v>
      </c>
      <c r="D3">
        <v>15</v>
      </c>
      <c r="E3">
        <v>1</v>
      </c>
      <c r="J3">
        <f>SUM(D3:I3)</f>
        <v>16</v>
      </c>
      <c r="K3">
        <v>3</v>
      </c>
    </row>
    <row r="4" spans="2:11" x14ac:dyDescent="0.25">
      <c r="B4" t="s">
        <v>129</v>
      </c>
      <c r="D4">
        <v>14</v>
      </c>
      <c r="J4">
        <f>SUM(D4:I4)</f>
        <v>14</v>
      </c>
      <c r="K4">
        <v>2</v>
      </c>
    </row>
    <row r="5" spans="2:11" x14ac:dyDescent="0.25">
      <c r="B5" t="s">
        <v>128</v>
      </c>
      <c r="D5">
        <v>13</v>
      </c>
      <c r="G5">
        <v>1</v>
      </c>
      <c r="I5">
        <v>1</v>
      </c>
      <c r="J5">
        <f t="shared" ref="J4:J8" si="0">SUM(D5:I5)</f>
        <v>15</v>
      </c>
      <c r="K5">
        <v>2</v>
      </c>
    </row>
    <row r="6" spans="2:11" x14ac:dyDescent="0.25">
      <c r="B6" t="s">
        <v>131</v>
      </c>
      <c r="D6">
        <v>12</v>
      </c>
      <c r="J6">
        <f t="shared" si="0"/>
        <v>12</v>
      </c>
      <c r="K6">
        <v>1</v>
      </c>
    </row>
    <row r="7" spans="2:11" x14ac:dyDescent="0.25">
      <c r="B7" t="s">
        <v>130</v>
      </c>
      <c r="D7">
        <v>10</v>
      </c>
      <c r="J7">
        <f t="shared" si="0"/>
        <v>10</v>
      </c>
      <c r="K7">
        <v>0</v>
      </c>
    </row>
    <row r="8" spans="2:11" x14ac:dyDescent="0.25">
      <c r="B8" t="s">
        <v>132</v>
      </c>
      <c r="D8">
        <v>8</v>
      </c>
      <c r="J8">
        <f t="shared" si="0"/>
        <v>8</v>
      </c>
      <c r="K8">
        <v>-1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BUILD</vt:lpstr>
      <vt:lpstr>Planilha1</vt:lpstr>
      <vt:lpstr>Consumíveis</vt:lpstr>
      <vt:lpstr>Defensivos</vt:lpstr>
      <vt:lpstr>Planilha4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2020-07-28T13:03:59Z</dcterms:created>
  <dcterms:modified xsi:type="dcterms:W3CDTF">2020-07-28T20:44:04Z</dcterms:modified>
</cp:coreProperties>
</file>